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750.CTIE\Desktop\環境省廃棄物実態調査集約結果（24三重県）\"/>
    </mc:Choice>
  </mc:AlternateContent>
  <bookViews>
    <workbookView minimized="1" xWindow="15" yWindow="45" windowWidth="28800" windowHeight="4590" tabRatio="846" xr2:uid="{00000000-000D-0000-FFFF-FFFF00000000}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組合状況!$A$6:$CD$36</definedName>
    <definedName name="_xlnm.Print_Area" localSheetId="5">'委託許可件数（市町村）'!$2:$36</definedName>
    <definedName name="_xlnm.Print_Area" localSheetId="6">'委託許可件数（組合）'!$2:$18</definedName>
    <definedName name="_xlnm.Print_Area" localSheetId="3">'収集運搬機材（市町村）'!$2:$36</definedName>
    <definedName name="_xlnm.Print_Area" localSheetId="4">'収集運搬機材（組合）'!$2:$18</definedName>
    <definedName name="_xlnm.Print_Area" localSheetId="7">処理業者と従業員数!$2:$36</definedName>
    <definedName name="_xlnm.Print_Area" localSheetId="0">組合状況!$2:$18</definedName>
    <definedName name="_xlnm.Print_Area" localSheetId="1">'廃棄物処理従事職員数（市町村）'!$2:$36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W9" i="3"/>
  <c r="W13" i="3"/>
  <c r="W17" i="3"/>
  <c r="Q8" i="3"/>
  <c r="Q9" i="3"/>
  <c r="M9" i="3" s="1"/>
  <c r="Q10" i="3"/>
  <c r="Z10" i="3" s="1"/>
  <c r="Q11" i="3"/>
  <c r="Z11" i="3" s="1"/>
  <c r="Q12" i="3"/>
  <c r="Q13" i="3"/>
  <c r="Q14" i="3"/>
  <c r="Z14" i="3" s="1"/>
  <c r="Q15" i="3"/>
  <c r="Z15" i="3" s="1"/>
  <c r="Q16" i="3"/>
  <c r="Q17" i="3"/>
  <c r="M17" i="3" s="1"/>
  <c r="Q18" i="3"/>
  <c r="M18" i="3" s="1"/>
  <c r="V18" i="3" s="1"/>
  <c r="N8" i="3"/>
  <c r="W8" i="3" s="1"/>
  <c r="N9" i="3"/>
  <c r="N10" i="3"/>
  <c r="W10" i="3" s="1"/>
  <c r="N11" i="3"/>
  <c r="W11" i="3" s="1"/>
  <c r="N12" i="3"/>
  <c r="W12" i="3" s="1"/>
  <c r="N13" i="3"/>
  <c r="N14" i="3"/>
  <c r="N15" i="3"/>
  <c r="W15" i="3" s="1"/>
  <c r="N16" i="3"/>
  <c r="W16" i="3" s="1"/>
  <c r="N17" i="3"/>
  <c r="N18" i="3"/>
  <c r="W18" i="3" s="1"/>
  <c r="M10" i="3"/>
  <c r="V10" i="3" s="1"/>
  <c r="M11" i="3"/>
  <c r="V11" i="3" s="1"/>
  <c r="H8" i="3"/>
  <c r="D8" i="3" s="1"/>
  <c r="H9" i="3"/>
  <c r="Z9" i="3" s="1"/>
  <c r="H10" i="3"/>
  <c r="H11" i="3"/>
  <c r="H12" i="3"/>
  <c r="D12" i="3" s="1"/>
  <c r="H13" i="3"/>
  <c r="Z13" i="3" s="1"/>
  <c r="H14" i="3"/>
  <c r="H15" i="3"/>
  <c r="H16" i="3"/>
  <c r="Z16" i="3" s="1"/>
  <c r="H17" i="3"/>
  <c r="Z17" i="3" s="1"/>
  <c r="H18" i="3"/>
  <c r="E8" i="3"/>
  <c r="E9" i="3"/>
  <c r="E10" i="3"/>
  <c r="E11" i="3"/>
  <c r="D11" i="3" s="1"/>
  <c r="E12" i="3"/>
  <c r="E13" i="3"/>
  <c r="E14" i="3"/>
  <c r="E15" i="3"/>
  <c r="E16" i="3"/>
  <c r="E17" i="3"/>
  <c r="E18" i="3"/>
  <c r="D10" i="3"/>
  <c r="D16" i="3"/>
  <c r="D1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Z10" i="2"/>
  <c r="Z14" i="2"/>
  <c r="Z18" i="2"/>
  <c r="Z22" i="2"/>
  <c r="Z26" i="2"/>
  <c r="Z30" i="2"/>
  <c r="Z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Q8" i="2"/>
  <c r="Z8" i="2" s="1"/>
  <c r="Q9" i="2"/>
  <c r="M9" i="2" s="1"/>
  <c r="V9" i="2" s="1"/>
  <c r="Q10" i="2"/>
  <c r="Q11" i="2"/>
  <c r="Z11" i="2" s="1"/>
  <c r="Q12" i="2"/>
  <c r="Z12" i="2" s="1"/>
  <c r="Q13" i="2"/>
  <c r="Z13" i="2" s="1"/>
  <c r="Q14" i="2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Z24" i="2" s="1"/>
  <c r="Q25" i="2"/>
  <c r="Z25" i="2" s="1"/>
  <c r="Q26" i="2"/>
  <c r="Q27" i="2"/>
  <c r="Z27" i="2" s="1"/>
  <c r="Q28" i="2"/>
  <c r="Z28" i="2" s="1"/>
  <c r="Q29" i="2"/>
  <c r="Z29" i="2" s="1"/>
  <c r="Q30" i="2"/>
  <c r="Q31" i="2"/>
  <c r="Z31" i="2" s="1"/>
  <c r="Q32" i="2"/>
  <c r="Z32" i="2" s="1"/>
  <c r="Q33" i="2"/>
  <c r="Z33" i="2" s="1"/>
  <c r="Q34" i="2"/>
  <c r="Q35" i="2"/>
  <c r="Z35" i="2" s="1"/>
  <c r="Q36" i="2"/>
  <c r="Z36" i="2" s="1"/>
  <c r="N8" i="2"/>
  <c r="W8" i="2" s="1"/>
  <c r="N9" i="2"/>
  <c r="N10" i="2"/>
  <c r="N11" i="2"/>
  <c r="W11" i="2" s="1"/>
  <c r="N12" i="2"/>
  <c r="W12" i="2" s="1"/>
  <c r="N13" i="2"/>
  <c r="N14" i="2"/>
  <c r="M14" i="2" s="1"/>
  <c r="V14" i="2" s="1"/>
  <c r="N15" i="2"/>
  <c r="W15" i="2" s="1"/>
  <c r="N16" i="2"/>
  <c r="W16" i="2" s="1"/>
  <c r="N17" i="2"/>
  <c r="N18" i="2"/>
  <c r="M18" i="2" s="1"/>
  <c r="V18" i="2" s="1"/>
  <c r="N19" i="2"/>
  <c r="M19" i="2" s="1"/>
  <c r="V19" i="2" s="1"/>
  <c r="N20" i="2"/>
  <c r="W20" i="2" s="1"/>
  <c r="N21" i="2"/>
  <c r="N22" i="2"/>
  <c r="M22" i="2" s="1"/>
  <c r="V22" i="2" s="1"/>
  <c r="N23" i="2"/>
  <c r="W23" i="2" s="1"/>
  <c r="N24" i="2"/>
  <c r="W24" i="2" s="1"/>
  <c r="N25" i="2"/>
  <c r="N26" i="2"/>
  <c r="M26" i="2" s="1"/>
  <c r="V26" i="2" s="1"/>
  <c r="N27" i="2"/>
  <c r="M27" i="2" s="1"/>
  <c r="V27" i="2" s="1"/>
  <c r="N28" i="2"/>
  <c r="W28" i="2" s="1"/>
  <c r="N29" i="2"/>
  <c r="N30" i="2"/>
  <c r="M30" i="2" s="1"/>
  <c r="V30" i="2" s="1"/>
  <c r="N31" i="2"/>
  <c r="W31" i="2" s="1"/>
  <c r="N32" i="2"/>
  <c r="W32" i="2" s="1"/>
  <c r="N33" i="2"/>
  <c r="N34" i="2"/>
  <c r="M34" i="2" s="1"/>
  <c r="V34" i="2" s="1"/>
  <c r="N35" i="2"/>
  <c r="M35" i="2" s="1"/>
  <c r="V35" i="2" s="1"/>
  <c r="N36" i="2"/>
  <c r="W36" i="2" s="1"/>
  <c r="M10" i="2"/>
  <c r="V10" i="2" s="1"/>
  <c r="M12" i="2"/>
  <c r="V12" i="2" s="1"/>
  <c r="M16" i="2"/>
  <c r="M17" i="2"/>
  <c r="V17" i="2" s="1"/>
  <c r="M20" i="2"/>
  <c r="V20" i="2" s="1"/>
  <c r="M21" i="2"/>
  <c r="M24" i="2"/>
  <c r="V24" i="2" s="1"/>
  <c r="M25" i="2"/>
  <c r="V25" i="2" s="1"/>
  <c r="M28" i="2"/>
  <c r="V28" i="2" s="1"/>
  <c r="M29" i="2"/>
  <c r="M32" i="2"/>
  <c r="V32" i="2" s="1"/>
  <c r="M33" i="2"/>
  <c r="V33" i="2" s="1"/>
  <c r="M36" i="2"/>
  <c r="V36" i="2" s="1"/>
  <c r="H8" i="2"/>
  <c r="D8" i="2" s="1"/>
  <c r="H9" i="2"/>
  <c r="H10" i="2"/>
  <c r="H11" i="2"/>
  <c r="H12" i="2"/>
  <c r="D12" i="2" s="1"/>
  <c r="H13" i="2"/>
  <c r="H14" i="2"/>
  <c r="H15" i="2"/>
  <c r="D15" i="2" s="1"/>
  <c r="H16" i="2"/>
  <c r="D16" i="2" s="1"/>
  <c r="H17" i="2"/>
  <c r="H18" i="2"/>
  <c r="H19" i="2"/>
  <c r="H20" i="2"/>
  <c r="D20" i="2" s="1"/>
  <c r="H21" i="2"/>
  <c r="H22" i="2"/>
  <c r="H23" i="2"/>
  <c r="D23" i="2" s="1"/>
  <c r="H24" i="2"/>
  <c r="D24" i="2" s="1"/>
  <c r="H25" i="2"/>
  <c r="H26" i="2"/>
  <c r="H27" i="2"/>
  <c r="H28" i="2"/>
  <c r="D28" i="2" s="1"/>
  <c r="H29" i="2"/>
  <c r="H30" i="2"/>
  <c r="H31" i="2"/>
  <c r="D31" i="2" s="1"/>
  <c r="H32" i="2"/>
  <c r="H33" i="2"/>
  <c r="H34" i="2"/>
  <c r="H35" i="2"/>
  <c r="D35" i="2" s="1"/>
  <c r="H36" i="2"/>
  <c r="D36" i="2" s="1"/>
  <c r="E8" i="2"/>
  <c r="E9" i="2"/>
  <c r="W9" i="2" s="1"/>
  <c r="E10" i="2"/>
  <c r="D10" i="2" s="1"/>
  <c r="E11" i="2"/>
  <c r="E12" i="2"/>
  <c r="E13" i="2"/>
  <c r="W13" i="2" s="1"/>
  <c r="E14" i="2"/>
  <c r="D14" i="2" s="1"/>
  <c r="E15" i="2"/>
  <c r="E16" i="2"/>
  <c r="E17" i="2"/>
  <c r="W17" i="2" s="1"/>
  <c r="E18" i="2"/>
  <c r="D18" i="2" s="1"/>
  <c r="E19" i="2"/>
  <c r="E20" i="2"/>
  <c r="E21" i="2"/>
  <c r="W21" i="2" s="1"/>
  <c r="E22" i="2"/>
  <c r="D22" i="2" s="1"/>
  <c r="E23" i="2"/>
  <c r="E24" i="2"/>
  <c r="E25" i="2"/>
  <c r="W25" i="2" s="1"/>
  <c r="E26" i="2"/>
  <c r="D26" i="2" s="1"/>
  <c r="E27" i="2"/>
  <c r="E28" i="2"/>
  <c r="E29" i="2"/>
  <c r="W29" i="2" s="1"/>
  <c r="E30" i="2"/>
  <c r="D30" i="2" s="1"/>
  <c r="E31" i="2"/>
  <c r="E32" i="2"/>
  <c r="E33" i="2"/>
  <c r="W33" i="2" s="1"/>
  <c r="E34" i="2"/>
  <c r="D34" i="2" s="1"/>
  <c r="E35" i="2"/>
  <c r="E36" i="2"/>
  <c r="D9" i="2"/>
  <c r="D11" i="2"/>
  <c r="D13" i="2"/>
  <c r="D17" i="2"/>
  <c r="D19" i="2"/>
  <c r="D25" i="2"/>
  <c r="D27" i="2"/>
  <c r="D32" i="2"/>
  <c r="D33" i="2"/>
  <c r="M12" i="3" l="1"/>
  <c r="V12" i="3" s="1"/>
  <c r="Z18" i="3"/>
  <c r="D13" i="3"/>
  <c r="M14" i="3"/>
  <c r="Z8" i="3"/>
  <c r="D15" i="3"/>
  <c r="M16" i="3"/>
  <c r="V16" i="3" s="1"/>
  <c r="M8" i="3"/>
  <c r="V8" i="3" s="1"/>
  <c r="W14" i="3"/>
  <c r="D14" i="3"/>
  <c r="D17" i="3"/>
  <c r="V17" i="3" s="1"/>
  <c r="D9" i="3"/>
  <c r="V9" i="3" s="1"/>
  <c r="Z12" i="3"/>
  <c r="M15" i="3"/>
  <c r="V15" i="3" s="1"/>
  <c r="M13" i="3"/>
  <c r="V13" i="3" s="1"/>
  <c r="V16" i="2"/>
  <c r="V29" i="2"/>
  <c r="D29" i="2"/>
  <c r="M8" i="2"/>
  <c r="V8" i="2" s="1"/>
  <c r="W35" i="2"/>
  <c r="W27" i="2"/>
  <c r="W19" i="2"/>
  <c r="W34" i="2"/>
  <c r="W26" i="2"/>
  <c r="W18" i="2"/>
  <c r="W10" i="2"/>
  <c r="Z9" i="2"/>
  <c r="M31" i="2"/>
  <c r="V31" i="2" s="1"/>
  <c r="M23" i="2"/>
  <c r="V23" i="2" s="1"/>
  <c r="M15" i="2"/>
  <c r="V15" i="2" s="1"/>
  <c r="D21" i="2"/>
  <c r="V21" i="2" s="1"/>
  <c r="W30" i="2"/>
  <c r="W22" i="2"/>
  <c r="W14" i="2"/>
  <c r="M13" i="2"/>
  <c r="V13" i="2" s="1"/>
  <c r="M11" i="2"/>
  <c r="V11" i="2" s="1"/>
  <c r="V14" i="3" l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AB7" i="3"/>
  <c r="N7" i="3"/>
  <c r="AC7" i="2"/>
  <c r="P7" i="6"/>
  <c r="E7" i="2"/>
  <c r="D7" i="7"/>
  <c r="H7" i="6"/>
  <c r="E7" i="3"/>
  <c r="AD7" i="3"/>
  <c r="N7" i="2"/>
  <c r="AC7" i="3"/>
  <c r="X7" i="2"/>
  <c r="AB7" i="2"/>
  <c r="H7" i="2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Z7" i="3" l="1"/>
  <c r="D7" i="3"/>
  <c r="W7" i="3"/>
  <c r="M7" i="3"/>
  <c r="D7" i="2"/>
  <c r="V7" i="2" s="1"/>
  <c r="W7" i="2"/>
  <c r="Z7" i="2"/>
  <c r="V7" i="3" l="1"/>
</calcChain>
</file>

<file path=xl/sharedStrings.xml><?xml version="1.0" encoding="utf-8"?>
<sst xmlns="http://schemas.openxmlformats.org/spreadsheetml/2006/main" count="1151" uniqueCount="200">
  <si>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</si>
  <si>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</si>
  <si>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</si>
  <si>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</si>
  <si>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</si>
  <si>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</si>
  <si>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</si>
  <si>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</si>
  <si>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</si>
  <si>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</si>
  <si>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</si>
  <si>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</si>
  <si>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</si>
  <si>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</si>
  <si>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</si>
  <si>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</si>
  <si>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</si>
  <si>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</si>
  <si>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</si>
  <si>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</si>
  <si>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</si>
  <si>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</si>
  <si>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</si>
  <si>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</si>
  <si>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</si>
  <si>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</si>
  <si>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</si>
  <si>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</si>
  <si>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</si>
  <si>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</si>
  <si>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</si>
  <si>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</si>
  <si>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</si>
  <si>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</si>
  <si>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</si>
  <si>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</si>
  <si>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</si>
  <si>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</si>
  <si>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</si>
  <si>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</si>
  <si>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</si>
  <si>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</si>
  <si>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</si>
  <si>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</si>
  <si>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</si>
  <si>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</si>
  <si>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</si>
  <si>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</si>
  <si>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</si>
  <si>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</si>
  <si>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</si>
  <si>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</si>
  <si>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</si>
  <si>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</si>
  <si>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</si>
  <si>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</si>
  <si>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</si>
  <si>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</si>
  <si>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</si>
  <si>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</si>
  <si>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</si>
  <si>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</si>
  <si>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</si>
  <si>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</si>
  <si>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</si>
  <si>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</si>
  <si>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</si>
  <si>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</si>
  <si>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</si>
  <si>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</si>
  <si>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</si>
  <si>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</si>
  <si>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</si>
  <si>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</si>
  <si>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</si>
  <si>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</si>
  <si>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</si>
  <si>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</si>
  <si>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</si>
  <si>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</si>
  <si>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三重県</t>
  </si>
  <si>
    <t>24000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</si>
  <si>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</si>
  <si>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</si>
  <si>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</si>
  <si>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</si>
  <si>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</si>
  <si>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</si>
  <si>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</si>
  <si>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</si>
  <si>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</si>
  <si>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</si>
  <si>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</si>
  <si>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</si>
  <si>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</si>
  <si>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</si>
  <si>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</si>
  <si>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</si>
  <si>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</si>
  <si>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</si>
  <si>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</si>
  <si>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</si>
  <si>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</si>
  <si>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</si>
  <si>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</si>
  <si>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</si>
  <si>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</si>
  <si>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</si>
  <si>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</si>
  <si>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</si>
  <si>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</si>
  <si>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</si>
  <si>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</si>
  <si>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</si>
  <si>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241214</t>
  </si>
  <si>
    <t>24215</t>
  </si>
  <si>
    <t>志摩市</t>
  </si>
  <si>
    <t>241215</t>
  </si>
  <si>
    <t>24216</t>
  </si>
  <si>
    <t>伊賀市</t>
  </si>
  <si>
    <t>241216</t>
  </si>
  <si>
    <t>24303</t>
  </si>
  <si>
    <t>木曽岬町</t>
  </si>
  <si>
    <t>241303</t>
  </si>
  <si>
    <t>24324</t>
  </si>
  <si>
    <t>東員町</t>
  </si>
  <si>
    <t>241324</t>
  </si>
  <si>
    <t>24341</t>
  </si>
  <si>
    <t>菰野町</t>
  </si>
  <si>
    <t>241341</t>
  </si>
  <si>
    <t>24343</t>
  </si>
  <si>
    <t>朝日町</t>
  </si>
  <si>
    <t>241343</t>
  </si>
  <si>
    <t>24344</t>
  </si>
  <si>
    <t>川越町</t>
  </si>
  <si>
    <t>241344</t>
  </si>
  <si>
    <t>24441</t>
  </si>
  <si>
    <t>多気町</t>
  </si>
  <si>
    <t>241441</t>
  </si>
  <si>
    <t>24442</t>
  </si>
  <si>
    <t>明和町</t>
  </si>
  <si>
    <t>241442</t>
  </si>
  <si>
    <t>24443</t>
  </si>
  <si>
    <t>大台町</t>
  </si>
  <si>
    <t>241443</t>
  </si>
  <si>
    <t>24461</t>
  </si>
  <si>
    <t>玉城町</t>
  </si>
  <si>
    <t>241461</t>
  </si>
  <si>
    <t>24470</t>
  </si>
  <si>
    <t>度会町</t>
  </si>
  <si>
    <t>241470</t>
  </si>
  <si>
    <t>24471</t>
  </si>
  <si>
    <t>大紀町</t>
  </si>
  <si>
    <t>241471</t>
  </si>
  <si>
    <t>24472</t>
  </si>
  <si>
    <t>南伊勢町</t>
  </si>
  <si>
    <t>241472</t>
  </si>
  <si>
    <t>24543</t>
  </si>
  <si>
    <t>紀北町</t>
  </si>
  <si>
    <t>241543</t>
  </si>
  <si>
    <t>24561</t>
  </si>
  <si>
    <t>御浜町</t>
  </si>
  <si>
    <t>241561</t>
  </si>
  <si>
    <t>24562</t>
  </si>
  <si>
    <t>紀宝町</t>
  </si>
  <si>
    <t>241562</t>
  </si>
  <si>
    <t>24853</t>
  </si>
  <si>
    <t>朝日町、川越町組合立環境クリーンセンター</t>
  </si>
  <si>
    <t>○</t>
  </si>
  <si>
    <t>242008</t>
    <phoneticPr fontId="2"/>
  </si>
  <si>
    <t>24859</t>
  </si>
  <si>
    <t>奥伊勢広域行政組合</t>
  </si>
  <si>
    <t>242003</t>
    <phoneticPr fontId="2"/>
  </si>
  <si>
    <t>24862</t>
  </si>
  <si>
    <t>朝明広域衛生組合</t>
  </si>
  <si>
    <t>242009</t>
    <phoneticPr fontId="2"/>
  </si>
  <si>
    <t>24863</t>
  </si>
  <si>
    <t>松阪地区広域衛生組合</t>
  </si>
  <si>
    <t>242007</t>
    <phoneticPr fontId="2"/>
  </si>
  <si>
    <t>24875</t>
  </si>
  <si>
    <t>伊賀南部環境衛生組合</t>
  </si>
  <si>
    <t>242001</t>
    <phoneticPr fontId="2"/>
  </si>
  <si>
    <t>24878</t>
  </si>
  <si>
    <t>南牟婁清掃施設組合</t>
  </si>
  <si>
    <t>242011</t>
    <phoneticPr fontId="2"/>
  </si>
  <si>
    <t>24895</t>
  </si>
  <si>
    <t>桑名広域清掃事業組合</t>
  </si>
  <si>
    <t>242005</t>
    <phoneticPr fontId="2"/>
  </si>
  <si>
    <t>24918</t>
  </si>
  <si>
    <t>香肌奥伊勢資源化広域連合</t>
  </si>
  <si>
    <t>242006</t>
    <phoneticPr fontId="2"/>
  </si>
  <si>
    <t>24920</t>
  </si>
  <si>
    <t>鳥羽志勢広域連合</t>
  </si>
  <si>
    <t>242010</t>
    <phoneticPr fontId="2"/>
  </si>
  <si>
    <t>24928</t>
  </si>
  <si>
    <t>桑名・員弁広域連合</t>
  </si>
  <si>
    <t>242004</t>
    <phoneticPr fontId="2"/>
  </si>
  <si>
    <t>24933</t>
  </si>
  <si>
    <t>伊勢広域環境組合</t>
  </si>
  <si>
    <t>242002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</si>
</sst>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0625し尿市2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4</v>
      </c>
      <c r="E7" s="72">
        <f t="shared" si="0"/>
        <v>3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1</v>
      </c>
      <c r="J7" s="72">
        <f t="shared" si="0"/>
        <v>6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7</v>
      </c>
      <c r="P7" s="72">
        <f t="shared" si="0"/>
        <v>1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1</v>
      </c>
      <c r="U7" s="72">
        <f t="shared" ref="U7:AZ7" si="1">COUNTIF(U$8:U$1000,"&lt;&gt;")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8</v>
      </c>
      <c r="AA7" s="72">
        <f t="shared" si="1"/>
        <v>8</v>
      </c>
      <c r="AB7" s="72">
        <f t="shared" si="1"/>
        <v>4</v>
      </c>
      <c r="AC7" s="72">
        <f t="shared" si="1"/>
        <v>4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166</v>
      </c>
      <c r="C8" s="62" t="s">
        <v>167</v>
      </c>
      <c r="D8" s="62"/>
      <c r="E8" s="62" t="s">
        <v>168</v>
      </c>
      <c r="F8" s="62"/>
      <c r="G8" s="62"/>
      <c r="H8" s="62"/>
      <c r="I8" s="62"/>
      <c r="J8" s="62" t="s">
        <v>168</v>
      </c>
      <c r="K8" s="62"/>
      <c r="L8" s="62"/>
      <c r="M8" s="62" t="s">
        <v>168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130</v>
      </c>
      <c r="W8" s="62" t="s">
        <v>131</v>
      </c>
      <c r="X8" s="68" t="s">
        <v>133</v>
      </c>
      <c r="Y8" s="62" t="s">
        <v>134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169</v>
      </c>
      <c r="CE8" s="120"/>
    </row>
    <row r="9" spans="1:83" s="10" customFormat="1" ht="13.5" customHeight="1">
      <c r="A9" s="62" t="s">
        <v>80</v>
      </c>
      <c r="B9" s="68" t="s">
        <v>170</v>
      </c>
      <c r="C9" s="62" t="s">
        <v>171</v>
      </c>
      <c r="D9" s="62" t="s">
        <v>168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168</v>
      </c>
      <c r="P9" s="62"/>
      <c r="Q9" s="62"/>
      <c r="R9" s="62"/>
      <c r="S9" s="62"/>
      <c r="T9" s="62"/>
      <c r="U9" s="62">
        <v>2</v>
      </c>
      <c r="V9" s="68" t="s">
        <v>142</v>
      </c>
      <c r="W9" s="62" t="s">
        <v>143</v>
      </c>
      <c r="X9" s="68" t="s">
        <v>151</v>
      </c>
      <c r="Y9" s="62" t="s">
        <v>152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172</v>
      </c>
      <c r="CE9" s="120"/>
    </row>
    <row r="10" spans="1:83" s="10" customFormat="1" ht="13.5" customHeight="1">
      <c r="A10" s="62" t="s">
        <v>80</v>
      </c>
      <c r="B10" s="68" t="s">
        <v>173</v>
      </c>
      <c r="C10" s="62" t="s">
        <v>174</v>
      </c>
      <c r="D10" s="62" t="s">
        <v>168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168</v>
      </c>
      <c r="P10" s="62"/>
      <c r="Q10" s="62"/>
      <c r="R10" s="62"/>
      <c r="S10" s="62"/>
      <c r="T10" s="62"/>
      <c r="U10" s="62">
        <v>4</v>
      </c>
      <c r="V10" s="68" t="s">
        <v>92</v>
      </c>
      <c r="W10" s="62" t="s">
        <v>93</v>
      </c>
      <c r="X10" s="68" t="s">
        <v>127</v>
      </c>
      <c r="Y10" s="62" t="s">
        <v>128</v>
      </c>
      <c r="Z10" s="68" t="s">
        <v>133</v>
      </c>
      <c r="AA10" s="62" t="s">
        <v>134</v>
      </c>
      <c r="AB10" s="68" t="s">
        <v>130</v>
      </c>
      <c r="AC10" s="62" t="s">
        <v>131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175</v>
      </c>
      <c r="CE10" s="120"/>
    </row>
    <row r="11" spans="1:83" s="10" customFormat="1" ht="13.5" customHeight="1">
      <c r="A11" s="62" t="s">
        <v>80</v>
      </c>
      <c r="B11" s="68" t="s">
        <v>176</v>
      </c>
      <c r="C11" s="62" t="s">
        <v>177</v>
      </c>
      <c r="D11" s="62" t="s">
        <v>168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168</v>
      </c>
      <c r="P11" s="62"/>
      <c r="Q11" s="62"/>
      <c r="R11" s="62"/>
      <c r="S11" s="62"/>
      <c r="T11" s="62" t="s">
        <v>168</v>
      </c>
      <c r="U11" s="62">
        <v>3</v>
      </c>
      <c r="V11" s="68" t="s">
        <v>96</v>
      </c>
      <c r="W11" s="62" t="s">
        <v>97</v>
      </c>
      <c r="X11" s="68" t="s">
        <v>136</v>
      </c>
      <c r="Y11" s="62" t="s">
        <v>137</v>
      </c>
      <c r="Z11" s="68" t="s">
        <v>139</v>
      </c>
      <c r="AA11" s="62" t="s">
        <v>140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178</v>
      </c>
      <c r="CE11" s="120"/>
    </row>
    <row r="12" spans="1:83" s="10" customFormat="1" ht="13.5" customHeight="1">
      <c r="A12" s="62" t="s">
        <v>80</v>
      </c>
      <c r="B12" s="68" t="s">
        <v>179</v>
      </c>
      <c r="C12" s="62" t="s">
        <v>180</v>
      </c>
      <c r="D12" s="62"/>
      <c r="E12" s="62" t="s">
        <v>168</v>
      </c>
      <c r="F12" s="62" t="s">
        <v>168</v>
      </c>
      <c r="G12" s="62" t="s">
        <v>168</v>
      </c>
      <c r="H12" s="62"/>
      <c r="I12" s="62"/>
      <c r="J12" s="62" t="s">
        <v>168</v>
      </c>
      <c r="K12" s="62" t="s">
        <v>168</v>
      </c>
      <c r="L12" s="62"/>
      <c r="M12" s="62"/>
      <c r="N12" s="62"/>
      <c r="O12" s="62" t="s">
        <v>168</v>
      </c>
      <c r="P12" s="62" t="s">
        <v>168</v>
      </c>
      <c r="Q12" s="62"/>
      <c r="R12" s="62"/>
      <c r="S12" s="62"/>
      <c r="T12" s="62"/>
      <c r="U12" s="62">
        <v>2</v>
      </c>
      <c r="V12" s="68" t="s">
        <v>102</v>
      </c>
      <c r="W12" s="62" t="s">
        <v>103</v>
      </c>
      <c r="X12" s="68" t="s">
        <v>118</v>
      </c>
      <c r="Y12" s="62" t="s">
        <v>119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181</v>
      </c>
      <c r="CE12" s="120"/>
    </row>
    <row r="13" spans="1:83" s="10" customFormat="1" ht="13.5" customHeight="1">
      <c r="A13" s="62" t="s">
        <v>80</v>
      </c>
      <c r="B13" s="68" t="s">
        <v>182</v>
      </c>
      <c r="C13" s="62" t="s">
        <v>183</v>
      </c>
      <c r="D13" s="62"/>
      <c r="E13" s="62"/>
      <c r="F13" s="62" t="s">
        <v>168</v>
      </c>
      <c r="G13" s="62" t="s">
        <v>168</v>
      </c>
      <c r="H13" s="62"/>
      <c r="I13" s="62"/>
      <c r="J13" s="62" t="s">
        <v>168</v>
      </c>
      <c r="K13" s="62"/>
      <c r="L13" s="62"/>
      <c r="M13" s="62" t="s">
        <v>168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110</v>
      </c>
      <c r="W13" s="62" t="s">
        <v>111</v>
      </c>
      <c r="X13" s="68" t="s">
        <v>160</v>
      </c>
      <c r="Y13" s="62" t="s">
        <v>161</v>
      </c>
      <c r="Z13" s="68" t="s">
        <v>163</v>
      </c>
      <c r="AA13" s="62" t="s">
        <v>164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184</v>
      </c>
      <c r="CE13" s="120"/>
    </row>
    <row r="14" spans="1:83" s="10" customFormat="1" ht="13.5" customHeight="1">
      <c r="A14" s="62" t="s">
        <v>80</v>
      </c>
      <c r="B14" s="68" t="s">
        <v>185</v>
      </c>
      <c r="C14" s="62" t="s">
        <v>186</v>
      </c>
      <c r="D14" s="62"/>
      <c r="E14" s="62"/>
      <c r="F14" s="62" t="s">
        <v>168</v>
      </c>
      <c r="G14" s="62"/>
      <c r="H14" s="62"/>
      <c r="I14" s="62"/>
      <c r="J14" s="62" t="s">
        <v>168</v>
      </c>
      <c r="K14" s="62"/>
      <c r="L14" s="62"/>
      <c r="M14" s="62" t="s">
        <v>168</v>
      </c>
      <c r="N14" s="62"/>
      <c r="O14" s="62"/>
      <c r="P14" s="62"/>
      <c r="Q14" s="62"/>
      <c r="R14" s="62"/>
      <c r="S14" s="62"/>
      <c r="T14" s="62"/>
      <c r="U14" s="62">
        <v>4</v>
      </c>
      <c r="V14" s="68" t="s">
        <v>98</v>
      </c>
      <c r="W14" s="62" t="s">
        <v>99</v>
      </c>
      <c r="X14" s="68" t="s">
        <v>112</v>
      </c>
      <c r="Y14" s="62" t="s">
        <v>113</v>
      </c>
      <c r="Z14" s="68" t="s">
        <v>121</v>
      </c>
      <c r="AA14" s="62" t="s">
        <v>122</v>
      </c>
      <c r="AB14" s="68" t="s">
        <v>124</v>
      </c>
      <c r="AC14" s="62" t="s">
        <v>125</v>
      </c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187</v>
      </c>
      <c r="CE14" s="120"/>
    </row>
    <row r="15" spans="1:83" s="10" customFormat="1" ht="13.5" customHeight="1">
      <c r="A15" s="62" t="s">
        <v>80</v>
      </c>
      <c r="B15" s="68" t="s">
        <v>188</v>
      </c>
      <c r="C15" s="62" t="s">
        <v>189</v>
      </c>
      <c r="D15" s="62"/>
      <c r="E15" s="62" t="s">
        <v>168</v>
      </c>
      <c r="F15" s="62" t="s">
        <v>168</v>
      </c>
      <c r="G15" s="62"/>
      <c r="H15" s="62"/>
      <c r="I15" s="62" t="s">
        <v>168</v>
      </c>
      <c r="J15" s="62" t="s">
        <v>168</v>
      </c>
      <c r="K15" s="62" t="s">
        <v>168</v>
      </c>
      <c r="L15" s="62"/>
      <c r="M15" s="62" t="s">
        <v>168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136</v>
      </c>
      <c r="W15" s="62" t="s">
        <v>137</v>
      </c>
      <c r="X15" s="68" t="s">
        <v>142</v>
      </c>
      <c r="Y15" s="62" t="s">
        <v>143</v>
      </c>
      <c r="Z15" s="68" t="s">
        <v>151</v>
      </c>
      <c r="AA15" s="62" t="s">
        <v>152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190</v>
      </c>
      <c r="CE15" s="120"/>
    </row>
    <row r="16" spans="1:83" s="10" customFormat="1" ht="13.5" customHeight="1">
      <c r="A16" s="62" t="s">
        <v>80</v>
      </c>
      <c r="B16" s="68" t="s">
        <v>191</v>
      </c>
      <c r="C16" s="62" t="s">
        <v>192</v>
      </c>
      <c r="D16" s="62"/>
      <c r="E16" s="62"/>
      <c r="F16" s="62" t="s">
        <v>168</v>
      </c>
      <c r="G16" s="62"/>
      <c r="H16" s="62"/>
      <c r="I16" s="62"/>
      <c r="J16" s="62" t="s">
        <v>168</v>
      </c>
      <c r="K16" s="62" t="s">
        <v>168</v>
      </c>
      <c r="L16" s="62"/>
      <c r="M16" s="62"/>
      <c r="N16" s="62" t="s">
        <v>168</v>
      </c>
      <c r="O16" s="62" t="s">
        <v>168</v>
      </c>
      <c r="P16" s="62"/>
      <c r="Q16" s="62"/>
      <c r="R16" s="62"/>
      <c r="S16" s="62"/>
      <c r="T16" s="62"/>
      <c r="U16" s="62">
        <v>3</v>
      </c>
      <c r="V16" s="68" t="s">
        <v>108</v>
      </c>
      <c r="W16" s="62" t="s">
        <v>109</v>
      </c>
      <c r="X16" s="68" t="s">
        <v>115</v>
      </c>
      <c r="Y16" s="62" t="s">
        <v>116</v>
      </c>
      <c r="Z16" s="68" t="s">
        <v>154</v>
      </c>
      <c r="AA16" s="62" t="s">
        <v>155</v>
      </c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193</v>
      </c>
      <c r="CE16" s="120"/>
    </row>
    <row r="17" spans="1:83" s="10" customFormat="1" ht="13.5" customHeight="1">
      <c r="A17" s="62" t="s">
        <v>80</v>
      </c>
      <c r="B17" s="68" t="s">
        <v>194</v>
      </c>
      <c r="C17" s="62" t="s">
        <v>195</v>
      </c>
      <c r="D17" s="62" t="s">
        <v>168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168</v>
      </c>
      <c r="P17" s="62"/>
      <c r="Q17" s="62"/>
      <c r="R17" s="62"/>
      <c r="S17" s="62"/>
      <c r="T17" s="62"/>
      <c r="U17" s="62">
        <v>4</v>
      </c>
      <c r="V17" s="68" t="s">
        <v>98</v>
      </c>
      <c r="W17" s="62" t="s">
        <v>99</v>
      </c>
      <c r="X17" s="68" t="s">
        <v>112</v>
      </c>
      <c r="Y17" s="62" t="s">
        <v>113</v>
      </c>
      <c r="Z17" s="68" t="s">
        <v>121</v>
      </c>
      <c r="AA17" s="62" t="s">
        <v>122</v>
      </c>
      <c r="AB17" s="68" t="s">
        <v>124</v>
      </c>
      <c r="AC17" s="62" t="s">
        <v>125</v>
      </c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196</v>
      </c>
      <c r="CE17" s="120"/>
    </row>
    <row r="18" spans="1:83" s="10" customFormat="1" ht="13.5" customHeight="1">
      <c r="A18" s="62" t="s">
        <v>80</v>
      </c>
      <c r="B18" s="68" t="s">
        <v>197</v>
      </c>
      <c r="C18" s="62" t="s">
        <v>198</v>
      </c>
      <c r="D18" s="62"/>
      <c r="E18" s="62"/>
      <c r="F18" s="62" t="s">
        <v>168</v>
      </c>
      <c r="G18" s="62"/>
      <c r="H18" s="62"/>
      <c r="I18" s="62"/>
      <c r="J18" s="62"/>
      <c r="K18" s="62"/>
      <c r="L18" s="62"/>
      <c r="M18" s="62"/>
      <c r="N18" s="62"/>
      <c r="O18" s="62" t="s">
        <v>168</v>
      </c>
      <c r="P18" s="62"/>
      <c r="Q18" s="62"/>
      <c r="R18" s="62"/>
      <c r="S18" s="62"/>
      <c r="T18" s="62"/>
      <c r="U18" s="62">
        <v>4</v>
      </c>
      <c r="V18" s="68" t="s">
        <v>94</v>
      </c>
      <c r="W18" s="62" t="s">
        <v>95</v>
      </c>
      <c r="X18" s="68" t="s">
        <v>139</v>
      </c>
      <c r="Y18" s="62" t="s">
        <v>140</v>
      </c>
      <c r="Z18" s="68" t="s">
        <v>145</v>
      </c>
      <c r="AA18" s="62" t="s">
        <v>146</v>
      </c>
      <c r="AB18" s="68" t="s">
        <v>148</v>
      </c>
      <c r="AC18" s="62" t="s">
        <v>149</v>
      </c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199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114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117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120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123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126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129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135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138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141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144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147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150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153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156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159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165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SUM(E7,+H7)</f>
        <v>782</v>
      </c>
      <c r="E7" s="71">
        <f>SUM(F7:G7)</f>
        <v>251</v>
      </c>
      <c r="F7" s="71">
        <f>SUM(F$8:F$1000)</f>
        <v>206</v>
      </c>
      <c r="G7" s="71">
        <f>SUM(G$8:G$1000)</f>
        <v>45</v>
      </c>
      <c r="H7" s="71">
        <f>SUM(I7:L7)</f>
        <v>531</v>
      </c>
      <c r="I7" s="71">
        <f>SUM(I$8:I$1000)</f>
        <v>374</v>
      </c>
      <c r="J7" s="71">
        <f>SUM(J$8:J$1000)</f>
        <v>121</v>
      </c>
      <c r="K7" s="71">
        <f>SUM(K$8:K$1000)</f>
        <v>17</v>
      </c>
      <c r="L7" s="71">
        <f>SUM(L$8:L$1000)</f>
        <v>19</v>
      </c>
      <c r="M7" s="71">
        <f>SUM(N7,+Q7)</f>
        <v>84</v>
      </c>
      <c r="N7" s="71">
        <f>SUM(O7:P7)</f>
        <v>49</v>
      </c>
      <c r="O7" s="71">
        <f>SUM(O$8:O$1000)</f>
        <v>42</v>
      </c>
      <c r="P7" s="71">
        <f>SUM(P$8:P$1000)</f>
        <v>7</v>
      </c>
      <c r="Q7" s="71">
        <f>SUM(R7:U7)</f>
        <v>35</v>
      </c>
      <c r="R7" s="71">
        <f>SUM(R$8:R$1000)</f>
        <v>21</v>
      </c>
      <c r="S7" s="71">
        <f>SUM(S$8:S$1000)</f>
        <v>9</v>
      </c>
      <c r="T7" s="71">
        <f>SUM(T$8:T$1000)</f>
        <v>5</v>
      </c>
      <c r="U7" s="71">
        <f>SUM(U$8:U$1000)</f>
        <v>0</v>
      </c>
      <c r="V7" s="71">
        <f t="shared" ref="V7:AD7" si="0">SUM(D7,+M7)</f>
        <v>866</v>
      </c>
      <c r="W7" s="71">
        <f t="shared" si="0"/>
        <v>300</v>
      </c>
      <c r="X7" s="71">
        <f t="shared" si="0"/>
        <v>248</v>
      </c>
      <c r="Y7" s="71">
        <f t="shared" si="0"/>
        <v>52</v>
      </c>
      <c r="Z7" s="71">
        <f t="shared" si="0"/>
        <v>566</v>
      </c>
      <c r="AA7" s="71">
        <f t="shared" si="0"/>
        <v>395</v>
      </c>
      <c r="AB7" s="71">
        <f t="shared" si="0"/>
        <v>130</v>
      </c>
      <c r="AC7" s="71">
        <f t="shared" si="0"/>
        <v>22</v>
      </c>
      <c r="AD7" s="71">
        <f t="shared" si="0"/>
        <v>19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88</v>
      </c>
      <c r="E8" s="63">
        <f>SUM(F8:G8)</f>
        <v>47</v>
      </c>
      <c r="F8" s="63">
        <v>37</v>
      </c>
      <c r="G8" s="63">
        <v>10</v>
      </c>
      <c r="H8" s="63">
        <f>SUM(I8:L8)</f>
        <v>41</v>
      </c>
      <c r="I8" s="63">
        <v>35</v>
      </c>
      <c r="J8" s="63">
        <v>6</v>
      </c>
      <c r="K8" s="63"/>
      <c r="L8" s="63"/>
      <c r="M8" s="63">
        <f>SUM(N8,+Q8)</f>
        <v>6</v>
      </c>
      <c r="N8" s="63">
        <f>SUM(O8:P8)</f>
        <v>6</v>
      </c>
      <c r="O8" s="63">
        <v>4</v>
      </c>
      <c r="P8" s="63">
        <v>2</v>
      </c>
      <c r="Q8" s="63">
        <f>SUM(R8:U8)</f>
        <v>0</v>
      </c>
      <c r="R8" s="63"/>
      <c r="S8" s="63"/>
      <c r="T8" s="63"/>
      <c r="U8" s="63"/>
      <c r="V8" s="63">
        <f>SUM(D8,+M8)</f>
        <v>94</v>
      </c>
      <c r="W8" s="63">
        <f>SUM(E8,+N8)</f>
        <v>53</v>
      </c>
      <c r="X8" s="63">
        <f>SUM(F8,+O8)</f>
        <v>41</v>
      </c>
      <c r="Y8" s="63">
        <f>SUM(G8,+P8)</f>
        <v>12</v>
      </c>
      <c r="Z8" s="63">
        <f>SUM(H8,+Q8)</f>
        <v>41</v>
      </c>
      <c r="AA8" s="63">
        <f>SUM(I8,+R8)</f>
        <v>35</v>
      </c>
      <c r="AB8" s="63">
        <f>SUM(J8,+S8)</f>
        <v>6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120</v>
      </c>
      <c r="E9" s="63">
        <f>SUM(F9:G9)</f>
        <v>37</v>
      </c>
      <c r="F9" s="63">
        <v>28</v>
      </c>
      <c r="G9" s="63">
        <v>9</v>
      </c>
      <c r="H9" s="63">
        <f>SUM(I9:L9)</f>
        <v>83</v>
      </c>
      <c r="I9" s="63">
        <v>81</v>
      </c>
      <c r="J9" s="63"/>
      <c r="K9" s="63"/>
      <c r="L9" s="63">
        <v>2</v>
      </c>
      <c r="M9" s="63">
        <f>SUM(N9,+Q9)</f>
        <v>4</v>
      </c>
      <c r="N9" s="63">
        <f>SUM(O9:P9)</f>
        <v>4</v>
      </c>
      <c r="O9" s="63">
        <v>4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124</v>
      </c>
      <c r="W9" s="63">
        <f>SUM(E9,+N9)</f>
        <v>41</v>
      </c>
      <c r="X9" s="63">
        <f>SUM(F9,+O9)</f>
        <v>32</v>
      </c>
      <c r="Y9" s="63">
        <f>SUM(G9,+P9)</f>
        <v>9</v>
      </c>
      <c r="Z9" s="63">
        <f>SUM(H9,+Q9)</f>
        <v>83</v>
      </c>
      <c r="AA9" s="63">
        <f>SUM(I9,+R9)</f>
        <v>81</v>
      </c>
      <c r="AB9" s="63">
        <f>SUM(J9,+S9)</f>
        <v>0</v>
      </c>
      <c r="AC9" s="63">
        <f>SUM(K9,+T9)</f>
        <v>0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57</v>
      </c>
      <c r="E10" s="63">
        <f>SUM(F10:G10)</f>
        <v>8</v>
      </c>
      <c r="F10" s="63">
        <v>8</v>
      </c>
      <c r="G10" s="63"/>
      <c r="H10" s="63">
        <f>SUM(I10:L10)</f>
        <v>49</v>
      </c>
      <c r="I10" s="63">
        <v>47</v>
      </c>
      <c r="J10" s="63"/>
      <c r="K10" s="63">
        <v>2</v>
      </c>
      <c r="L10" s="63"/>
      <c r="M10" s="63">
        <f>SUM(N10,+Q10)</f>
        <v>4</v>
      </c>
      <c r="N10" s="63">
        <f>SUM(O10:P10)</f>
        <v>4</v>
      </c>
      <c r="O10" s="63">
        <v>4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61</v>
      </c>
      <c r="W10" s="63">
        <f>SUM(E10,+N10)</f>
        <v>12</v>
      </c>
      <c r="X10" s="63">
        <f>SUM(F10,+O10)</f>
        <v>12</v>
      </c>
      <c r="Y10" s="63">
        <f>SUM(G10,+P10)</f>
        <v>0</v>
      </c>
      <c r="Z10" s="63">
        <f>SUM(H10,+Q10)</f>
        <v>49</v>
      </c>
      <c r="AA10" s="63">
        <f>SUM(I10,+R10)</f>
        <v>47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114</v>
      </c>
      <c r="E11" s="63">
        <f>SUM(F11:G11)</f>
        <v>30</v>
      </c>
      <c r="F11" s="63">
        <v>24</v>
      </c>
      <c r="G11" s="63">
        <v>6</v>
      </c>
      <c r="H11" s="63">
        <f>SUM(I11:L11)</f>
        <v>84</v>
      </c>
      <c r="I11" s="63">
        <v>59</v>
      </c>
      <c r="J11" s="63">
        <v>22</v>
      </c>
      <c r="K11" s="63">
        <v>3</v>
      </c>
      <c r="L11" s="63"/>
      <c r="M11" s="63">
        <f>SUM(N11,+Q11)</f>
        <v>5</v>
      </c>
      <c r="N11" s="63">
        <f>SUM(O11:P11)</f>
        <v>5</v>
      </c>
      <c r="O11" s="63">
        <v>5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119</v>
      </c>
      <c r="W11" s="63">
        <f>SUM(E11,+N11)</f>
        <v>35</v>
      </c>
      <c r="X11" s="63">
        <f>SUM(F11,+O11)</f>
        <v>29</v>
      </c>
      <c r="Y11" s="63">
        <f>SUM(G11,+P11)</f>
        <v>6</v>
      </c>
      <c r="Z11" s="63">
        <f>SUM(H11,+Q11)</f>
        <v>84</v>
      </c>
      <c r="AA11" s="63">
        <f>SUM(I11,+R11)</f>
        <v>59</v>
      </c>
      <c r="AB11" s="63">
        <f>SUM(J11,+S11)</f>
        <v>22</v>
      </c>
      <c r="AC11" s="63">
        <f>SUM(K11,+T11)</f>
        <v>3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36</v>
      </c>
      <c r="E12" s="63">
        <f>SUM(F12:G12)</f>
        <v>16</v>
      </c>
      <c r="F12" s="63">
        <v>10</v>
      </c>
      <c r="G12" s="63">
        <v>6</v>
      </c>
      <c r="H12" s="63">
        <f>SUM(I12:L12)</f>
        <v>20</v>
      </c>
      <c r="I12" s="63">
        <v>13</v>
      </c>
      <c r="J12" s="63"/>
      <c r="K12" s="63">
        <v>1</v>
      </c>
      <c r="L12" s="63">
        <v>6</v>
      </c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36</v>
      </c>
      <c r="W12" s="63">
        <f>SUM(E12,+N12)</f>
        <v>16</v>
      </c>
      <c r="X12" s="63">
        <f>SUM(F12,+O12)</f>
        <v>10</v>
      </c>
      <c r="Y12" s="63">
        <f>SUM(G12,+P12)</f>
        <v>6</v>
      </c>
      <c r="Z12" s="63">
        <f>SUM(H12,+Q12)</f>
        <v>20</v>
      </c>
      <c r="AA12" s="63">
        <f>SUM(I12,+R12)</f>
        <v>13</v>
      </c>
      <c r="AB12" s="63">
        <f>SUM(J12,+S12)</f>
        <v>0</v>
      </c>
      <c r="AC12" s="63">
        <f>SUM(K12,+T12)</f>
        <v>1</v>
      </c>
      <c r="AD12" s="63">
        <f>SUM(L12,+U12)</f>
        <v>6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46</v>
      </c>
      <c r="E13" s="63">
        <f>SUM(F13:G13)</f>
        <v>31</v>
      </c>
      <c r="F13" s="63">
        <v>20</v>
      </c>
      <c r="G13" s="63">
        <v>11</v>
      </c>
      <c r="H13" s="63">
        <f>SUM(I13:L13)</f>
        <v>15</v>
      </c>
      <c r="I13" s="63"/>
      <c r="J13" s="63">
        <v>9</v>
      </c>
      <c r="K13" s="63"/>
      <c r="L13" s="63">
        <v>6</v>
      </c>
      <c r="M13" s="63">
        <f>SUM(N13,+Q13)</f>
        <v>11</v>
      </c>
      <c r="N13" s="63">
        <f>SUM(O13:P13)</f>
        <v>6</v>
      </c>
      <c r="O13" s="63">
        <v>2</v>
      </c>
      <c r="P13" s="63">
        <v>4</v>
      </c>
      <c r="Q13" s="63">
        <f>SUM(R13:U13)</f>
        <v>5</v>
      </c>
      <c r="R13" s="63"/>
      <c r="S13" s="63">
        <v>5</v>
      </c>
      <c r="T13" s="63"/>
      <c r="U13" s="63"/>
      <c r="V13" s="63">
        <f>SUM(D13,+M13)</f>
        <v>57</v>
      </c>
      <c r="W13" s="63">
        <f>SUM(E13,+N13)</f>
        <v>37</v>
      </c>
      <c r="X13" s="63">
        <f>SUM(F13,+O13)</f>
        <v>22</v>
      </c>
      <c r="Y13" s="63">
        <f>SUM(G13,+P13)</f>
        <v>15</v>
      </c>
      <c r="Z13" s="63">
        <f>SUM(H13,+Q13)</f>
        <v>20</v>
      </c>
      <c r="AA13" s="63">
        <f>SUM(I13,+R13)</f>
        <v>0</v>
      </c>
      <c r="AB13" s="63">
        <f>SUM(J13,+S13)</f>
        <v>14</v>
      </c>
      <c r="AC13" s="63">
        <f>SUM(K13,+T13)</f>
        <v>0</v>
      </c>
      <c r="AD13" s="63">
        <f>SUM(L13,+U13)</f>
        <v>6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</v>
      </c>
      <c r="E14" s="63">
        <f>SUM(F14:G14)</f>
        <v>2</v>
      </c>
      <c r="F14" s="63">
        <v>2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20</v>
      </c>
      <c r="E15" s="63">
        <f>SUM(F15:G15)</f>
        <v>8</v>
      </c>
      <c r="F15" s="63">
        <v>8</v>
      </c>
      <c r="G15" s="63"/>
      <c r="H15" s="63">
        <f>SUM(I15:L15)</f>
        <v>12</v>
      </c>
      <c r="I15" s="63">
        <v>4</v>
      </c>
      <c r="J15" s="63">
        <v>8</v>
      </c>
      <c r="K15" s="63"/>
      <c r="L15" s="63"/>
      <c r="M15" s="63">
        <f>SUM(N15,+Q15)</f>
        <v>13</v>
      </c>
      <c r="N15" s="63">
        <f>SUM(O15:P15)</f>
        <v>4</v>
      </c>
      <c r="O15" s="63">
        <v>4</v>
      </c>
      <c r="P15" s="63"/>
      <c r="Q15" s="63">
        <f>SUM(R15:U15)</f>
        <v>9</v>
      </c>
      <c r="R15" s="63">
        <v>9</v>
      </c>
      <c r="S15" s="63"/>
      <c r="T15" s="63"/>
      <c r="U15" s="63"/>
      <c r="V15" s="63">
        <f>SUM(D15,+M15)</f>
        <v>33</v>
      </c>
      <c r="W15" s="63">
        <f>SUM(E15,+N15)</f>
        <v>12</v>
      </c>
      <c r="X15" s="63">
        <f>SUM(F15,+O15)</f>
        <v>12</v>
      </c>
      <c r="Y15" s="63">
        <f>SUM(G15,+P15)</f>
        <v>0</v>
      </c>
      <c r="Z15" s="63">
        <f>SUM(H15,+Q15)</f>
        <v>21</v>
      </c>
      <c r="AA15" s="63">
        <f>SUM(I15,+R15)</f>
        <v>13</v>
      </c>
      <c r="AB15" s="63">
        <f>SUM(J15,+S15)</f>
        <v>8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32</v>
      </c>
      <c r="E16" s="63">
        <f>SUM(F16:G16)</f>
        <v>14</v>
      </c>
      <c r="F16" s="63">
        <v>14</v>
      </c>
      <c r="G16" s="63"/>
      <c r="H16" s="63">
        <f>SUM(I16:L16)</f>
        <v>18</v>
      </c>
      <c r="I16" s="63">
        <v>4</v>
      </c>
      <c r="J16" s="63">
        <v>13</v>
      </c>
      <c r="K16" s="63">
        <v>1</v>
      </c>
      <c r="L16" s="63"/>
      <c r="M16" s="63">
        <f>SUM(N16,+Q16)</f>
        <v>2</v>
      </c>
      <c r="N16" s="63">
        <f>SUM(O16:P16)</f>
        <v>1</v>
      </c>
      <c r="O16" s="63">
        <v>1</v>
      </c>
      <c r="P16" s="63"/>
      <c r="Q16" s="63">
        <f>SUM(R16:U16)</f>
        <v>1</v>
      </c>
      <c r="R16" s="63"/>
      <c r="S16" s="63">
        <v>1</v>
      </c>
      <c r="T16" s="63"/>
      <c r="U16" s="63"/>
      <c r="V16" s="63">
        <f>SUM(D16,+M16)</f>
        <v>34</v>
      </c>
      <c r="W16" s="63">
        <f>SUM(E16,+N16)</f>
        <v>15</v>
      </c>
      <c r="X16" s="63">
        <f>SUM(F16,+O16)</f>
        <v>15</v>
      </c>
      <c r="Y16" s="63">
        <f>SUM(G16,+P16)</f>
        <v>0</v>
      </c>
      <c r="Z16" s="63">
        <f>SUM(H16,+Q16)</f>
        <v>19</v>
      </c>
      <c r="AA16" s="63">
        <f>SUM(I16,+R16)</f>
        <v>4</v>
      </c>
      <c r="AB16" s="63">
        <f>SUM(J16,+S16)</f>
        <v>14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16</v>
      </c>
      <c r="E17" s="63">
        <f>SUM(F17:G17)</f>
        <v>4</v>
      </c>
      <c r="F17" s="63">
        <v>4</v>
      </c>
      <c r="G17" s="63"/>
      <c r="H17" s="63">
        <f>SUM(I17:L17)</f>
        <v>12</v>
      </c>
      <c r="I17" s="63">
        <v>10</v>
      </c>
      <c r="J17" s="63">
        <v>2</v>
      </c>
      <c r="K17" s="63"/>
      <c r="L17" s="63"/>
      <c r="M17" s="63">
        <f>SUM(N17,+Q17)</f>
        <v>1</v>
      </c>
      <c r="N17" s="63">
        <f>SUM(O17:P17)</f>
        <v>1</v>
      </c>
      <c r="O17" s="63">
        <v>1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17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12</v>
      </c>
      <c r="AA17" s="63">
        <f>SUM(I17,+R17)</f>
        <v>10</v>
      </c>
      <c r="AB17" s="63">
        <f>SUM(J17,+S17)</f>
        <v>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30</v>
      </c>
      <c r="E18" s="63">
        <f>SUM(F18:G18)</f>
        <v>4</v>
      </c>
      <c r="F18" s="63">
        <v>3</v>
      </c>
      <c r="G18" s="63">
        <v>1</v>
      </c>
      <c r="H18" s="63">
        <f>SUM(I18:L18)</f>
        <v>26</v>
      </c>
      <c r="I18" s="63">
        <v>12</v>
      </c>
      <c r="J18" s="63">
        <v>13</v>
      </c>
      <c r="K18" s="63">
        <v>1</v>
      </c>
      <c r="L18" s="63"/>
      <c r="M18" s="63">
        <f>SUM(N18,+Q18)</f>
        <v>4</v>
      </c>
      <c r="N18" s="63">
        <f>SUM(O18:P18)</f>
        <v>1</v>
      </c>
      <c r="O18" s="63"/>
      <c r="P18" s="63">
        <v>1</v>
      </c>
      <c r="Q18" s="63">
        <f>SUM(R18:U18)</f>
        <v>3</v>
      </c>
      <c r="R18" s="63"/>
      <c r="S18" s="63">
        <v>3</v>
      </c>
      <c r="T18" s="63"/>
      <c r="U18" s="63"/>
      <c r="V18" s="63">
        <f>SUM(D18,+M18)</f>
        <v>34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29</v>
      </c>
      <c r="AA18" s="63">
        <f>SUM(I18,+R18)</f>
        <v>12</v>
      </c>
      <c r="AB18" s="63">
        <f>SUM(J18,+S18)</f>
        <v>16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24</v>
      </c>
      <c r="E19" s="63">
        <f>SUM(F19:G19)</f>
        <v>7</v>
      </c>
      <c r="F19" s="63">
        <v>5</v>
      </c>
      <c r="G19" s="63">
        <v>2</v>
      </c>
      <c r="H19" s="63">
        <f>SUM(I19:L19)</f>
        <v>17</v>
      </c>
      <c r="I19" s="63">
        <v>6</v>
      </c>
      <c r="J19" s="63">
        <v>9</v>
      </c>
      <c r="K19" s="63">
        <v>2</v>
      </c>
      <c r="L19" s="63"/>
      <c r="M19" s="63">
        <f>SUM(N19,+Q19)</f>
        <v>4</v>
      </c>
      <c r="N19" s="63">
        <f>SUM(O19:P19)</f>
        <v>4</v>
      </c>
      <c r="O19" s="63">
        <v>4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28</v>
      </c>
      <c r="W19" s="63">
        <f>SUM(E19,+N19)</f>
        <v>11</v>
      </c>
      <c r="X19" s="63">
        <f>SUM(F19,+O19)</f>
        <v>9</v>
      </c>
      <c r="Y19" s="63">
        <f>SUM(G19,+P19)</f>
        <v>2</v>
      </c>
      <c r="Z19" s="63">
        <f>SUM(H19,+Q19)</f>
        <v>17</v>
      </c>
      <c r="AA19" s="63">
        <f>SUM(I19,+R19)</f>
        <v>6</v>
      </c>
      <c r="AB19" s="63">
        <f>SUM(J19,+S19)</f>
        <v>9</v>
      </c>
      <c r="AC19" s="63">
        <f>SUM(K19,+T19)</f>
        <v>2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34</v>
      </c>
      <c r="E20" s="63">
        <f>SUM(F20:G20)</f>
        <v>3</v>
      </c>
      <c r="F20" s="63">
        <v>3</v>
      </c>
      <c r="G20" s="63"/>
      <c r="H20" s="63">
        <f>SUM(I20:L20)</f>
        <v>31</v>
      </c>
      <c r="I20" s="63">
        <v>30</v>
      </c>
      <c r="J20" s="63"/>
      <c r="K20" s="63">
        <v>1</v>
      </c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34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31</v>
      </c>
      <c r="AA20" s="63">
        <f>SUM(I20,+R20)</f>
        <v>30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118</v>
      </c>
      <c r="C21" s="62" t="s">
        <v>119</v>
      </c>
      <c r="D21" s="63">
        <f>SUM(E21,+H21)</f>
        <v>24</v>
      </c>
      <c r="E21" s="63">
        <f>SUM(F21:G21)</f>
        <v>7</v>
      </c>
      <c r="F21" s="63">
        <v>7</v>
      </c>
      <c r="G21" s="63"/>
      <c r="H21" s="63">
        <f>SUM(I21:L21)</f>
        <v>17</v>
      </c>
      <c r="I21" s="63">
        <v>8</v>
      </c>
      <c r="J21" s="63">
        <v>3</v>
      </c>
      <c r="K21" s="63">
        <v>1</v>
      </c>
      <c r="L21" s="63">
        <v>5</v>
      </c>
      <c r="M21" s="63">
        <f>SUM(N21,+Q21)</f>
        <v>15</v>
      </c>
      <c r="N21" s="63">
        <f>SUM(O21:P21)</f>
        <v>3</v>
      </c>
      <c r="O21" s="63">
        <v>3</v>
      </c>
      <c r="P21" s="63"/>
      <c r="Q21" s="63">
        <f>SUM(R21:U21)</f>
        <v>12</v>
      </c>
      <c r="R21" s="63">
        <v>12</v>
      </c>
      <c r="S21" s="63"/>
      <c r="T21" s="63"/>
      <c r="U21" s="63"/>
      <c r="V21" s="63">
        <f>SUM(D21,+M21)</f>
        <v>39</v>
      </c>
      <c r="W21" s="63">
        <f>SUM(E21,+N21)</f>
        <v>10</v>
      </c>
      <c r="X21" s="63">
        <f>SUM(F21,+O21)</f>
        <v>10</v>
      </c>
      <c r="Y21" s="63">
        <f>SUM(G21,+P21)</f>
        <v>0</v>
      </c>
      <c r="Z21" s="63">
        <f>SUM(H21,+Q21)</f>
        <v>29</v>
      </c>
      <c r="AA21" s="63">
        <f>SUM(I21,+R21)</f>
        <v>20</v>
      </c>
      <c r="AB21" s="63">
        <f>SUM(J21,+S21)</f>
        <v>3</v>
      </c>
      <c r="AC21" s="63">
        <f>SUM(K21,+T21)</f>
        <v>1</v>
      </c>
      <c r="AD21" s="63">
        <f>SUM(L21,+U21)</f>
        <v>5</v>
      </c>
    </row>
    <row r="22" spans="1:30" s="10" customFormat="1" ht="13.5" customHeight="1">
      <c r="A22" s="60" t="s">
        <v>80</v>
      </c>
      <c r="B22" s="61" t="s">
        <v>121</v>
      </c>
      <c r="C22" s="62" t="s">
        <v>122</v>
      </c>
      <c r="D22" s="63">
        <f>SUM(E22,+H22)</f>
        <v>1</v>
      </c>
      <c r="E22" s="63">
        <f>SUM(F22:G22)</f>
        <v>1</v>
      </c>
      <c r="F22" s="63">
        <v>1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124</v>
      </c>
      <c r="C23" s="62" t="s">
        <v>125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127</v>
      </c>
      <c r="C24" s="62" t="s">
        <v>128</v>
      </c>
      <c r="D24" s="63">
        <f>SUM(E24,+H24)</f>
        <v>18</v>
      </c>
      <c r="E24" s="63">
        <f>SUM(F24:G24)</f>
        <v>5</v>
      </c>
      <c r="F24" s="63">
        <v>5</v>
      </c>
      <c r="G24" s="63"/>
      <c r="H24" s="63">
        <f>SUM(I24:L24)</f>
        <v>13</v>
      </c>
      <c r="I24" s="63">
        <v>10</v>
      </c>
      <c r="J24" s="63">
        <v>2</v>
      </c>
      <c r="K24" s="63">
        <v>1</v>
      </c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19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13</v>
      </c>
      <c r="AA24" s="63">
        <f>SUM(I24,+R24)</f>
        <v>10</v>
      </c>
      <c r="AB24" s="63">
        <f>SUM(J24,+S24)</f>
        <v>2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130</v>
      </c>
      <c r="C25" s="62" t="s">
        <v>131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133</v>
      </c>
      <c r="C26" s="62" t="s">
        <v>134</v>
      </c>
      <c r="D26" s="63">
        <f>SUM(E26,+H26)</f>
        <v>4</v>
      </c>
      <c r="E26" s="63">
        <f>SUM(F26:G26)</f>
        <v>4</v>
      </c>
      <c r="F26" s="63">
        <v>4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1</v>
      </c>
      <c r="N26" s="63">
        <f>SUM(O26:P26)</f>
        <v>1</v>
      </c>
      <c r="O26" s="63">
        <v>1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5</v>
      </c>
      <c r="W26" s="63">
        <f>SUM(E26,+N26)</f>
        <v>5</v>
      </c>
      <c r="X26" s="63">
        <f>SUM(F26,+O26)</f>
        <v>5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136</v>
      </c>
      <c r="C27" s="62" t="s">
        <v>137</v>
      </c>
      <c r="D27" s="63">
        <f>SUM(E27,+H27)</f>
        <v>5</v>
      </c>
      <c r="E27" s="63">
        <f>SUM(F27:G27)</f>
        <v>2</v>
      </c>
      <c r="F27" s="63">
        <v>2</v>
      </c>
      <c r="G27" s="63"/>
      <c r="H27" s="63">
        <f>SUM(I27:L27)</f>
        <v>3</v>
      </c>
      <c r="I27" s="63"/>
      <c r="J27" s="63">
        <v>3</v>
      </c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5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3</v>
      </c>
      <c r="AA27" s="63">
        <f>SUM(I27,+R27)</f>
        <v>0</v>
      </c>
      <c r="AB27" s="63">
        <f>SUM(J27,+S27)</f>
        <v>3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139</v>
      </c>
      <c r="C28" s="62" t="s">
        <v>140</v>
      </c>
      <c r="D28" s="63">
        <f>SUM(E28,+H28)</f>
        <v>14</v>
      </c>
      <c r="E28" s="63">
        <f>SUM(F28:G28)</f>
        <v>3</v>
      </c>
      <c r="F28" s="63">
        <v>3</v>
      </c>
      <c r="G28" s="63"/>
      <c r="H28" s="63">
        <f>SUM(I28:L28)</f>
        <v>11</v>
      </c>
      <c r="I28" s="63">
        <v>11</v>
      </c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15</v>
      </c>
      <c r="W28" s="63">
        <f>SUM(E28,+N28)</f>
        <v>4</v>
      </c>
      <c r="X28" s="63">
        <f>SUM(F28,+O28)</f>
        <v>4</v>
      </c>
      <c r="Y28" s="63">
        <f>SUM(G28,+P28)</f>
        <v>0</v>
      </c>
      <c r="Z28" s="63">
        <f>SUM(H28,+Q28)</f>
        <v>11</v>
      </c>
      <c r="AA28" s="63">
        <f>SUM(I28,+R28)</f>
        <v>11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142</v>
      </c>
      <c r="C29" s="62" t="s">
        <v>143</v>
      </c>
      <c r="D29" s="63">
        <f>SUM(E29,+H29)</f>
        <v>2</v>
      </c>
      <c r="E29" s="63">
        <f>SUM(F29:G29)</f>
        <v>2</v>
      </c>
      <c r="F29" s="63">
        <v>2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2</v>
      </c>
      <c r="N29" s="63">
        <f>SUM(O29:P29)</f>
        <v>2</v>
      </c>
      <c r="O29" s="63">
        <v>2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145</v>
      </c>
      <c r="C30" s="62" t="s">
        <v>146</v>
      </c>
      <c r="D30" s="63">
        <f>SUM(E30,+H30)</f>
        <v>7</v>
      </c>
      <c r="E30" s="63">
        <f>SUM(F30:G30)</f>
        <v>1</v>
      </c>
      <c r="F30" s="63">
        <v>1</v>
      </c>
      <c r="G30" s="63"/>
      <c r="H30" s="63">
        <f>SUM(I30:L30)</f>
        <v>6</v>
      </c>
      <c r="I30" s="63">
        <v>6</v>
      </c>
      <c r="J30" s="63"/>
      <c r="K30" s="63"/>
      <c r="L30" s="63"/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7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6</v>
      </c>
      <c r="AA30" s="63">
        <f>SUM(I30,+R30)</f>
        <v>6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148</v>
      </c>
      <c r="C31" s="62" t="s">
        <v>149</v>
      </c>
      <c r="D31" s="63">
        <f>SUM(E31,+H31)</f>
        <v>5</v>
      </c>
      <c r="E31" s="63">
        <f>SUM(F31:G31)</f>
        <v>2</v>
      </c>
      <c r="F31" s="63">
        <v>2</v>
      </c>
      <c r="G31" s="63"/>
      <c r="H31" s="63">
        <f>SUM(I31:L31)</f>
        <v>3</v>
      </c>
      <c r="I31" s="63">
        <v>3</v>
      </c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5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3</v>
      </c>
      <c r="AA31" s="63">
        <f>SUM(I31,+R31)</f>
        <v>3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151</v>
      </c>
      <c r="C32" s="62" t="s">
        <v>152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1</v>
      </c>
      <c r="N32" s="63">
        <f>SUM(O32:P32)</f>
        <v>1</v>
      </c>
      <c r="O32" s="63">
        <v>1</v>
      </c>
      <c r="P32" s="63"/>
      <c r="Q32" s="63">
        <f>SUM(R32:U32)</f>
        <v>0</v>
      </c>
      <c r="R32" s="63"/>
      <c r="S32" s="63"/>
      <c r="T32" s="63"/>
      <c r="U32" s="63"/>
      <c r="V32" s="63">
        <f>SUM(D32,+M32)</f>
        <v>2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154</v>
      </c>
      <c r="C33" s="62" t="s">
        <v>155</v>
      </c>
      <c r="D33" s="63">
        <f>SUM(E33,+H33)</f>
        <v>34</v>
      </c>
      <c r="E33" s="63">
        <f>SUM(F33:G33)</f>
        <v>4</v>
      </c>
      <c r="F33" s="63">
        <v>4</v>
      </c>
      <c r="G33" s="63"/>
      <c r="H33" s="63">
        <f>SUM(I33:L33)</f>
        <v>30</v>
      </c>
      <c r="I33" s="63">
        <v>14</v>
      </c>
      <c r="J33" s="63">
        <v>14</v>
      </c>
      <c r="K33" s="63">
        <v>2</v>
      </c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34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30</v>
      </c>
      <c r="AA33" s="63">
        <f>SUM(I33,+R33)</f>
        <v>14</v>
      </c>
      <c r="AB33" s="63">
        <f>SUM(J33,+S33)</f>
        <v>14</v>
      </c>
      <c r="AC33" s="63">
        <f>SUM(K33,+T33)</f>
        <v>2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157</v>
      </c>
      <c r="C34" s="62" t="s">
        <v>158</v>
      </c>
      <c r="D34" s="63">
        <f>SUM(E34,+H34)</f>
        <v>15</v>
      </c>
      <c r="E34" s="63">
        <f>SUM(F34:G34)</f>
        <v>3</v>
      </c>
      <c r="F34" s="63">
        <v>3</v>
      </c>
      <c r="G34" s="63"/>
      <c r="H34" s="63">
        <f>SUM(I34:L34)</f>
        <v>12</v>
      </c>
      <c r="I34" s="63"/>
      <c r="J34" s="63">
        <v>10</v>
      </c>
      <c r="K34" s="63">
        <v>2</v>
      </c>
      <c r="L34" s="63"/>
      <c r="M34" s="63">
        <f>SUM(N34,+Q34)</f>
        <v>6</v>
      </c>
      <c r="N34" s="63">
        <f>SUM(O34:P34)</f>
        <v>1</v>
      </c>
      <c r="O34" s="63">
        <v>1</v>
      </c>
      <c r="P34" s="63"/>
      <c r="Q34" s="63">
        <f>SUM(R34:U34)</f>
        <v>5</v>
      </c>
      <c r="R34" s="63"/>
      <c r="S34" s="63"/>
      <c r="T34" s="63">
        <v>5</v>
      </c>
      <c r="U34" s="63"/>
      <c r="V34" s="63">
        <f>SUM(D34,+M34)</f>
        <v>21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17</v>
      </c>
      <c r="AA34" s="63">
        <f>SUM(I34,+R34)</f>
        <v>0</v>
      </c>
      <c r="AB34" s="63">
        <f>SUM(J34,+S34)</f>
        <v>10</v>
      </c>
      <c r="AC34" s="63">
        <f>SUM(K34,+T34)</f>
        <v>7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160</v>
      </c>
      <c r="C35" s="62" t="s">
        <v>161</v>
      </c>
      <c r="D35" s="63">
        <f>SUM(E35,+H35)</f>
        <v>17</v>
      </c>
      <c r="E35" s="63">
        <f>SUM(F35:G35)</f>
        <v>2</v>
      </c>
      <c r="F35" s="63">
        <v>2</v>
      </c>
      <c r="G35" s="63"/>
      <c r="H35" s="63">
        <f>SUM(I35:L35)</f>
        <v>15</v>
      </c>
      <c r="I35" s="63">
        <v>8</v>
      </c>
      <c r="J35" s="63">
        <v>7</v>
      </c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17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15</v>
      </c>
      <c r="AA35" s="63">
        <f>SUM(I35,+R35)</f>
        <v>8</v>
      </c>
      <c r="AB35" s="63">
        <f>SUM(J35,+S35)</f>
        <v>7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163</v>
      </c>
      <c r="C36" s="62" t="s">
        <v>164</v>
      </c>
      <c r="D36" s="63">
        <f>SUM(E36,+H36)</f>
        <v>14</v>
      </c>
      <c r="E36" s="63">
        <f>SUM(F36:G36)</f>
        <v>1</v>
      </c>
      <c r="F36" s="63">
        <v>1</v>
      </c>
      <c r="G36" s="63"/>
      <c r="H36" s="63">
        <f>SUM(I36:L36)</f>
        <v>13</v>
      </c>
      <c r="I36" s="63">
        <v>13</v>
      </c>
      <c r="J36" s="63"/>
      <c r="K36" s="63"/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14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13</v>
      </c>
      <c r="AA36" s="63">
        <f>SUM(I36,+R36)</f>
        <v>13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6">
    <sortCondition ref="A8:A36"/>
    <sortCondition ref="B8:B36"/>
    <sortCondition ref="C8:C3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5" man="1"/>
    <brk id="21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SUM(E7,+H7)</f>
        <v>115</v>
      </c>
      <c r="E7" s="71">
        <f>SUM(F7:G7)</f>
        <v>57</v>
      </c>
      <c r="F7" s="71">
        <f>SUM(F$8:F$1000)</f>
        <v>31</v>
      </c>
      <c r="G7" s="71">
        <f>SUM(G$8:G$1000)</f>
        <v>26</v>
      </c>
      <c r="H7" s="71">
        <f>SUM(I7:L7)</f>
        <v>58</v>
      </c>
      <c r="I7" s="71">
        <f>SUM(I$8:I$1000)</f>
        <v>17</v>
      </c>
      <c r="J7" s="71">
        <f>SUM(J$8:J$1000)</f>
        <v>36</v>
      </c>
      <c r="K7" s="71">
        <f>SUM(K$8:K$1000)</f>
        <v>3</v>
      </c>
      <c r="L7" s="71">
        <f>SUM(L$8:L$1000)</f>
        <v>2</v>
      </c>
      <c r="M7" s="71">
        <f>SUM(N7,+Q7)</f>
        <v>33</v>
      </c>
      <c r="N7" s="71">
        <f>SUM(O7:P7)</f>
        <v>22</v>
      </c>
      <c r="O7" s="71">
        <f>SUM(O$8:O$1000)</f>
        <v>14</v>
      </c>
      <c r="P7" s="71">
        <f>SUM(P$8:P$1000)</f>
        <v>8</v>
      </c>
      <c r="Q7" s="71">
        <f>SUM(R7:U7)</f>
        <v>11</v>
      </c>
      <c r="R7" s="71">
        <f>SUM(R$8:R$1000)</f>
        <v>4</v>
      </c>
      <c r="S7" s="71">
        <f>SUM(S$8:S$1000)</f>
        <v>7</v>
      </c>
      <c r="T7" s="71">
        <f>SUM(T$8:T$1000)</f>
        <v>0</v>
      </c>
      <c r="U7" s="71">
        <f>SUM(U$8:U$1000)</f>
        <v>0</v>
      </c>
      <c r="V7" s="71">
        <f t="shared" ref="V7:AD7" si="0">SUM(D7,+M7)</f>
        <v>148</v>
      </c>
      <c r="W7" s="71">
        <f t="shared" si="0"/>
        <v>79</v>
      </c>
      <c r="X7" s="71">
        <f t="shared" si="0"/>
        <v>45</v>
      </c>
      <c r="Y7" s="71">
        <f t="shared" si="0"/>
        <v>34</v>
      </c>
      <c r="Z7" s="71">
        <f t="shared" si="0"/>
        <v>69</v>
      </c>
      <c r="AA7" s="71">
        <f t="shared" si="0"/>
        <v>21</v>
      </c>
      <c r="AB7" s="71">
        <f t="shared" si="0"/>
        <v>43</v>
      </c>
      <c r="AC7" s="71">
        <f t="shared" si="0"/>
        <v>3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166</v>
      </c>
      <c r="C8" s="64" t="s">
        <v>167</v>
      </c>
      <c r="D8" s="67">
        <f>SUM(E8,+H8)</f>
        <v>6</v>
      </c>
      <c r="E8" s="67">
        <f>SUM(F8:G8)</f>
        <v>1</v>
      </c>
      <c r="F8" s="67">
        <v>1</v>
      </c>
      <c r="G8" s="67"/>
      <c r="H8" s="67">
        <f>SUM(I8:L8)</f>
        <v>5</v>
      </c>
      <c r="I8" s="67">
        <v>5</v>
      </c>
      <c r="J8" s="67"/>
      <c r="K8" s="67"/>
      <c r="L8" s="67"/>
      <c r="M8" s="67">
        <f>SUM(N8,+Q8)</f>
        <v>0</v>
      </c>
      <c r="N8" s="67">
        <f>SUM(O8:P8)</f>
        <v>0</v>
      </c>
      <c r="O8" s="67"/>
      <c r="P8" s="67"/>
      <c r="Q8" s="67">
        <f>SUM(R8:U8)</f>
        <v>0</v>
      </c>
      <c r="R8" s="67"/>
      <c r="S8" s="67"/>
      <c r="T8" s="67"/>
      <c r="U8" s="67"/>
      <c r="V8" s="67">
        <f>SUM(D8,+M8)</f>
        <v>6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5</v>
      </c>
      <c r="AA8" s="67">
        <f>SUM(I8,+R8)</f>
        <v>5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170</v>
      </c>
      <c r="C9" s="64" t="s">
        <v>171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2</v>
      </c>
      <c r="N9" s="67">
        <f>SUM(O9:P9)</f>
        <v>2</v>
      </c>
      <c r="O9" s="67">
        <v>2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173</v>
      </c>
      <c r="C10" s="64" t="s">
        <v>174</v>
      </c>
      <c r="D10" s="67">
        <f>SUM(E10,+H10)</f>
        <v>0</v>
      </c>
      <c r="E10" s="67">
        <f>SUM(F10:G10)</f>
        <v>0</v>
      </c>
      <c r="F10" s="67"/>
      <c r="G10" s="67"/>
      <c r="H10" s="67">
        <f>SUM(I10:L10)</f>
        <v>0</v>
      </c>
      <c r="I10" s="67"/>
      <c r="J10" s="67"/>
      <c r="K10" s="67"/>
      <c r="L10" s="67"/>
      <c r="M10" s="67">
        <f>SUM(N10,+Q10)</f>
        <v>3</v>
      </c>
      <c r="N10" s="67">
        <f>SUM(O10:P10)</f>
        <v>3</v>
      </c>
      <c r="O10" s="67">
        <v>2</v>
      </c>
      <c r="P10" s="67">
        <v>1</v>
      </c>
      <c r="Q10" s="67">
        <f>SUM(R10:U10)</f>
        <v>0</v>
      </c>
      <c r="R10" s="67"/>
      <c r="S10" s="67"/>
      <c r="T10" s="67"/>
      <c r="U10" s="67"/>
      <c r="V10" s="67">
        <f>SUM(D10,+M10)</f>
        <v>3</v>
      </c>
      <c r="W10" s="67">
        <f>SUM(E10,+N10)</f>
        <v>3</v>
      </c>
      <c r="X10" s="67">
        <f>SUM(F10,+O10)</f>
        <v>2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176</v>
      </c>
      <c r="C11" s="64" t="s">
        <v>177</v>
      </c>
      <c r="D11" s="67">
        <f>SUM(E11,+H11)</f>
        <v>0</v>
      </c>
      <c r="E11" s="67">
        <f>SUM(F11:G11)</f>
        <v>0</v>
      </c>
      <c r="F11" s="67"/>
      <c r="G11" s="67"/>
      <c r="H11" s="67">
        <f>SUM(I11:L11)</f>
        <v>0</v>
      </c>
      <c r="I11" s="67"/>
      <c r="J11" s="67"/>
      <c r="K11" s="67"/>
      <c r="L11" s="67"/>
      <c r="M11" s="67">
        <f>SUM(N11,+Q11)</f>
        <v>11</v>
      </c>
      <c r="N11" s="67">
        <f>SUM(O11:P11)</f>
        <v>4</v>
      </c>
      <c r="O11" s="67">
        <v>4</v>
      </c>
      <c r="P11" s="67"/>
      <c r="Q11" s="67">
        <f>SUM(R11:U11)</f>
        <v>7</v>
      </c>
      <c r="R11" s="67"/>
      <c r="S11" s="67">
        <v>7</v>
      </c>
      <c r="T11" s="67"/>
      <c r="U11" s="67"/>
      <c r="V11" s="67">
        <f>SUM(D11,+M11)</f>
        <v>11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7</v>
      </c>
      <c r="AA11" s="67">
        <f>SUM(I11,+R11)</f>
        <v>0</v>
      </c>
      <c r="AB11" s="67">
        <f>SUM(J11,+S11)</f>
        <v>7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179</v>
      </c>
      <c r="C12" s="64" t="s">
        <v>180</v>
      </c>
      <c r="D12" s="67">
        <f>SUM(E12,+H12)</f>
        <v>49</v>
      </c>
      <c r="E12" s="67">
        <f>SUM(F12:G12)</f>
        <v>8</v>
      </c>
      <c r="F12" s="67">
        <v>6</v>
      </c>
      <c r="G12" s="67">
        <v>2</v>
      </c>
      <c r="H12" s="67">
        <f>SUM(I12:L12)</f>
        <v>41</v>
      </c>
      <c r="I12" s="67">
        <v>12</v>
      </c>
      <c r="J12" s="67">
        <v>27</v>
      </c>
      <c r="K12" s="67">
        <v>2</v>
      </c>
      <c r="L12" s="67"/>
      <c r="M12" s="67">
        <f>SUM(N12,+Q12)</f>
        <v>1</v>
      </c>
      <c r="N12" s="67">
        <f>SUM(O12:P12)</f>
        <v>1</v>
      </c>
      <c r="O12" s="67"/>
      <c r="P12" s="67">
        <v>1</v>
      </c>
      <c r="Q12" s="67">
        <f>SUM(R12:U12)</f>
        <v>0</v>
      </c>
      <c r="R12" s="67"/>
      <c r="S12" s="67"/>
      <c r="T12" s="67"/>
      <c r="U12" s="67"/>
      <c r="V12" s="67">
        <f>SUM(D12,+M12)</f>
        <v>50</v>
      </c>
      <c r="W12" s="67">
        <f>SUM(E12,+N12)</f>
        <v>9</v>
      </c>
      <c r="X12" s="67">
        <f>SUM(F12,+O12)</f>
        <v>6</v>
      </c>
      <c r="Y12" s="67">
        <f>SUM(G12,+P12)</f>
        <v>3</v>
      </c>
      <c r="Z12" s="67">
        <f>SUM(H12,+Q12)</f>
        <v>41</v>
      </c>
      <c r="AA12" s="67">
        <f>SUM(I12,+R12)</f>
        <v>12</v>
      </c>
      <c r="AB12" s="67">
        <f>SUM(J12,+S12)</f>
        <v>27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182</v>
      </c>
      <c r="C13" s="64" t="s">
        <v>183</v>
      </c>
      <c r="D13" s="67">
        <f>SUM(E13,+H13)</f>
        <v>7</v>
      </c>
      <c r="E13" s="67">
        <f>SUM(F13:G13)</f>
        <v>4</v>
      </c>
      <c r="F13" s="67">
        <v>4</v>
      </c>
      <c r="G13" s="67"/>
      <c r="H13" s="67">
        <f>SUM(I13:L13)</f>
        <v>3</v>
      </c>
      <c r="I13" s="67"/>
      <c r="J13" s="67">
        <v>2</v>
      </c>
      <c r="K13" s="67">
        <v>1</v>
      </c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7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3</v>
      </c>
      <c r="AA13" s="67">
        <f>SUM(I13,+R13)</f>
        <v>0</v>
      </c>
      <c r="AB13" s="67">
        <f>SUM(J13,+S13)</f>
        <v>2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185</v>
      </c>
      <c r="C14" s="64" t="s">
        <v>186</v>
      </c>
      <c r="D14" s="67">
        <f>SUM(E14,+H14)</f>
        <v>22</v>
      </c>
      <c r="E14" s="67">
        <f>SUM(F14:G14)</f>
        <v>22</v>
      </c>
      <c r="F14" s="67">
        <v>8</v>
      </c>
      <c r="G14" s="67">
        <v>14</v>
      </c>
      <c r="H14" s="67">
        <f>SUM(I14:L14)</f>
        <v>0</v>
      </c>
      <c r="I14" s="67"/>
      <c r="J14" s="67"/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22</v>
      </c>
      <c r="W14" s="67">
        <f>SUM(E14,+N14)</f>
        <v>22</v>
      </c>
      <c r="X14" s="67">
        <f>SUM(F14,+O14)</f>
        <v>8</v>
      </c>
      <c r="Y14" s="67">
        <f>SUM(G14,+P14)</f>
        <v>14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188</v>
      </c>
      <c r="C15" s="64" t="s">
        <v>189</v>
      </c>
      <c r="D15" s="67">
        <f>SUM(E15,+H15)</f>
        <v>9</v>
      </c>
      <c r="E15" s="67">
        <f>SUM(F15:G15)</f>
        <v>2</v>
      </c>
      <c r="F15" s="67">
        <v>2</v>
      </c>
      <c r="G15" s="67"/>
      <c r="H15" s="67">
        <f>SUM(I15:L15)</f>
        <v>7</v>
      </c>
      <c r="I15" s="67"/>
      <c r="J15" s="67">
        <v>7</v>
      </c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9</v>
      </c>
      <c r="W15" s="67">
        <f>SUM(E15,+N15)</f>
        <v>2</v>
      </c>
      <c r="X15" s="67">
        <f>SUM(F15,+O15)</f>
        <v>2</v>
      </c>
      <c r="Y15" s="67">
        <f>SUM(G15,+P15)</f>
        <v>0</v>
      </c>
      <c r="Z15" s="67">
        <f>SUM(H15,+Q15)</f>
        <v>7</v>
      </c>
      <c r="AA15" s="67">
        <f>SUM(I15,+R15)</f>
        <v>0</v>
      </c>
      <c r="AB15" s="67">
        <f>SUM(J15,+S15)</f>
        <v>7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191</v>
      </c>
      <c r="C16" s="64" t="s">
        <v>192</v>
      </c>
      <c r="D16" s="67">
        <f>SUM(E16,+H16)</f>
        <v>5</v>
      </c>
      <c r="E16" s="67">
        <f>SUM(F16:G16)</f>
        <v>3</v>
      </c>
      <c r="F16" s="67">
        <v>3</v>
      </c>
      <c r="G16" s="67"/>
      <c r="H16" s="67">
        <f>SUM(I16:L16)</f>
        <v>2</v>
      </c>
      <c r="I16" s="67"/>
      <c r="J16" s="67"/>
      <c r="K16" s="67"/>
      <c r="L16" s="67">
        <v>2</v>
      </c>
      <c r="M16" s="67">
        <f>SUM(N16,+Q16)</f>
        <v>8</v>
      </c>
      <c r="N16" s="67">
        <f>SUM(O16:P16)</f>
        <v>4</v>
      </c>
      <c r="O16" s="67">
        <v>4</v>
      </c>
      <c r="P16" s="67"/>
      <c r="Q16" s="67">
        <f>SUM(R16:U16)</f>
        <v>4</v>
      </c>
      <c r="R16" s="67">
        <v>4</v>
      </c>
      <c r="S16" s="67"/>
      <c r="T16" s="67"/>
      <c r="U16" s="67"/>
      <c r="V16" s="67">
        <f>SUM(D16,+M16)</f>
        <v>13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6</v>
      </c>
      <c r="AA16" s="67">
        <f>SUM(I16,+R16)</f>
        <v>4</v>
      </c>
      <c r="AB16" s="67">
        <f>SUM(J16,+S16)</f>
        <v>0</v>
      </c>
      <c r="AC16" s="67">
        <f>SUM(K16,+T16)</f>
        <v>0</v>
      </c>
      <c r="AD16" s="67">
        <f>SUM(L16,+U16)</f>
        <v>2</v>
      </c>
    </row>
    <row r="17" spans="1:30" s="53" customFormat="1" ht="13.5" customHeight="1">
      <c r="A17" s="65" t="s">
        <v>80</v>
      </c>
      <c r="B17" s="66" t="s">
        <v>194</v>
      </c>
      <c r="C17" s="64" t="s">
        <v>195</v>
      </c>
      <c r="D17" s="67">
        <f>SUM(E17,+H17)</f>
        <v>0</v>
      </c>
      <c r="E17" s="67">
        <f>SUM(F17:G17)</f>
        <v>0</v>
      </c>
      <c r="F17" s="67"/>
      <c r="G17" s="67"/>
      <c r="H17" s="67">
        <f>SUM(I17:L17)</f>
        <v>0</v>
      </c>
      <c r="I17" s="67"/>
      <c r="J17" s="67"/>
      <c r="K17" s="67"/>
      <c r="L17" s="67"/>
      <c r="M17" s="67">
        <f>SUM(N17,+Q17)</f>
        <v>4</v>
      </c>
      <c r="N17" s="67">
        <f>SUM(O17:P17)</f>
        <v>4</v>
      </c>
      <c r="O17" s="67"/>
      <c r="P17" s="67">
        <v>4</v>
      </c>
      <c r="Q17" s="67">
        <f>SUM(R17:U17)</f>
        <v>0</v>
      </c>
      <c r="R17" s="67"/>
      <c r="S17" s="67"/>
      <c r="T17" s="67"/>
      <c r="U17" s="67"/>
      <c r="V17" s="67">
        <f>SUM(D17,+M17)</f>
        <v>4</v>
      </c>
      <c r="W17" s="67">
        <f>SUM(E17,+N17)</f>
        <v>4</v>
      </c>
      <c r="X17" s="67">
        <f>SUM(F17,+O17)</f>
        <v>0</v>
      </c>
      <c r="Y17" s="67">
        <f>SUM(G17,+P17)</f>
        <v>4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197</v>
      </c>
      <c r="C18" s="64" t="s">
        <v>198</v>
      </c>
      <c r="D18" s="67">
        <f>SUM(E18,+H18)</f>
        <v>17</v>
      </c>
      <c r="E18" s="67">
        <f>SUM(F18:G18)</f>
        <v>17</v>
      </c>
      <c r="F18" s="67">
        <v>7</v>
      </c>
      <c r="G18" s="67">
        <v>10</v>
      </c>
      <c r="H18" s="67">
        <f>SUM(I18:L18)</f>
        <v>0</v>
      </c>
      <c r="I18" s="67"/>
      <c r="J18" s="67"/>
      <c r="K18" s="67"/>
      <c r="L18" s="67"/>
      <c r="M18" s="67">
        <f>SUM(N18,+Q18)</f>
        <v>4</v>
      </c>
      <c r="N18" s="67">
        <f>SUM(O18:P18)</f>
        <v>4</v>
      </c>
      <c r="O18" s="67">
        <v>2</v>
      </c>
      <c r="P18" s="67">
        <v>2</v>
      </c>
      <c r="Q18" s="67">
        <f>SUM(R18:U18)</f>
        <v>0</v>
      </c>
      <c r="R18" s="67"/>
      <c r="S18" s="67"/>
      <c r="T18" s="67"/>
      <c r="U18" s="67"/>
      <c r="V18" s="67">
        <f>SUM(D18,+M18)</f>
        <v>21</v>
      </c>
      <c r="W18" s="67">
        <f>SUM(E18,+N18)</f>
        <v>21</v>
      </c>
      <c r="X18" s="67">
        <f>SUM(F18,+O18)</f>
        <v>9</v>
      </c>
      <c r="Y18" s="67">
        <f>SUM(G18,+P18)</f>
        <v>12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AY7" si="0">SUM(D$8:D$1000)</f>
        <v>260</v>
      </c>
      <c r="E7" s="71">
        <f t="shared" si="0"/>
        <v>626</v>
      </c>
      <c r="F7" s="71">
        <f t="shared" si="0"/>
        <v>35</v>
      </c>
      <c r="G7" s="71">
        <f t="shared" si="0"/>
        <v>61</v>
      </c>
      <c r="H7" s="71">
        <f t="shared" si="0"/>
        <v>26</v>
      </c>
      <c r="I7" s="71">
        <f t="shared" si="0"/>
        <v>124</v>
      </c>
      <c r="J7" s="71">
        <f t="shared" si="0"/>
        <v>0</v>
      </c>
      <c r="K7" s="71">
        <f t="shared" si="0"/>
        <v>0</v>
      </c>
      <c r="L7" s="71">
        <f t="shared" si="0"/>
        <v>638</v>
      </c>
      <c r="M7" s="71">
        <f t="shared" si="0"/>
        <v>1713</v>
      </c>
      <c r="N7" s="71">
        <f t="shared" si="0"/>
        <v>13</v>
      </c>
      <c r="O7" s="71">
        <f t="shared" si="0"/>
        <v>79</v>
      </c>
      <c r="P7" s="71">
        <f t="shared" si="0"/>
        <v>32</v>
      </c>
      <c r="Q7" s="71">
        <f t="shared" si="0"/>
        <v>177</v>
      </c>
      <c r="R7" s="71">
        <f t="shared" si="0"/>
        <v>7</v>
      </c>
      <c r="S7" s="71">
        <f t="shared" si="0"/>
        <v>115</v>
      </c>
      <c r="T7" s="71">
        <f t="shared" si="0"/>
        <v>4769</v>
      </c>
      <c r="U7" s="71">
        <f t="shared" si="0"/>
        <v>13900</v>
      </c>
      <c r="V7" s="71">
        <f t="shared" si="0"/>
        <v>316</v>
      </c>
      <c r="W7" s="71">
        <f t="shared" si="0"/>
        <v>951</v>
      </c>
      <c r="X7" s="71">
        <f t="shared" si="0"/>
        <v>0</v>
      </c>
      <c r="Y7" s="71">
        <f t="shared" si="0"/>
        <v>0</v>
      </c>
      <c r="Z7" s="71">
        <f t="shared" si="0"/>
        <v>14</v>
      </c>
      <c r="AA7" s="71">
        <f t="shared" si="0"/>
        <v>176</v>
      </c>
      <c r="AB7" s="71">
        <f t="shared" si="0"/>
        <v>11</v>
      </c>
      <c r="AC7" s="71">
        <f t="shared" si="0"/>
        <v>20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66</v>
      </c>
      <c r="AK7" s="71">
        <f t="shared" si="0"/>
        <v>290</v>
      </c>
      <c r="AL7" s="71">
        <f t="shared" si="0"/>
        <v>3</v>
      </c>
      <c r="AM7" s="71">
        <f t="shared" si="0"/>
        <v>8</v>
      </c>
      <c r="AN7" s="71">
        <f t="shared" si="0"/>
        <v>18</v>
      </c>
      <c r="AO7" s="71">
        <f t="shared" si="0"/>
        <v>86</v>
      </c>
      <c r="AP7" s="71">
        <f t="shared" si="0"/>
        <v>1</v>
      </c>
      <c r="AQ7" s="71">
        <f t="shared" si="0"/>
        <v>40</v>
      </c>
      <c r="AR7" s="71">
        <f t="shared" si="0"/>
        <v>517</v>
      </c>
      <c r="AS7" s="71">
        <f t="shared" si="0"/>
        <v>1948</v>
      </c>
      <c r="AT7" s="71">
        <f t="shared" si="0"/>
        <v>22</v>
      </c>
      <c r="AU7" s="71">
        <f t="shared" si="0"/>
        <v>106</v>
      </c>
      <c r="AV7" s="71">
        <f t="shared" si="0"/>
        <v>15</v>
      </c>
      <c r="AW7" s="71">
        <f t="shared" si="0"/>
        <v>60</v>
      </c>
      <c r="AX7" s="71">
        <f t="shared" si="0"/>
        <v>1</v>
      </c>
      <c r="AY7" s="71">
        <f t="shared" si="0"/>
        <v>40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21</v>
      </c>
      <c r="E8" s="63">
        <v>58</v>
      </c>
      <c r="F8" s="63"/>
      <c r="G8" s="63"/>
      <c r="H8" s="63"/>
      <c r="I8" s="63"/>
      <c r="J8" s="63"/>
      <c r="K8" s="63"/>
      <c r="L8" s="63">
        <v>170</v>
      </c>
      <c r="M8" s="63">
        <v>444</v>
      </c>
      <c r="N8" s="63"/>
      <c r="O8" s="63"/>
      <c r="P8" s="63">
        <v>22</v>
      </c>
      <c r="Q8" s="63">
        <v>107</v>
      </c>
      <c r="R8" s="63"/>
      <c r="S8" s="63"/>
      <c r="T8" s="63">
        <v>1028</v>
      </c>
      <c r="U8" s="63">
        <v>2758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96</v>
      </c>
      <c r="AS8" s="63">
        <v>365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55</v>
      </c>
      <c r="E9" s="63">
        <v>165</v>
      </c>
      <c r="F9" s="63"/>
      <c r="G9" s="63"/>
      <c r="H9" s="63"/>
      <c r="I9" s="63"/>
      <c r="J9" s="63"/>
      <c r="K9" s="63"/>
      <c r="L9" s="63">
        <v>38</v>
      </c>
      <c r="M9" s="63">
        <v>114</v>
      </c>
      <c r="N9" s="63"/>
      <c r="O9" s="63"/>
      <c r="P9" s="63"/>
      <c r="Q9" s="63"/>
      <c r="R9" s="63"/>
      <c r="S9" s="63"/>
      <c r="T9" s="63">
        <v>950</v>
      </c>
      <c r="U9" s="63">
        <v>2580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19</v>
      </c>
      <c r="AK9" s="63">
        <v>83</v>
      </c>
      <c r="AL9" s="63"/>
      <c r="AM9" s="63"/>
      <c r="AN9" s="63"/>
      <c r="AO9" s="63"/>
      <c r="AP9" s="63"/>
      <c r="AQ9" s="63"/>
      <c r="AR9" s="63">
        <v>51</v>
      </c>
      <c r="AS9" s="63">
        <v>259</v>
      </c>
      <c r="AT9" s="63">
        <v>6</v>
      </c>
      <c r="AU9" s="63">
        <v>27</v>
      </c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38</v>
      </c>
      <c r="E10" s="63">
        <v>73</v>
      </c>
      <c r="F10" s="63"/>
      <c r="G10" s="63"/>
      <c r="H10" s="63"/>
      <c r="I10" s="63"/>
      <c r="J10" s="63"/>
      <c r="K10" s="63"/>
      <c r="L10" s="63">
        <v>23</v>
      </c>
      <c r="M10" s="63">
        <v>52</v>
      </c>
      <c r="N10" s="63"/>
      <c r="O10" s="63"/>
      <c r="P10" s="63"/>
      <c r="Q10" s="63"/>
      <c r="R10" s="63"/>
      <c r="S10" s="63"/>
      <c r="T10" s="63">
        <v>339</v>
      </c>
      <c r="U10" s="63">
        <v>898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26</v>
      </c>
      <c r="AS10" s="63">
        <v>53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33</v>
      </c>
      <c r="E11" s="63">
        <v>74</v>
      </c>
      <c r="F11" s="63"/>
      <c r="G11" s="63"/>
      <c r="H11" s="63">
        <v>5</v>
      </c>
      <c r="I11" s="63">
        <v>25</v>
      </c>
      <c r="J11" s="63"/>
      <c r="K11" s="63"/>
      <c r="L11" s="63">
        <v>43</v>
      </c>
      <c r="M11" s="63">
        <v>93</v>
      </c>
      <c r="N11" s="63"/>
      <c r="O11" s="63"/>
      <c r="P11" s="63"/>
      <c r="Q11" s="63"/>
      <c r="R11" s="63"/>
      <c r="S11" s="63"/>
      <c r="T11" s="63">
        <v>104</v>
      </c>
      <c r="U11" s="63">
        <v>312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38</v>
      </c>
      <c r="AS11" s="63">
        <v>96</v>
      </c>
      <c r="AT11" s="63"/>
      <c r="AU11" s="63"/>
      <c r="AV11" s="63">
        <v>2</v>
      </c>
      <c r="AW11" s="63">
        <v>17</v>
      </c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10</v>
      </c>
      <c r="E12" s="63">
        <v>23</v>
      </c>
      <c r="F12" s="63"/>
      <c r="G12" s="63"/>
      <c r="H12" s="63"/>
      <c r="I12" s="63"/>
      <c r="J12" s="63"/>
      <c r="K12" s="63"/>
      <c r="L12" s="63">
        <v>83</v>
      </c>
      <c r="M12" s="63">
        <v>221</v>
      </c>
      <c r="N12" s="63">
        <v>4</v>
      </c>
      <c r="O12" s="63">
        <v>36</v>
      </c>
      <c r="P12" s="63"/>
      <c r="Q12" s="63"/>
      <c r="R12" s="63"/>
      <c r="S12" s="63"/>
      <c r="T12" s="63">
        <v>352</v>
      </c>
      <c r="U12" s="63">
        <v>1038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28</v>
      </c>
      <c r="AS12" s="63">
        <v>139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51</v>
      </c>
      <c r="M13" s="63">
        <v>136</v>
      </c>
      <c r="N13" s="63"/>
      <c r="O13" s="63"/>
      <c r="P13" s="63">
        <v>4</v>
      </c>
      <c r="Q13" s="63">
        <v>28</v>
      </c>
      <c r="R13" s="63"/>
      <c r="S13" s="63"/>
      <c r="T13" s="63">
        <v>506</v>
      </c>
      <c r="U13" s="63">
        <v>1104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1</v>
      </c>
      <c r="AG13" s="63">
        <v>4</v>
      </c>
      <c r="AH13" s="63"/>
      <c r="AI13" s="63"/>
      <c r="AJ13" s="63">
        <v>1</v>
      </c>
      <c r="AK13" s="63">
        <v>2</v>
      </c>
      <c r="AL13" s="63"/>
      <c r="AM13" s="63"/>
      <c r="AN13" s="63">
        <v>3</v>
      </c>
      <c r="AO13" s="63">
        <v>8</v>
      </c>
      <c r="AP13" s="63"/>
      <c r="AQ13" s="63"/>
      <c r="AR13" s="63">
        <v>41</v>
      </c>
      <c r="AS13" s="63">
        <v>174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>
        <v>85</v>
      </c>
      <c r="U14" s="63">
        <v>275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15</v>
      </c>
      <c r="AS14" s="63">
        <v>81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4</v>
      </c>
      <c r="E15" s="63">
        <v>5</v>
      </c>
      <c r="F15" s="63"/>
      <c r="G15" s="63"/>
      <c r="H15" s="63"/>
      <c r="I15" s="63"/>
      <c r="J15" s="63"/>
      <c r="K15" s="63"/>
      <c r="L15" s="63">
        <v>16</v>
      </c>
      <c r="M15" s="63">
        <v>36</v>
      </c>
      <c r="N15" s="63"/>
      <c r="O15" s="63"/>
      <c r="P15" s="63"/>
      <c r="Q15" s="63"/>
      <c r="R15" s="63"/>
      <c r="S15" s="63"/>
      <c r="T15" s="63"/>
      <c r="U15" s="63"/>
      <c r="V15" s="63">
        <v>106</v>
      </c>
      <c r="W15" s="63">
        <v>360</v>
      </c>
      <c r="X15" s="63"/>
      <c r="Y15" s="63"/>
      <c r="Z15" s="63"/>
      <c r="AA15" s="63"/>
      <c r="AB15" s="63">
        <v>4</v>
      </c>
      <c r="AC15" s="63">
        <v>7</v>
      </c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9</v>
      </c>
      <c r="AS15" s="63">
        <v>22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2</v>
      </c>
      <c r="E16" s="63">
        <v>4</v>
      </c>
      <c r="F16" s="63"/>
      <c r="G16" s="63"/>
      <c r="H16" s="63"/>
      <c r="I16" s="63"/>
      <c r="J16" s="63"/>
      <c r="K16" s="63"/>
      <c r="L16" s="63">
        <v>36</v>
      </c>
      <c r="M16" s="63">
        <v>218</v>
      </c>
      <c r="N16" s="63"/>
      <c r="O16" s="63"/>
      <c r="P16" s="63"/>
      <c r="Q16" s="63"/>
      <c r="R16" s="63"/>
      <c r="S16" s="63"/>
      <c r="T16" s="63">
        <v>231</v>
      </c>
      <c r="U16" s="63">
        <v>651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15</v>
      </c>
      <c r="AS16" s="63">
        <v>45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7</v>
      </c>
      <c r="E17" s="63">
        <v>11</v>
      </c>
      <c r="F17" s="63">
        <v>3</v>
      </c>
      <c r="G17" s="63">
        <v>6</v>
      </c>
      <c r="H17" s="63"/>
      <c r="I17" s="63"/>
      <c r="J17" s="63"/>
      <c r="K17" s="63"/>
      <c r="L17" s="63">
        <v>33</v>
      </c>
      <c r="M17" s="63">
        <v>91</v>
      </c>
      <c r="N17" s="63"/>
      <c r="O17" s="63"/>
      <c r="P17" s="63"/>
      <c r="Q17" s="63"/>
      <c r="R17" s="63">
        <v>6</v>
      </c>
      <c r="S17" s="63">
        <v>114</v>
      </c>
      <c r="T17" s="63">
        <v>125</v>
      </c>
      <c r="U17" s="63">
        <v>330</v>
      </c>
      <c r="V17" s="63"/>
      <c r="W17" s="63"/>
      <c r="X17" s="63"/>
      <c r="Y17" s="63"/>
      <c r="Z17" s="63">
        <v>7</v>
      </c>
      <c r="AA17" s="63">
        <v>136</v>
      </c>
      <c r="AB17" s="63"/>
      <c r="AC17" s="63"/>
      <c r="AD17" s="63"/>
      <c r="AE17" s="63"/>
      <c r="AF17" s="63"/>
      <c r="AG17" s="63"/>
      <c r="AH17" s="63"/>
      <c r="AI17" s="63"/>
      <c r="AJ17" s="63">
        <v>14</v>
      </c>
      <c r="AK17" s="63">
        <v>60</v>
      </c>
      <c r="AL17" s="63"/>
      <c r="AM17" s="63"/>
      <c r="AN17" s="63">
        <v>5</v>
      </c>
      <c r="AO17" s="63">
        <v>12</v>
      </c>
      <c r="AP17" s="63">
        <v>1</v>
      </c>
      <c r="AQ17" s="63">
        <v>40</v>
      </c>
      <c r="AR17" s="63">
        <v>53</v>
      </c>
      <c r="AS17" s="63">
        <v>197</v>
      </c>
      <c r="AT17" s="63"/>
      <c r="AU17" s="63"/>
      <c r="AV17" s="63">
        <v>5</v>
      </c>
      <c r="AW17" s="63">
        <v>12</v>
      </c>
      <c r="AX17" s="63">
        <v>1</v>
      </c>
      <c r="AY17" s="63">
        <v>40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12</v>
      </c>
      <c r="E18" s="63">
        <v>43</v>
      </c>
      <c r="F18" s="63"/>
      <c r="G18" s="63"/>
      <c r="H18" s="63">
        <v>2</v>
      </c>
      <c r="I18" s="63">
        <v>8</v>
      </c>
      <c r="J18" s="63"/>
      <c r="K18" s="63"/>
      <c r="L18" s="63">
        <v>3</v>
      </c>
      <c r="M18" s="63">
        <v>8</v>
      </c>
      <c r="N18" s="63"/>
      <c r="O18" s="63"/>
      <c r="P18" s="63"/>
      <c r="Q18" s="63"/>
      <c r="R18" s="63"/>
      <c r="S18" s="63"/>
      <c r="T18" s="63">
        <v>17</v>
      </c>
      <c r="U18" s="63">
        <v>23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9</v>
      </c>
      <c r="AS18" s="63">
        <v>16</v>
      </c>
      <c r="AT18" s="63"/>
      <c r="AU18" s="63"/>
      <c r="AV18" s="63">
        <v>1</v>
      </c>
      <c r="AW18" s="63">
        <v>3</v>
      </c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8</v>
      </c>
      <c r="E19" s="63">
        <v>19</v>
      </c>
      <c r="F19" s="63">
        <v>3</v>
      </c>
      <c r="G19" s="63">
        <v>7</v>
      </c>
      <c r="H19" s="63">
        <v>3</v>
      </c>
      <c r="I19" s="63">
        <v>18</v>
      </c>
      <c r="J19" s="63"/>
      <c r="K19" s="63"/>
      <c r="L19" s="63">
        <v>27</v>
      </c>
      <c r="M19" s="63">
        <v>45</v>
      </c>
      <c r="N19" s="63"/>
      <c r="O19" s="63"/>
      <c r="P19" s="63"/>
      <c r="Q19" s="63"/>
      <c r="R19" s="63"/>
      <c r="S19" s="63"/>
      <c r="T19" s="63">
        <v>228</v>
      </c>
      <c r="U19" s="63">
        <v>580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18</v>
      </c>
      <c r="AS19" s="63">
        <v>87</v>
      </c>
      <c r="AT19" s="63">
        <v>8</v>
      </c>
      <c r="AU19" s="63">
        <v>35</v>
      </c>
      <c r="AV19" s="63">
        <v>4</v>
      </c>
      <c r="AW19" s="63">
        <v>4</v>
      </c>
      <c r="AX19" s="63"/>
      <c r="AY19" s="63"/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13</v>
      </c>
      <c r="E20" s="63">
        <v>25</v>
      </c>
      <c r="F20" s="63">
        <v>12</v>
      </c>
      <c r="G20" s="63">
        <v>18</v>
      </c>
      <c r="H20" s="63">
        <v>5</v>
      </c>
      <c r="I20" s="63">
        <v>11</v>
      </c>
      <c r="J20" s="63"/>
      <c r="K20" s="63"/>
      <c r="L20" s="63">
        <v>21</v>
      </c>
      <c r="M20" s="63">
        <v>41</v>
      </c>
      <c r="N20" s="63"/>
      <c r="O20" s="63"/>
      <c r="P20" s="63"/>
      <c r="Q20" s="63"/>
      <c r="R20" s="63">
        <v>1</v>
      </c>
      <c r="S20" s="63">
        <v>1</v>
      </c>
      <c r="T20" s="63">
        <v>153</v>
      </c>
      <c r="U20" s="63">
        <v>379</v>
      </c>
      <c r="V20" s="63"/>
      <c r="W20" s="63"/>
      <c r="X20" s="63"/>
      <c r="Y20" s="63"/>
      <c r="Z20" s="63">
        <v>7</v>
      </c>
      <c r="AA20" s="63">
        <v>40</v>
      </c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118</v>
      </c>
      <c r="C21" s="62" t="s">
        <v>119</v>
      </c>
      <c r="D21" s="63">
        <v>7</v>
      </c>
      <c r="E21" s="63">
        <v>12</v>
      </c>
      <c r="F21" s="63"/>
      <c r="G21" s="63"/>
      <c r="H21" s="63">
        <v>6</v>
      </c>
      <c r="I21" s="63">
        <v>46</v>
      </c>
      <c r="J21" s="63"/>
      <c r="K21" s="63"/>
      <c r="L21" s="63">
        <v>69</v>
      </c>
      <c r="M21" s="63">
        <v>153</v>
      </c>
      <c r="N21" s="63"/>
      <c r="O21" s="63"/>
      <c r="P21" s="63"/>
      <c r="Q21" s="63"/>
      <c r="R21" s="63"/>
      <c r="S21" s="63"/>
      <c r="T21" s="63">
        <v>158</v>
      </c>
      <c r="U21" s="63">
        <v>1067</v>
      </c>
      <c r="V21" s="63"/>
      <c r="W21" s="63"/>
      <c r="X21" s="63"/>
      <c r="Y21" s="63"/>
      <c r="Z21" s="63"/>
      <c r="AA21" s="63"/>
      <c r="AB21" s="63">
        <v>7</v>
      </c>
      <c r="AC21" s="63">
        <v>13</v>
      </c>
      <c r="AD21" s="63"/>
      <c r="AE21" s="63"/>
      <c r="AF21" s="63">
        <v>2</v>
      </c>
      <c r="AG21" s="63">
        <v>4</v>
      </c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42</v>
      </c>
      <c r="AS21" s="63">
        <v>180</v>
      </c>
      <c r="AT21" s="63">
        <v>7</v>
      </c>
      <c r="AU21" s="63">
        <v>34</v>
      </c>
      <c r="AV21" s="63"/>
      <c r="AW21" s="63"/>
      <c r="AX21" s="63"/>
      <c r="AY21" s="63"/>
    </row>
    <row r="22" spans="1:51" s="53" customFormat="1">
      <c r="A22" s="60" t="s">
        <v>80</v>
      </c>
      <c r="B22" s="61" t="s">
        <v>121</v>
      </c>
      <c r="C22" s="62" t="s">
        <v>122</v>
      </c>
      <c r="D22" s="63"/>
      <c r="E22" s="63"/>
      <c r="F22" s="63"/>
      <c r="G22" s="63"/>
      <c r="H22" s="63"/>
      <c r="I22" s="63"/>
      <c r="J22" s="63"/>
      <c r="K22" s="63"/>
      <c r="L22" s="63">
        <v>5</v>
      </c>
      <c r="M22" s="63">
        <v>12</v>
      </c>
      <c r="N22" s="63"/>
      <c r="O22" s="63"/>
      <c r="P22" s="63"/>
      <c r="Q22" s="63"/>
      <c r="R22" s="63"/>
      <c r="S22" s="63"/>
      <c r="T22" s="63">
        <v>54</v>
      </c>
      <c r="U22" s="63">
        <v>141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7</v>
      </c>
      <c r="AS22" s="63">
        <v>34</v>
      </c>
      <c r="AT22" s="63">
        <v>1</v>
      </c>
      <c r="AU22" s="63">
        <v>10</v>
      </c>
      <c r="AV22" s="63"/>
      <c r="AW22" s="63"/>
      <c r="AX22" s="63"/>
      <c r="AY22" s="63"/>
    </row>
    <row r="23" spans="1:51" s="53" customFormat="1">
      <c r="A23" s="60" t="s">
        <v>80</v>
      </c>
      <c r="B23" s="61" t="s">
        <v>124</v>
      </c>
      <c r="C23" s="62" t="s">
        <v>125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63</v>
      </c>
      <c r="U23" s="63">
        <v>192</v>
      </c>
      <c r="V23" s="63">
        <v>141</v>
      </c>
      <c r="W23" s="63">
        <v>392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13</v>
      </c>
      <c r="AS23" s="63">
        <v>57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127</v>
      </c>
      <c r="C24" s="62" t="s">
        <v>128</v>
      </c>
      <c r="D24" s="63">
        <v>13</v>
      </c>
      <c r="E24" s="63">
        <v>33</v>
      </c>
      <c r="F24" s="63"/>
      <c r="G24" s="63"/>
      <c r="H24" s="63"/>
      <c r="I24" s="63"/>
      <c r="J24" s="63"/>
      <c r="K24" s="63"/>
      <c r="L24" s="63">
        <v>4</v>
      </c>
      <c r="M24" s="63">
        <v>12</v>
      </c>
      <c r="N24" s="63">
        <v>2</v>
      </c>
      <c r="O24" s="63">
        <v>20</v>
      </c>
      <c r="P24" s="63">
        <v>5</v>
      </c>
      <c r="Q24" s="63">
        <v>32</v>
      </c>
      <c r="R24" s="63"/>
      <c r="S24" s="63"/>
      <c r="T24" s="63">
        <v>34</v>
      </c>
      <c r="U24" s="63">
        <v>80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4</v>
      </c>
      <c r="AK24" s="63">
        <v>10</v>
      </c>
      <c r="AL24" s="63"/>
      <c r="AM24" s="63"/>
      <c r="AN24" s="63">
        <v>2</v>
      </c>
      <c r="AO24" s="63">
        <v>20</v>
      </c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130</v>
      </c>
      <c r="C25" s="62" t="s">
        <v>131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1</v>
      </c>
      <c r="AK25" s="63">
        <v>3</v>
      </c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133</v>
      </c>
      <c r="C26" s="62" t="s">
        <v>134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>
        <v>248</v>
      </c>
      <c r="U26" s="63">
        <v>1221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>
        <v>20</v>
      </c>
      <c r="AK26" s="63">
        <v>102</v>
      </c>
      <c r="AL26" s="63">
        <v>2</v>
      </c>
      <c r="AM26" s="63">
        <v>5</v>
      </c>
      <c r="AN26" s="63">
        <v>5</v>
      </c>
      <c r="AO26" s="63">
        <v>23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136</v>
      </c>
      <c r="C27" s="62" t="s">
        <v>137</v>
      </c>
      <c r="D27" s="63"/>
      <c r="E27" s="63"/>
      <c r="F27" s="63"/>
      <c r="G27" s="63"/>
      <c r="H27" s="63"/>
      <c r="I27" s="63"/>
      <c r="J27" s="63"/>
      <c r="K27" s="63"/>
      <c r="L27" s="63">
        <v>1</v>
      </c>
      <c r="M27" s="63">
        <v>3</v>
      </c>
      <c r="N27" s="63">
        <v>2</v>
      </c>
      <c r="O27" s="63">
        <v>4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6</v>
      </c>
      <c r="AS27" s="63">
        <v>18</v>
      </c>
      <c r="AT27" s="63"/>
      <c r="AU27" s="63"/>
      <c r="AV27" s="63">
        <v>2</v>
      </c>
      <c r="AW27" s="63">
        <v>19</v>
      </c>
      <c r="AX27" s="63"/>
      <c r="AY27" s="63"/>
    </row>
    <row r="28" spans="1:51" s="53" customFormat="1">
      <c r="A28" s="60" t="s">
        <v>80</v>
      </c>
      <c r="B28" s="61" t="s">
        <v>139</v>
      </c>
      <c r="C28" s="62" t="s">
        <v>140</v>
      </c>
      <c r="D28" s="63">
        <v>4</v>
      </c>
      <c r="E28" s="63">
        <v>11</v>
      </c>
      <c r="F28" s="63">
        <v>3</v>
      </c>
      <c r="G28" s="63">
        <v>4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>
        <v>8</v>
      </c>
      <c r="U28" s="63">
        <v>18</v>
      </c>
      <c r="V28" s="63">
        <v>13</v>
      </c>
      <c r="W28" s="63">
        <v>32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>
        <v>7</v>
      </c>
      <c r="AK28" s="63">
        <v>30</v>
      </c>
      <c r="AL28" s="63">
        <v>1</v>
      </c>
      <c r="AM28" s="63">
        <v>3</v>
      </c>
      <c r="AN28" s="63">
        <v>1</v>
      </c>
      <c r="AO28" s="63">
        <v>1</v>
      </c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142</v>
      </c>
      <c r="C29" s="62" t="s">
        <v>143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>
        <v>1</v>
      </c>
      <c r="O29" s="63">
        <v>8</v>
      </c>
      <c r="P29" s="63"/>
      <c r="Q29" s="63"/>
      <c r="R29" s="63"/>
      <c r="S29" s="63"/>
      <c r="T29" s="63"/>
      <c r="U29" s="63"/>
      <c r="V29" s="63">
        <v>52</v>
      </c>
      <c r="W29" s="63">
        <v>160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6</v>
      </c>
      <c r="AS29" s="63">
        <v>17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145</v>
      </c>
      <c r="C30" s="62" t="s">
        <v>146</v>
      </c>
      <c r="D30" s="63">
        <v>3</v>
      </c>
      <c r="E30" s="63">
        <v>9</v>
      </c>
      <c r="F30" s="63">
        <v>2</v>
      </c>
      <c r="G30" s="63">
        <v>2</v>
      </c>
      <c r="H30" s="63"/>
      <c r="I30" s="63"/>
      <c r="J30" s="63"/>
      <c r="K30" s="63"/>
      <c r="L30" s="63">
        <v>4</v>
      </c>
      <c r="M30" s="63">
        <v>10</v>
      </c>
      <c r="N30" s="63">
        <v>4</v>
      </c>
      <c r="O30" s="63">
        <v>11</v>
      </c>
      <c r="P30" s="63"/>
      <c r="Q30" s="63"/>
      <c r="R30" s="63"/>
      <c r="S30" s="63"/>
      <c r="T30" s="63">
        <v>5</v>
      </c>
      <c r="U30" s="63">
        <v>10</v>
      </c>
      <c r="V30" s="63">
        <v>4</v>
      </c>
      <c r="W30" s="63">
        <v>7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6</v>
      </c>
      <c r="AS30" s="63">
        <v>12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148</v>
      </c>
      <c r="C31" s="62" t="s">
        <v>149</v>
      </c>
      <c r="D31" s="63">
        <v>6</v>
      </c>
      <c r="E31" s="63">
        <v>12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>
        <v>65</v>
      </c>
      <c r="U31" s="63">
        <v>166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4</v>
      </c>
      <c r="AS31" s="63">
        <v>18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151</v>
      </c>
      <c r="C32" s="62" t="s">
        <v>152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154</v>
      </c>
      <c r="C33" s="62" t="s">
        <v>155</v>
      </c>
      <c r="D33" s="63">
        <v>12</v>
      </c>
      <c r="E33" s="63">
        <v>27</v>
      </c>
      <c r="F33" s="63"/>
      <c r="G33" s="63"/>
      <c r="H33" s="63">
        <v>1</v>
      </c>
      <c r="I33" s="63">
        <v>2</v>
      </c>
      <c r="J33" s="63"/>
      <c r="K33" s="63"/>
      <c r="L33" s="63">
        <v>6</v>
      </c>
      <c r="M33" s="63">
        <v>14</v>
      </c>
      <c r="N33" s="63"/>
      <c r="O33" s="63"/>
      <c r="P33" s="63"/>
      <c r="Q33" s="63"/>
      <c r="R33" s="63"/>
      <c r="S33" s="63"/>
      <c r="T33" s="63">
        <v>16</v>
      </c>
      <c r="U33" s="63">
        <v>77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>
        <v>2</v>
      </c>
      <c r="AO33" s="63">
        <v>22</v>
      </c>
      <c r="AP33" s="63"/>
      <c r="AQ33" s="63"/>
      <c r="AR33" s="63">
        <v>8</v>
      </c>
      <c r="AS33" s="63">
        <v>15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157</v>
      </c>
      <c r="C34" s="62" t="s">
        <v>158</v>
      </c>
      <c r="D34" s="63">
        <v>7</v>
      </c>
      <c r="E34" s="63">
        <v>11</v>
      </c>
      <c r="F34" s="63"/>
      <c r="G34" s="63"/>
      <c r="H34" s="63">
        <v>1</v>
      </c>
      <c r="I34" s="63">
        <v>10</v>
      </c>
      <c r="J34" s="63"/>
      <c r="K34" s="63"/>
      <c r="L34" s="63">
        <v>5</v>
      </c>
      <c r="M34" s="63">
        <v>10</v>
      </c>
      <c r="N34" s="63"/>
      <c r="O34" s="63"/>
      <c r="P34" s="63">
        <v>1</v>
      </c>
      <c r="Q34" s="63">
        <v>10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7</v>
      </c>
      <c r="AS34" s="63">
        <v>18</v>
      </c>
      <c r="AT34" s="63"/>
      <c r="AU34" s="63"/>
      <c r="AV34" s="63">
        <v>1</v>
      </c>
      <c r="AW34" s="63">
        <v>5</v>
      </c>
      <c r="AX34" s="63"/>
      <c r="AY34" s="63"/>
    </row>
    <row r="35" spans="1:51" s="53" customFormat="1">
      <c r="A35" s="60" t="s">
        <v>80</v>
      </c>
      <c r="B35" s="61" t="s">
        <v>160</v>
      </c>
      <c r="C35" s="62" t="s">
        <v>161</v>
      </c>
      <c r="D35" s="63">
        <v>5</v>
      </c>
      <c r="E35" s="63">
        <v>11</v>
      </c>
      <c r="F35" s="63"/>
      <c r="G35" s="63"/>
      <c r="H35" s="63">
        <v>3</v>
      </c>
      <c r="I35" s="63">
        <v>4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4</v>
      </c>
      <c r="AS35" s="63">
        <v>11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163</v>
      </c>
      <c r="C36" s="62" t="s">
        <v>164</v>
      </c>
      <c r="D36" s="63"/>
      <c r="E36" s="63"/>
      <c r="F36" s="63">
        <v>12</v>
      </c>
      <c r="G36" s="63">
        <v>24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15</v>
      </c>
      <c r="AS36" s="63">
        <v>34</v>
      </c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6">
    <sortCondition ref="A8:A36"/>
    <sortCondition ref="B8:B36"/>
    <sortCondition ref="C8:C3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5" man="1"/>
    <brk id="35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AY7" si="0">SUM(D$8:D$1000)</f>
        <v>29</v>
      </c>
      <c r="E7" s="71">
        <f t="shared" si="0"/>
        <v>77</v>
      </c>
      <c r="F7" s="71">
        <f t="shared" si="0"/>
        <v>12</v>
      </c>
      <c r="G7" s="71">
        <f t="shared" si="0"/>
        <v>23</v>
      </c>
      <c r="H7" s="71">
        <f t="shared" si="0"/>
        <v>6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57</v>
      </c>
      <c r="N7" s="71">
        <f t="shared" si="0"/>
        <v>0</v>
      </c>
      <c r="O7" s="71">
        <f t="shared" si="0"/>
        <v>0</v>
      </c>
      <c r="P7" s="71">
        <f t="shared" si="0"/>
        <v>16</v>
      </c>
      <c r="Q7" s="71">
        <f t="shared" si="0"/>
        <v>166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44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166</v>
      </c>
      <c r="C8" s="62" t="s">
        <v>167</v>
      </c>
      <c r="D8" s="63">
        <v>5</v>
      </c>
      <c r="E8" s="63">
        <v>15</v>
      </c>
      <c r="F8" s="63">
        <v>4</v>
      </c>
      <c r="G8" s="63">
        <v>10</v>
      </c>
      <c r="H8" s="63"/>
      <c r="I8" s="63"/>
      <c r="J8" s="63"/>
      <c r="K8" s="63"/>
      <c r="L8" s="63">
        <v>4</v>
      </c>
      <c r="M8" s="63">
        <v>12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170</v>
      </c>
      <c r="C9" s="62" t="s">
        <v>171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173</v>
      </c>
      <c r="C10" s="62" t="s">
        <v>174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176</v>
      </c>
      <c r="C11" s="62" t="s">
        <v>177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1</v>
      </c>
      <c r="AG11" s="63">
        <v>4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179</v>
      </c>
      <c r="C12" s="62" t="s">
        <v>180</v>
      </c>
      <c r="D12" s="63">
        <v>9</v>
      </c>
      <c r="E12" s="63">
        <v>20</v>
      </c>
      <c r="F12" s="63">
        <v>6</v>
      </c>
      <c r="G12" s="63">
        <v>10</v>
      </c>
      <c r="H12" s="63">
        <v>4</v>
      </c>
      <c r="I12" s="63">
        <v>10</v>
      </c>
      <c r="J12" s="63"/>
      <c r="K12" s="63"/>
      <c r="L12" s="63">
        <v>18</v>
      </c>
      <c r="M12" s="63">
        <v>45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182</v>
      </c>
      <c r="C13" s="62" t="s">
        <v>183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185</v>
      </c>
      <c r="C14" s="62" t="s">
        <v>186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188</v>
      </c>
      <c r="C15" s="62" t="s">
        <v>189</v>
      </c>
      <c r="D15" s="63">
        <v>15</v>
      </c>
      <c r="E15" s="63">
        <v>42</v>
      </c>
      <c r="F15" s="63">
        <v>2</v>
      </c>
      <c r="G15" s="63">
        <v>3</v>
      </c>
      <c r="H15" s="63">
        <v>2</v>
      </c>
      <c r="I15" s="63">
        <v>6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191</v>
      </c>
      <c r="C16" s="62" t="s">
        <v>192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>
        <v>4</v>
      </c>
      <c r="AG16" s="63">
        <v>40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194</v>
      </c>
      <c r="C17" s="62" t="s">
        <v>195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197</v>
      </c>
      <c r="C18" s="62" t="s">
        <v>198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>
        <v>16</v>
      </c>
      <c r="Q18" s="63">
        <v>166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>
        <v>1</v>
      </c>
      <c r="AO18" s="63">
        <v>10</v>
      </c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SUM(E7:G7)</f>
        <v>217</v>
      </c>
      <c r="E7" s="71">
        <f>SUM(E$8:E$1000)</f>
        <v>160</v>
      </c>
      <c r="F7" s="71">
        <f>SUM(F$8:F$1000)</f>
        <v>42</v>
      </c>
      <c r="G7" s="71">
        <f>SUM(G$8:G$1000)</f>
        <v>15</v>
      </c>
      <c r="H7" s="71">
        <f>SUM(I7:K7)</f>
        <v>1214</v>
      </c>
      <c r="I7" s="71">
        <f>SUM(I$8:I$1000)</f>
        <v>1159</v>
      </c>
      <c r="J7" s="71">
        <f>SUM(J$8:J$1000)</f>
        <v>53</v>
      </c>
      <c r="K7" s="71">
        <f>SUM(K$8:K$1000)</f>
        <v>2</v>
      </c>
      <c r="L7" s="71">
        <f>SUM(M7:O7)</f>
        <v>15</v>
      </c>
      <c r="M7" s="71">
        <f>SUM(M$8:M$1000)</f>
        <v>12</v>
      </c>
      <c r="N7" s="71">
        <f>SUM(N$8:N$1000)</f>
        <v>1</v>
      </c>
      <c r="O7" s="71">
        <f>SUM(O$8:O$1000)</f>
        <v>2</v>
      </c>
      <c r="P7" s="71">
        <f>SUM(Q7:S7)</f>
        <v>122</v>
      </c>
      <c r="Q7" s="71">
        <f>SUM(Q$8:Q$1000)</f>
        <v>121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41</v>
      </c>
      <c r="E8" s="63">
        <v>31</v>
      </c>
      <c r="F8" s="63">
        <v>2</v>
      </c>
      <c r="G8" s="63">
        <v>8</v>
      </c>
      <c r="H8" s="63">
        <f>SUM(I8:K8)</f>
        <v>175</v>
      </c>
      <c r="I8" s="63">
        <v>175</v>
      </c>
      <c r="J8" s="63"/>
      <c r="K8" s="63"/>
      <c r="L8" s="63">
        <f>SUM(M8:O8)</f>
        <v>4</v>
      </c>
      <c r="M8" s="63">
        <v>2</v>
      </c>
      <c r="N8" s="63"/>
      <c r="O8" s="63">
        <v>2</v>
      </c>
      <c r="P8" s="63">
        <f>SUM(Q8:S8)</f>
        <v>32</v>
      </c>
      <c r="Q8" s="63">
        <v>32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12</v>
      </c>
      <c r="E9" s="63">
        <v>6</v>
      </c>
      <c r="F9" s="63">
        <v>5</v>
      </c>
      <c r="G9" s="63">
        <v>1</v>
      </c>
      <c r="H9" s="63">
        <f>SUM(I9:K9)</f>
        <v>174</v>
      </c>
      <c r="I9" s="63">
        <v>174</v>
      </c>
      <c r="J9" s="63"/>
      <c r="K9" s="63"/>
      <c r="L9" s="63">
        <f>SUM(M9:O9)</f>
        <v>2</v>
      </c>
      <c r="M9" s="63">
        <v>2</v>
      </c>
      <c r="N9" s="63"/>
      <c r="O9" s="63"/>
      <c r="P9" s="63">
        <f>SUM(Q9:S9)</f>
        <v>5</v>
      </c>
      <c r="Q9" s="63">
        <v>5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12</v>
      </c>
      <c r="E10" s="63">
        <v>8</v>
      </c>
      <c r="F10" s="63">
        <v>4</v>
      </c>
      <c r="G10" s="63"/>
      <c r="H10" s="63">
        <f>SUM(I10:K10)</f>
        <v>85</v>
      </c>
      <c r="I10" s="63">
        <v>83</v>
      </c>
      <c r="J10" s="63">
        <v>2</v>
      </c>
      <c r="K10" s="63"/>
      <c r="L10" s="63">
        <f>SUM(M10:O10)</f>
        <v>0</v>
      </c>
      <c r="M10" s="63"/>
      <c r="N10" s="63"/>
      <c r="O10" s="63"/>
      <c r="P10" s="63">
        <f>SUM(Q10:S10)</f>
        <v>8</v>
      </c>
      <c r="Q10" s="63">
        <v>8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6</v>
      </c>
      <c r="F11" s="63"/>
      <c r="G11" s="63"/>
      <c r="H11" s="63">
        <f>SUM(I11:K11)</f>
        <v>35</v>
      </c>
      <c r="I11" s="63">
        <v>32</v>
      </c>
      <c r="J11" s="63">
        <v>3</v>
      </c>
      <c r="K11" s="63"/>
      <c r="L11" s="63">
        <f>SUM(M11:O11)</f>
        <v>0</v>
      </c>
      <c r="M11" s="63"/>
      <c r="N11" s="63"/>
      <c r="O11" s="63"/>
      <c r="P11" s="63">
        <f>SUM(Q11:S11)</f>
        <v>13</v>
      </c>
      <c r="Q11" s="63">
        <v>13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32</v>
      </c>
      <c r="E12" s="63">
        <v>28</v>
      </c>
      <c r="F12" s="63">
        <v>3</v>
      </c>
      <c r="G12" s="63">
        <v>1</v>
      </c>
      <c r="H12" s="63">
        <f>SUM(I12:K12)</f>
        <v>82</v>
      </c>
      <c r="I12" s="63">
        <v>78</v>
      </c>
      <c r="J12" s="63">
        <v>4</v>
      </c>
      <c r="K12" s="63"/>
      <c r="L12" s="63">
        <f>SUM(M12:O12)</f>
        <v>0</v>
      </c>
      <c r="M12" s="63"/>
      <c r="N12" s="63"/>
      <c r="O12" s="63"/>
      <c r="P12" s="63">
        <f>SUM(Q12:S12)</f>
        <v>5</v>
      </c>
      <c r="Q12" s="63">
        <v>5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12</v>
      </c>
      <c r="E13" s="63">
        <v>9</v>
      </c>
      <c r="F13" s="63">
        <v>2</v>
      </c>
      <c r="G13" s="63">
        <v>1</v>
      </c>
      <c r="H13" s="63">
        <f>SUM(I13:K13)</f>
        <v>122</v>
      </c>
      <c r="I13" s="63">
        <v>122</v>
      </c>
      <c r="J13" s="63"/>
      <c r="K13" s="63"/>
      <c r="L13" s="63">
        <f>SUM(M13:O13)</f>
        <v>1</v>
      </c>
      <c r="M13" s="63">
        <v>1</v>
      </c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0</v>
      </c>
      <c r="E14" s="63"/>
      <c r="F14" s="63"/>
      <c r="G14" s="63"/>
      <c r="H14" s="63">
        <f>SUM(I14:K14)</f>
        <v>19</v>
      </c>
      <c r="I14" s="63">
        <v>13</v>
      </c>
      <c r="J14" s="63">
        <v>6</v>
      </c>
      <c r="K14" s="63"/>
      <c r="L14" s="63">
        <f>SUM(M14:O14)</f>
        <v>0</v>
      </c>
      <c r="M14" s="63"/>
      <c r="N14" s="63"/>
      <c r="O14" s="63"/>
      <c r="P14" s="63">
        <f>SUM(Q14:S14)</f>
        <v>1</v>
      </c>
      <c r="Q14" s="63">
        <v>1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/>
      <c r="G15" s="63"/>
      <c r="H15" s="63">
        <f>SUM(I15:K15)</f>
        <v>25</v>
      </c>
      <c r="I15" s="63">
        <v>22</v>
      </c>
      <c r="J15" s="63">
        <v>3</v>
      </c>
      <c r="K15" s="63"/>
      <c r="L15" s="63">
        <f>SUM(M15:O15)</f>
        <v>0</v>
      </c>
      <c r="M15" s="63"/>
      <c r="N15" s="63"/>
      <c r="O15" s="63"/>
      <c r="P15" s="63">
        <f>SUM(Q15:S15)</f>
        <v>4</v>
      </c>
      <c r="Q15" s="63">
        <v>4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13</v>
      </c>
      <c r="E16" s="63">
        <v>9</v>
      </c>
      <c r="F16" s="63">
        <v>4</v>
      </c>
      <c r="G16" s="63"/>
      <c r="H16" s="63">
        <f>SUM(I16:K16)</f>
        <v>47</v>
      </c>
      <c r="I16" s="63">
        <v>47</v>
      </c>
      <c r="J16" s="63"/>
      <c r="K16" s="63"/>
      <c r="L16" s="63">
        <f>SUM(M16:O16)</f>
        <v>0</v>
      </c>
      <c r="M16" s="63"/>
      <c r="N16" s="63"/>
      <c r="O16" s="63"/>
      <c r="P16" s="63">
        <f>SUM(Q16:S16)</f>
        <v>4</v>
      </c>
      <c r="Q16" s="63">
        <v>4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28</v>
      </c>
      <c r="E17" s="63">
        <v>26</v>
      </c>
      <c r="F17" s="63">
        <v>1</v>
      </c>
      <c r="G17" s="63">
        <v>1</v>
      </c>
      <c r="H17" s="63">
        <f>SUM(I17:K17)</f>
        <v>36</v>
      </c>
      <c r="I17" s="63">
        <v>33</v>
      </c>
      <c r="J17" s="63">
        <v>3</v>
      </c>
      <c r="K17" s="63"/>
      <c r="L17" s="63">
        <f>SUM(M17:O17)</f>
        <v>1</v>
      </c>
      <c r="M17" s="63">
        <v>1</v>
      </c>
      <c r="N17" s="63"/>
      <c r="O17" s="63"/>
      <c r="P17" s="63">
        <f>SUM(Q17:S17)</f>
        <v>6</v>
      </c>
      <c r="Q17" s="63">
        <v>6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</v>
      </c>
      <c r="E18" s="63">
        <v>1</v>
      </c>
      <c r="F18" s="63">
        <v>1</v>
      </c>
      <c r="G18" s="63"/>
      <c r="H18" s="63">
        <f>SUM(I18:K18)</f>
        <v>18</v>
      </c>
      <c r="I18" s="63">
        <v>18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5</v>
      </c>
      <c r="Q18" s="63">
        <v>5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19</v>
      </c>
      <c r="E19" s="63">
        <v>9</v>
      </c>
      <c r="F19" s="63">
        <v>10</v>
      </c>
      <c r="G19" s="63"/>
      <c r="H19" s="63">
        <f>SUM(I19:K19)</f>
        <v>43</v>
      </c>
      <c r="I19" s="63">
        <v>41</v>
      </c>
      <c r="J19" s="63">
        <v>2</v>
      </c>
      <c r="K19" s="63"/>
      <c r="L19" s="63">
        <f>SUM(M19:O19)</f>
        <v>1</v>
      </c>
      <c r="M19" s="63"/>
      <c r="N19" s="63">
        <v>1</v>
      </c>
      <c r="O19" s="63"/>
      <c r="P19" s="63">
        <f>SUM(Q19:S19)</f>
        <v>6</v>
      </c>
      <c r="Q19" s="63">
        <v>5</v>
      </c>
      <c r="R19" s="63">
        <v>1</v>
      </c>
      <c r="S19" s="63"/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3</v>
      </c>
      <c r="E20" s="63">
        <v>3</v>
      </c>
      <c r="F20" s="63"/>
      <c r="G20" s="63"/>
      <c r="H20" s="63">
        <f>SUM(I20:K20)</f>
        <v>50</v>
      </c>
      <c r="I20" s="63">
        <v>44</v>
      </c>
      <c r="J20" s="63">
        <v>6</v>
      </c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118</v>
      </c>
      <c r="C21" s="62" t="s">
        <v>119</v>
      </c>
      <c r="D21" s="63">
        <f>SUM(E21:G21)</f>
        <v>6</v>
      </c>
      <c r="E21" s="63">
        <v>4</v>
      </c>
      <c r="F21" s="63">
        <v>1</v>
      </c>
      <c r="G21" s="63">
        <v>1</v>
      </c>
      <c r="H21" s="63">
        <f>SUM(I21:K21)</f>
        <v>38</v>
      </c>
      <c r="I21" s="63">
        <v>24</v>
      </c>
      <c r="J21" s="63">
        <v>12</v>
      </c>
      <c r="K21" s="63">
        <v>2</v>
      </c>
      <c r="L21" s="63">
        <f>SUM(M21:O21)</f>
        <v>0</v>
      </c>
      <c r="M21" s="63"/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121</v>
      </c>
      <c r="C22" s="62" t="s">
        <v>122</v>
      </c>
      <c r="D22" s="63">
        <f>SUM(E22:G22)</f>
        <v>1</v>
      </c>
      <c r="E22" s="63">
        <v>1</v>
      </c>
      <c r="F22" s="63"/>
      <c r="G22" s="63"/>
      <c r="H22" s="63">
        <f>SUM(I22:K22)</f>
        <v>12</v>
      </c>
      <c r="I22" s="63">
        <v>11</v>
      </c>
      <c r="J22" s="63">
        <v>1</v>
      </c>
      <c r="K22" s="63"/>
      <c r="L22" s="63">
        <f>SUM(M22:O22)</f>
        <v>1</v>
      </c>
      <c r="M22" s="63">
        <v>1</v>
      </c>
      <c r="N22" s="63"/>
      <c r="O22" s="63"/>
      <c r="P22" s="63">
        <f>SUM(Q22:S22)</f>
        <v>1</v>
      </c>
      <c r="Q22" s="63">
        <v>1</v>
      </c>
      <c r="R22" s="63"/>
      <c r="S22" s="63"/>
    </row>
    <row r="23" spans="1:19" s="10" customFormat="1" ht="13.5" customHeight="1">
      <c r="A23" s="60" t="s">
        <v>80</v>
      </c>
      <c r="B23" s="61" t="s">
        <v>124</v>
      </c>
      <c r="C23" s="62" t="s">
        <v>125</v>
      </c>
      <c r="D23" s="63">
        <f>SUM(E23:G23)</f>
        <v>4</v>
      </c>
      <c r="E23" s="63">
        <v>4</v>
      </c>
      <c r="F23" s="63"/>
      <c r="G23" s="63"/>
      <c r="H23" s="63">
        <f>SUM(I23:K23)</f>
        <v>0</v>
      </c>
      <c r="I23" s="63"/>
      <c r="J23" s="63"/>
      <c r="K23" s="63"/>
      <c r="L23" s="63">
        <f>SUM(M23:O23)</f>
        <v>0</v>
      </c>
      <c r="M23" s="63"/>
      <c r="N23" s="63"/>
      <c r="O23" s="63"/>
      <c r="P23" s="63">
        <f>SUM(Q23:S23)</f>
        <v>3</v>
      </c>
      <c r="Q23" s="63">
        <v>3</v>
      </c>
      <c r="R23" s="63"/>
      <c r="S23" s="63"/>
    </row>
    <row r="24" spans="1:19" s="10" customFormat="1" ht="13.5" customHeight="1">
      <c r="A24" s="60" t="s">
        <v>80</v>
      </c>
      <c r="B24" s="61" t="s">
        <v>127</v>
      </c>
      <c r="C24" s="62" t="s">
        <v>128</v>
      </c>
      <c r="D24" s="63">
        <f>SUM(E24:G24)</f>
        <v>7</v>
      </c>
      <c r="E24" s="63">
        <v>3</v>
      </c>
      <c r="F24" s="63">
        <v>4</v>
      </c>
      <c r="G24" s="63"/>
      <c r="H24" s="63">
        <f>SUM(I24:K24)</f>
        <v>28</v>
      </c>
      <c r="I24" s="63">
        <v>27</v>
      </c>
      <c r="J24" s="63">
        <v>1</v>
      </c>
      <c r="K24" s="63"/>
      <c r="L24" s="63">
        <f>SUM(M24:O24)</f>
        <v>2</v>
      </c>
      <c r="M24" s="63">
        <v>2</v>
      </c>
      <c r="N24" s="63"/>
      <c r="O24" s="63"/>
      <c r="P24" s="63">
        <f>SUM(Q24:S24)</f>
        <v>3</v>
      </c>
      <c r="Q24" s="63">
        <v>3</v>
      </c>
      <c r="R24" s="63"/>
      <c r="S24" s="63"/>
    </row>
    <row r="25" spans="1:19" s="10" customFormat="1" ht="13.5" customHeight="1">
      <c r="A25" s="60" t="s">
        <v>80</v>
      </c>
      <c r="B25" s="61" t="s">
        <v>130</v>
      </c>
      <c r="C25" s="62" t="s">
        <v>131</v>
      </c>
      <c r="D25" s="63">
        <f>SUM(E25:G25)</f>
        <v>0</v>
      </c>
      <c r="E25" s="63"/>
      <c r="F25" s="63"/>
      <c r="G25" s="63"/>
      <c r="H25" s="63">
        <f>SUM(I25:K25)</f>
        <v>24</v>
      </c>
      <c r="I25" s="63">
        <v>23</v>
      </c>
      <c r="J25" s="63">
        <v>1</v>
      </c>
      <c r="K25" s="63"/>
      <c r="L25" s="63">
        <f>SUM(M25:O25)</f>
        <v>1</v>
      </c>
      <c r="M25" s="63">
        <v>1</v>
      </c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133</v>
      </c>
      <c r="C26" s="62" t="s">
        <v>134</v>
      </c>
      <c r="D26" s="63">
        <f>SUM(E26:G26)</f>
        <v>0</v>
      </c>
      <c r="E26" s="63"/>
      <c r="F26" s="63"/>
      <c r="G26" s="63"/>
      <c r="H26" s="63">
        <f>SUM(I26:K26)</f>
        <v>41</v>
      </c>
      <c r="I26" s="63">
        <v>40</v>
      </c>
      <c r="J26" s="63">
        <v>1</v>
      </c>
      <c r="K26" s="63"/>
      <c r="L26" s="63">
        <f>SUM(M26:O26)</f>
        <v>1</v>
      </c>
      <c r="M26" s="63">
        <v>1</v>
      </c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136</v>
      </c>
      <c r="C27" s="62" t="s">
        <v>137</v>
      </c>
      <c r="D27" s="63">
        <f>SUM(E27:G27)</f>
        <v>2</v>
      </c>
      <c r="E27" s="63">
        <v>2</v>
      </c>
      <c r="F27" s="63"/>
      <c r="G27" s="63"/>
      <c r="H27" s="63">
        <f>SUM(I27:K27)</f>
        <v>22</v>
      </c>
      <c r="I27" s="63">
        <v>20</v>
      </c>
      <c r="J27" s="63">
        <v>2</v>
      </c>
      <c r="K27" s="63"/>
      <c r="L27" s="63">
        <f>SUM(M27:O27)</f>
        <v>0</v>
      </c>
      <c r="M27" s="63"/>
      <c r="N27" s="63"/>
      <c r="O27" s="63"/>
      <c r="P27" s="63">
        <f>SUM(Q27:S27)</f>
        <v>2</v>
      </c>
      <c r="Q27" s="63">
        <v>2</v>
      </c>
      <c r="R27" s="63"/>
      <c r="S27" s="63"/>
    </row>
    <row r="28" spans="1:19" s="10" customFormat="1" ht="13.5" customHeight="1">
      <c r="A28" s="60" t="s">
        <v>80</v>
      </c>
      <c r="B28" s="61" t="s">
        <v>139</v>
      </c>
      <c r="C28" s="62" t="s">
        <v>140</v>
      </c>
      <c r="D28" s="63">
        <f>SUM(E28:G28)</f>
        <v>2</v>
      </c>
      <c r="E28" s="63">
        <v>2</v>
      </c>
      <c r="F28" s="63"/>
      <c r="G28" s="63"/>
      <c r="H28" s="63">
        <f>SUM(I28:K28)</f>
        <v>27</v>
      </c>
      <c r="I28" s="63">
        <v>27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142</v>
      </c>
      <c r="C29" s="62" t="s">
        <v>143</v>
      </c>
      <c r="D29" s="63">
        <f>SUM(E29:G29)</f>
        <v>0</v>
      </c>
      <c r="E29" s="63"/>
      <c r="F29" s="63"/>
      <c r="G29" s="63"/>
      <c r="H29" s="63">
        <f>SUM(I29:K29)</f>
        <v>0</v>
      </c>
      <c r="I29" s="63"/>
      <c r="J29" s="63"/>
      <c r="K29" s="63"/>
      <c r="L29" s="63">
        <f>SUM(M29:O29)</f>
        <v>0</v>
      </c>
      <c r="M29" s="63"/>
      <c r="N29" s="63"/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145</v>
      </c>
      <c r="C30" s="62" t="s">
        <v>146</v>
      </c>
      <c r="D30" s="63">
        <f>SUM(E30:G30)</f>
        <v>2</v>
      </c>
      <c r="E30" s="63">
        <v>2</v>
      </c>
      <c r="F30" s="63"/>
      <c r="G30" s="63"/>
      <c r="H30" s="63">
        <f>SUM(I30:K30)</f>
        <v>29</v>
      </c>
      <c r="I30" s="63">
        <v>29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2</v>
      </c>
      <c r="Q30" s="63">
        <v>2</v>
      </c>
      <c r="R30" s="63"/>
      <c r="S30" s="63"/>
    </row>
    <row r="31" spans="1:19" s="10" customFormat="1" ht="13.5" customHeight="1">
      <c r="A31" s="60" t="s">
        <v>80</v>
      </c>
      <c r="B31" s="61" t="s">
        <v>148</v>
      </c>
      <c r="C31" s="62" t="s">
        <v>149</v>
      </c>
      <c r="D31" s="63">
        <f>SUM(E31:G31)</f>
        <v>0</v>
      </c>
      <c r="E31" s="63"/>
      <c r="F31" s="63"/>
      <c r="G31" s="63"/>
      <c r="H31" s="63">
        <f>SUM(I31:K31)</f>
        <v>16</v>
      </c>
      <c r="I31" s="63">
        <v>16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1</v>
      </c>
      <c r="Q31" s="63">
        <v>1</v>
      </c>
      <c r="R31" s="63"/>
      <c r="S31" s="63"/>
    </row>
    <row r="32" spans="1:19" s="10" customFormat="1" ht="13.5" customHeight="1">
      <c r="A32" s="60" t="s">
        <v>80</v>
      </c>
      <c r="B32" s="61" t="s">
        <v>151</v>
      </c>
      <c r="C32" s="62" t="s">
        <v>152</v>
      </c>
      <c r="D32" s="63">
        <f>SUM(E32:G32)</f>
        <v>0</v>
      </c>
      <c r="E32" s="63"/>
      <c r="F32" s="63"/>
      <c r="G32" s="63"/>
      <c r="H32" s="63">
        <f>SUM(I32:K32)</f>
        <v>15</v>
      </c>
      <c r="I32" s="63">
        <v>14</v>
      </c>
      <c r="J32" s="63">
        <v>1</v>
      </c>
      <c r="K32" s="63"/>
      <c r="L32" s="63">
        <f>SUM(M32:O32)</f>
        <v>0</v>
      </c>
      <c r="M32" s="63"/>
      <c r="N32" s="63"/>
      <c r="O32" s="63"/>
      <c r="P32" s="63">
        <f>SUM(Q32:S32)</f>
        <v>4</v>
      </c>
      <c r="Q32" s="63">
        <v>4</v>
      </c>
      <c r="R32" s="63"/>
      <c r="S32" s="63"/>
    </row>
    <row r="33" spans="1:19" s="10" customFormat="1" ht="13.5" customHeight="1">
      <c r="A33" s="60" t="s">
        <v>80</v>
      </c>
      <c r="B33" s="61" t="s">
        <v>154</v>
      </c>
      <c r="C33" s="62" t="s">
        <v>155</v>
      </c>
      <c r="D33" s="63">
        <f>SUM(E33:G33)</f>
        <v>7</v>
      </c>
      <c r="E33" s="63">
        <v>3</v>
      </c>
      <c r="F33" s="63">
        <v>3</v>
      </c>
      <c r="G33" s="63">
        <v>1</v>
      </c>
      <c r="H33" s="63">
        <f>SUM(I33:K33)</f>
        <v>4</v>
      </c>
      <c r="I33" s="63">
        <v>4</v>
      </c>
      <c r="J33" s="63"/>
      <c r="K33" s="63"/>
      <c r="L33" s="63">
        <f>SUM(M33:O33)</f>
        <v>1</v>
      </c>
      <c r="M33" s="63">
        <v>1</v>
      </c>
      <c r="N33" s="63"/>
      <c r="O33" s="63"/>
      <c r="P33" s="63">
        <f>SUM(Q33:S33)</f>
        <v>2</v>
      </c>
      <c r="Q33" s="63">
        <v>2</v>
      </c>
      <c r="R33" s="63"/>
      <c r="S33" s="63"/>
    </row>
    <row r="34" spans="1:19" s="10" customFormat="1" ht="13.5" customHeight="1">
      <c r="A34" s="60" t="s">
        <v>80</v>
      </c>
      <c r="B34" s="61" t="s">
        <v>157</v>
      </c>
      <c r="C34" s="62" t="s">
        <v>158</v>
      </c>
      <c r="D34" s="63">
        <f>SUM(E34:G34)</f>
        <v>5</v>
      </c>
      <c r="E34" s="63">
        <v>2</v>
      </c>
      <c r="F34" s="63">
        <v>2</v>
      </c>
      <c r="G34" s="63">
        <v>1</v>
      </c>
      <c r="H34" s="63">
        <f>SUM(I34:K34)</f>
        <v>25</v>
      </c>
      <c r="I34" s="63">
        <v>22</v>
      </c>
      <c r="J34" s="63">
        <v>3</v>
      </c>
      <c r="K34" s="63"/>
      <c r="L34" s="63">
        <f>SUM(M34:O34)</f>
        <v>0</v>
      </c>
      <c r="M34" s="63"/>
      <c r="N34" s="63"/>
      <c r="O34" s="63"/>
      <c r="P34" s="63">
        <f>SUM(Q34:S34)</f>
        <v>2</v>
      </c>
      <c r="Q34" s="63">
        <v>2</v>
      </c>
      <c r="R34" s="63"/>
      <c r="S34" s="63"/>
    </row>
    <row r="35" spans="1:19" s="10" customFormat="1" ht="13.5" customHeight="1">
      <c r="A35" s="60" t="s">
        <v>80</v>
      </c>
      <c r="B35" s="61" t="s">
        <v>160</v>
      </c>
      <c r="C35" s="62" t="s">
        <v>161</v>
      </c>
      <c r="D35" s="63">
        <f>SUM(E35:G35)</f>
        <v>0</v>
      </c>
      <c r="E35" s="63"/>
      <c r="F35" s="63"/>
      <c r="G35" s="63"/>
      <c r="H35" s="63">
        <f>SUM(I35:K35)</f>
        <v>9</v>
      </c>
      <c r="I35" s="63">
        <v>7</v>
      </c>
      <c r="J35" s="63">
        <v>2</v>
      </c>
      <c r="K35" s="63"/>
      <c r="L35" s="63">
        <f>SUM(M35:O35)</f>
        <v>0</v>
      </c>
      <c r="M35" s="63"/>
      <c r="N35" s="63"/>
      <c r="O35" s="63"/>
      <c r="P35" s="63">
        <f>SUM(Q35:S35)</f>
        <v>1</v>
      </c>
      <c r="Q35" s="63">
        <v>1</v>
      </c>
      <c r="R35" s="63"/>
      <c r="S35" s="63"/>
    </row>
    <row r="36" spans="1:19" s="10" customFormat="1" ht="13.5" customHeight="1">
      <c r="A36" s="60" t="s">
        <v>80</v>
      </c>
      <c r="B36" s="61" t="s">
        <v>163</v>
      </c>
      <c r="C36" s="62" t="s">
        <v>164</v>
      </c>
      <c r="D36" s="63">
        <f>SUM(E36:G36)</f>
        <v>0</v>
      </c>
      <c r="E36" s="63"/>
      <c r="F36" s="63"/>
      <c r="G36" s="63"/>
      <c r="H36" s="63">
        <f>SUM(I36:K36)</f>
        <v>13</v>
      </c>
      <c r="I36" s="63">
        <v>13</v>
      </c>
      <c r="J36" s="63"/>
      <c r="K36" s="63"/>
      <c r="L36" s="63">
        <f>SUM(M36:O36)</f>
        <v>0</v>
      </c>
      <c r="M36" s="63"/>
      <c r="N36" s="63"/>
      <c r="O36" s="63"/>
      <c r="P36" s="63">
        <f>SUM(Q36:S36)</f>
        <v>3</v>
      </c>
      <c r="Q36" s="63">
        <v>3</v>
      </c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6">
    <sortCondition ref="A8:A36"/>
    <sortCondition ref="B8:B36"/>
    <sortCondition ref="C8:C3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>SUM(E7:G7)</f>
        <v>10</v>
      </c>
      <c r="E7" s="71">
        <f>SUM(E$8:E$1000)</f>
        <v>5</v>
      </c>
      <c r="F7" s="71">
        <f>SUM(F$8:F$1000)</f>
        <v>4</v>
      </c>
      <c r="G7" s="71">
        <f>SUM(G$8:G$1000)</f>
        <v>1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7</v>
      </c>
      <c r="M7" s="71">
        <f>SUM(M$8:M$1000)</f>
        <v>0</v>
      </c>
      <c r="N7" s="71">
        <f>SUM(N$8:N$1000)</f>
        <v>1</v>
      </c>
      <c r="O7" s="71">
        <f>SUM(O$8:O$1000)</f>
        <v>6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166</v>
      </c>
      <c r="C8" s="62" t="s">
        <v>167</v>
      </c>
      <c r="D8" s="63">
        <f>SUM(E8:G8)</f>
        <v>4</v>
      </c>
      <c r="E8" s="63">
        <v>1</v>
      </c>
      <c r="F8" s="63">
        <v>3</v>
      </c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170</v>
      </c>
      <c r="C9" s="62" t="s">
        <v>171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173</v>
      </c>
      <c r="C10" s="62" t="s">
        <v>174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5</v>
      </c>
      <c r="M10" s="63"/>
      <c r="N10" s="63"/>
      <c r="O10" s="63">
        <v>5</v>
      </c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176</v>
      </c>
      <c r="C11" s="62" t="s">
        <v>177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179</v>
      </c>
      <c r="C12" s="62" t="s">
        <v>180</v>
      </c>
      <c r="D12" s="63">
        <f>SUM(E12:G12)</f>
        <v>6</v>
      </c>
      <c r="E12" s="63">
        <v>4</v>
      </c>
      <c r="F12" s="63">
        <v>1</v>
      </c>
      <c r="G12" s="63">
        <v>1</v>
      </c>
      <c r="H12" s="63">
        <f>SUM(I12:K12)</f>
        <v>0</v>
      </c>
      <c r="I12" s="63"/>
      <c r="J12" s="63"/>
      <c r="K12" s="63"/>
      <c r="L12" s="63">
        <f>SUM(M12:O12)</f>
        <v>2</v>
      </c>
      <c r="M12" s="63"/>
      <c r="N12" s="63">
        <v>1</v>
      </c>
      <c r="O12" s="63">
        <v>1</v>
      </c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182</v>
      </c>
      <c r="C13" s="62" t="s">
        <v>183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185</v>
      </c>
      <c r="C14" s="62" t="s">
        <v>186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188</v>
      </c>
      <c r="C15" s="62" t="s">
        <v>189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191</v>
      </c>
      <c r="C16" s="62" t="s">
        <v>192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194</v>
      </c>
      <c r="C17" s="62" t="s">
        <v>195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197</v>
      </c>
      <c r="C18" s="62" t="s">
        <v>198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三重県</v>
      </c>
      <c r="B7" s="70" t="str">
        <f>組合状況!B7</f>
        <v>24000</v>
      </c>
      <c r="C7" s="69" t="s">
        <v>52</v>
      </c>
      <c r="D7" s="71">
        <f t="shared" ref="D7:J7" si="0">SUM(D$8:D$1000)</f>
        <v>552</v>
      </c>
      <c r="E7" s="71">
        <f t="shared" si="0"/>
        <v>494</v>
      </c>
      <c r="F7" s="71">
        <f t="shared" si="0"/>
        <v>109</v>
      </c>
      <c r="G7" s="71">
        <f t="shared" si="0"/>
        <v>7534</v>
      </c>
      <c r="H7" s="71">
        <f t="shared" si="0"/>
        <v>6765</v>
      </c>
      <c r="I7" s="71">
        <f t="shared" si="0"/>
        <v>569</v>
      </c>
      <c r="J7" s="71">
        <f t="shared" si="0"/>
        <v>329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131</v>
      </c>
      <c r="E8" s="63">
        <v>129</v>
      </c>
      <c r="F8" s="63">
        <v>32</v>
      </c>
      <c r="G8" s="63">
        <v>1573</v>
      </c>
      <c r="H8" s="63">
        <v>1573</v>
      </c>
      <c r="I8" s="63"/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102</v>
      </c>
      <c r="E9" s="63">
        <v>101</v>
      </c>
      <c r="F9" s="63">
        <v>4</v>
      </c>
      <c r="G9" s="63">
        <v>872</v>
      </c>
      <c r="H9" s="63">
        <v>872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47</v>
      </c>
      <c r="E10" s="63">
        <v>41</v>
      </c>
      <c r="F10" s="63">
        <v>6</v>
      </c>
      <c r="G10" s="63">
        <v>762</v>
      </c>
      <c r="H10" s="63">
        <v>635</v>
      </c>
      <c r="I10" s="63">
        <v>127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27</v>
      </c>
      <c r="E11" s="63">
        <v>14</v>
      </c>
      <c r="F11" s="63">
        <v>13</v>
      </c>
      <c r="G11" s="63">
        <v>223</v>
      </c>
      <c r="H11" s="63">
        <v>221</v>
      </c>
      <c r="I11" s="63">
        <v>2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37</v>
      </c>
      <c r="E12" s="63">
        <v>37</v>
      </c>
      <c r="F12" s="63">
        <v>5</v>
      </c>
      <c r="G12" s="63">
        <v>217</v>
      </c>
      <c r="H12" s="63">
        <v>196</v>
      </c>
      <c r="I12" s="63">
        <v>43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12</v>
      </c>
      <c r="E13" s="63">
        <v>1</v>
      </c>
      <c r="F13" s="63">
        <v>11</v>
      </c>
      <c r="G13" s="63">
        <v>852</v>
      </c>
      <c r="H13" s="63">
        <v>795</v>
      </c>
      <c r="I13" s="63">
        <v>53</v>
      </c>
      <c r="J13" s="63">
        <v>9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9</v>
      </c>
      <c r="F14" s="63">
        <v>1</v>
      </c>
      <c r="G14" s="63">
        <v>136</v>
      </c>
      <c r="H14" s="63">
        <v>84</v>
      </c>
      <c r="I14" s="63">
        <v>52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27</v>
      </c>
      <c r="E15" s="63">
        <v>23</v>
      </c>
      <c r="F15" s="63">
        <v>4</v>
      </c>
      <c r="G15" s="63">
        <v>522</v>
      </c>
      <c r="H15" s="63">
        <v>522</v>
      </c>
      <c r="I15" s="63">
        <v>20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9</v>
      </c>
      <c r="E16" s="63">
        <v>9</v>
      </c>
      <c r="F16" s="63">
        <v>4</v>
      </c>
      <c r="G16" s="63">
        <v>101</v>
      </c>
      <c r="H16" s="63">
        <v>101</v>
      </c>
      <c r="I16" s="63"/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18</v>
      </c>
      <c r="E17" s="63">
        <v>18</v>
      </c>
      <c r="F17" s="63">
        <v>1</v>
      </c>
      <c r="G17" s="63">
        <v>250</v>
      </c>
      <c r="H17" s="63">
        <v>244</v>
      </c>
      <c r="I17" s="63">
        <v>13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12</v>
      </c>
      <c r="E18" s="63">
        <v>8</v>
      </c>
      <c r="F18" s="63">
        <v>4</v>
      </c>
      <c r="G18" s="63">
        <v>59</v>
      </c>
      <c r="H18" s="63">
        <v>59</v>
      </c>
      <c r="I18" s="63">
        <v>1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14</v>
      </c>
      <c r="E19" s="63">
        <v>10</v>
      </c>
      <c r="F19" s="63">
        <v>4</v>
      </c>
      <c r="G19" s="63">
        <v>76</v>
      </c>
      <c r="H19" s="63">
        <v>76</v>
      </c>
      <c r="I19" s="63"/>
      <c r="J19" s="63"/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27</v>
      </c>
      <c r="E20" s="63">
        <v>27</v>
      </c>
      <c r="F20" s="63"/>
      <c r="G20" s="63">
        <v>205</v>
      </c>
      <c r="H20" s="63">
        <v>150</v>
      </c>
      <c r="I20" s="63">
        <v>55</v>
      </c>
      <c r="J20" s="63"/>
    </row>
    <row r="21" spans="1:10" s="10" customFormat="1" ht="13.5" customHeight="1">
      <c r="A21" s="60" t="s">
        <v>80</v>
      </c>
      <c r="B21" s="61" t="s">
        <v>118</v>
      </c>
      <c r="C21" s="62" t="s">
        <v>119</v>
      </c>
      <c r="D21" s="63">
        <v>11</v>
      </c>
      <c r="E21" s="63">
        <v>11</v>
      </c>
      <c r="F21" s="63">
        <v>3</v>
      </c>
      <c r="G21" s="63">
        <v>858</v>
      </c>
      <c r="H21" s="63">
        <v>457</v>
      </c>
      <c r="I21" s="63">
        <v>82</v>
      </c>
      <c r="J21" s="63">
        <v>319</v>
      </c>
    </row>
    <row r="22" spans="1:10" s="10" customFormat="1" ht="13.5" customHeight="1">
      <c r="A22" s="60" t="s">
        <v>80</v>
      </c>
      <c r="B22" s="61" t="s">
        <v>121</v>
      </c>
      <c r="C22" s="62" t="s">
        <v>122</v>
      </c>
      <c r="D22" s="63">
        <v>3</v>
      </c>
      <c r="E22" s="63">
        <v>3</v>
      </c>
      <c r="F22" s="63"/>
      <c r="G22" s="63">
        <v>61</v>
      </c>
      <c r="H22" s="63">
        <v>61</v>
      </c>
      <c r="I22" s="63">
        <v>49</v>
      </c>
      <c r="J22" s="63"/>
    </row>
    <row r="23" spans="1:10" s="10" customFormat="1" ht="13.5" customHeight="1">
      <c r="A23" s="60" t="s">
        <v>80</v>
      </c>
      <c r="B23" s="61" t="s">
        <v>124</v>
      </c>
      <c r="C23" s="62" t="s">
        <v>125</v>
      </c>
      <c r="D23" s="63">
        <v>5</v>
      </c>
      <c r="E23" s="63">
        <v>5</v>
      </c>
      <c r="F23" s="63"/>
      <c r="G23" s="63">
        <v>56</v>
      </c>
      <c r="H23" s="63">
        <v>56</v>
      </c>
      <c r="I23" s="63"/>
      <c r="J23" s="63"/>
    </row>
    <row r="24" spans="1:10" s="10" customFormat="1" ht="13.5" customHeight="1">
      <c r="A24" s="60" t="s">
        <v>80</v>
      </c>
      <c r="B24" s="61" t="s">
        <v>127</v>
      </c>
      <c r="C24" s="62" t="s">
        <v>128</v>
      </c>
      <c r="D24" s="63">
        <v>5</v>
      </c>
      <c r="E24" s="63">
        <v>5</v>
      </c>
      <c r="F24" s="63">
        <v>2</v>
      </c>
      <c r="G24" s="63">
        <v>24</v>
      </c>
      <c r="H24" s="63">
        <v>20</v>
      </c>
      <c r="I24" s="63">
        <v>4</v>
      </c>
      <c r="J24" s="63"/>
    </row>
    <row r="25" spans="1:10" s="10" customFormat="1" ht="13.5" customHeight="1">
      <c r="A25" s="60" t="s">
        <v>80</v>
      </c>
      <c r="B25" s="61" t="s">
        <v>130</v>
      </c>
      <c r="C25" s="62" t="s">
        <v>131</v>
      </c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 t="s">
        <v>80</v>
      </c>
      <c r="B26" s="61" t="s">
        <v>133</v>
      </c>
      <c r="C26" s="62" t="s">
        <v>134</v>
      </c>
      <c r="D26" s="63">
        <v>3</v>
      </c>
      <c r="E26" s="63">
        <v>2</v>
      </c>
      <c r="F26" s="63">
        <v>1</v>
      </c>
      <c r="G26" s="63">
        <v>41</v>
      </c>
      <c r="H26" s="63">
        <v>41</v>
      </c>
      <c r="I26" s="63"/>
      <c r="J26" s="63"/>
    </row>
    <row r="27" spans="1:10" s="10" customFormat="1" ht="13.5" customHeight="1">
      <c r="A27" s="60" t="s">
        <v>80</v>
      </c>
      <c r="B27" s="61" t="s">
        <v>136</v>
      </c>
      <c r="C27" s="62" t="s">
        <v>137</v>
      </c>
      <c r="D27" s="63">
        <v>3</v>
      </c>
      <c r="E27" s="63">
        <v>1</v>
      </c>
      <c r="F27" s="63">
        <v>2</v>
      </c>
      <c r="G27" s="63">
        <v>13</v>
      </c>
      <c r="H27" s="63">
        <v>10</v>
      </c>
      <c r="I27" s="63">
        <v>3</v>
      </c>
      <c r="J27" s="63"/>
    </row>
    <row r="28" spans="1:10" s="10" customFormat="1" ht="13.5" customHeight="1">
      <c r="A28" s="60" t="s">
        <v>80</v>
      </c>
      <c r="B28" s="61" t="s">
        <v>139</v>
      </c>
      <c r="C28" s="62" t="s">
        <v>140</v>
      </c>
      <c r="D28" s="63">
        <v>4</v>
      </c>
      <c r="E28" s="63">
        <v>3</v>
      </c>
      <c r="F28" s="63">
        <v>1</v>
      </c>
      <c r="G28" s="63">
        <v>36</v>
      </c>
      <c r="H28" s="63">
        <v>36</v>
      </c>
      <c r="I28" s="63"/>
      <c r="J28" s="63"/>
    </row>
    <row r="29" spans="1:10" s="10" customFormat="1" ht="13.5" customHeight="1">
      <c r="A29" s="60" t="s">
        <v>80</v>
      </c>
      <c r="B29" s="61" t="s">
        <v>142</v>
      </c>
      <c r="C29" s="62" t="s">
        <v>143</v>
      </c>
      <c r="D29" s="63">
        <v>7</v>
      </c>
      <c r="E29" s="63">
        <v>5</v>
      </c>
      <c r="F29" s="63">
        <v>2</v>
      </c>
      <c r="G29" s="63">
        <v>34</v>
      </c>
      <c r="H29" s="63">
        <v>24</v>
      </c>
      <c r="I29" s="63">
        <v>10</v>
      </c>
      <c r="J29" s="63"/>
    </row>
    <row r="30" spans="1:10" s="10" customFormat="1" ht="13.5" customHeight="1">
      <c r="A30" s="60" t="s">
        <v>80</v>
      </c>
      <c r="B30" s="61" t="s">
        <v>145</v>
      </c>
      <c r="C30" s="62" t="s">
        <v>146</v>
      </c>
      <c r="D30" s="63">
        <v>2</v>
      </c>
      <c r="E30" s="63">
        <v>2</v>
      </c>
      <c r="F30" s="63">
        <v>2</v>
      </c>
      <c r="G30" s="63">
        <v>22</v>
      </c>
      <c r="H30" s="63">
        <v>22</v>
      </c>
      <c r="I30" s="63"/>
      <c r="J30" s="63"/>
    </row>
    <row r="31" spans="1:10" s="10" customFormat="1" ht="13.5" customHeight="1">
      <c r="A31" s="60" t="s">
        <v>80</v>
      </c>
      <c r="B31" s="61" t="s">
        <v>148</v>
      </c>
      <c r="C31" s="62" t="s">
        <v>149</v>
      </c>
      <c r="D31" s="63">
        <v>3</v>
      </c>
      <c r="E31" s="63">
        <v>3</v>
      </c>
      <c r="F31" s="63"/>
      <c r="G31" s="63">
        <v>62</v>
      </c>
      <c r="H31" s="63">
        <v>62</v>
      </c>
      <c r="I31" s="63"/>
      <c r="J31" s="63"/>
    </row>
    <row r="32" spans="1:10" s="10" customFormat="1" ht="13.5" customHeight="1">
      <c r="A32" s="60" t="s">
        <v>80</v>
      </c>
      <c r="B32" s="61" t="s">
        <v>151</v>
      </c>
      <c r="C32" s="62" t="s">
        <v>152</v>
      </c>
      <c r="D32" s="63">
        <v>5</v>
      </c>
      <c r="E32" s="63">
        <v>3</v>
      </c>
      <c r="F32" s="63">
        <v>2</v>
      </c>
      <c r="G32" s="63">
        <v>95</v>
      </c>
      <c r="H32" s="63">
        <v>95</v>
      </c>
      <c r="I32" s="63"/>
      <c r="J32" s="63"/>
    </row>
    <row r="33" spans="1:10" s="10" customFormat="1" ht="13.5" customHeight="1">
      <c r="A33" s="60" t="s">
        <v>80</v>
      </c>
      <c r="B33" s="61" t="s">
        <v>154</v>
      </c>
      <c r="C33" s="62" t="s">
        <v>155</v>
      </c>
      <c r="D33" s="63">
        <v>3</v>
      </c>
      <c r="E33" s="63">
        <v>1</v>
      </c>
      <c r="F33" s="63">
        <v>2</v>
      </c>
      <c r="G33" s="63">
        <v>25</v>
      </c>
      <c r="H33" s="63">
        <v>19</v>
      </c>
      <c r="I33" s="63">
        <v>5</v>
      </c>
      <c r="J33" s="63">
        <v>1</v>
      </c>
    </row>
    <row r="34" spans="1:10" s="10" customFormat="1" ht="13.5" customHeight="1">
      <c r="A34" s="60" t="s">
        <v>80</v>
      </c>
      <c r="B34" s="61" t="s">
        <v>157</v>
      </c>
      <c r="C34" s="62" t="s">
        <v>158</v>
      </c>
      <c r="D34" s="63">
        <v>20</v>
      </c>
      <c r="E34" s="63">
        <v>19</v>
      </c>
      <c r="F34" s="63">
        <v>2</v>
      </c>
      <c r="G34" s="63">
        <v>282</v>
      </c>
      <c r="H34" s="63">
        <v>282</v>
      </c>
      <c r="I34" s="63">
        <v>25</v>
      </c>
      <c r="J34" s="63"/>
    </row>
    <row r="35" spans="1:10" s="10" customFormat="1" ht="13.5" customHeight="1">
      <c r="A35" s="60" t="s">
        <v>80</v>
      </c>
      <c r="B35" s="61" t="s">
        <v>160</v>
      </c>
      <c r="C35" s="62" t="s">
        <v>161</v>
      </c>
      <c r="D35" s="63">
        <v>4</v>
      </c>
      <c r="E35" s="63">
        <v>3</v>
      </c>
      <c r="F35" s="63">
        <v>1</v>
      </c>
      <c r="G35" s="63">
        <v>77</v>
      </c>
      <c r="H35" s="63">
        <v>52</v>
      </c>
      <c r="I35" s="63">
        <v>25</v>
      </c>
      <c r="J35" s="63"/>
    </row>
    <row r="36" spans="1:10" s="10" customFormat="1" ht="13.5" customHeight="1">
      <c r="A36" s="60" t="s">
        <v>80</v>
      </c>
      <c r="B36" s="61" t="s">
        <v>163</v>
      </c>
      <c r="C36" s="62" t="s">
        <v>164</v>
      </c>
      <c r="D36" s="63">
        <v>1</v>
      </c>
      <c r="E36" s="63">
        <v>1</v>
      </c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6">
    <sortCondition ref="A8:A36"/>
    <sortCondition ref="B8:B36"/>
    <sortCondition ref="C8:C3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2018-02-20T04:38:45Z</dcterms:modified>
</cp:coreProperties>
</file>