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5" yWindow="45" windowWidth="2073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組合状況!$A$6:$CD$61</definedName>
    <definedName name="_xlnm.Print_Area" localSheetId="5">'委託許可件数（市町村）'!$2:$7</definedName>
    <definedName name="_xlnm.Print_Area" localSheetId="6">'委託許可件数（組合）'!$2:$7</definedName>
    <definedName name="_xlnm.Print_Area" localSheetId="3">'収集運搬機材（市町村）'!$2:$7</definedName>
    <definedName name="_xlnm.Print_Area" localSheetId="4">'収集運搬機材（組合）'!$2:$7</definedName>
    <definedName name="_xlnm.Print_Area" localSheetId="7">処理業者と従業員数!$2:$7</definedName>
    <definedName name="_xlnm.Print_Area" localSheetId="0">組合状況!$2:$7</definedName>
    <definedName name="_xlnm.Print_Area" localSheetId="1">'廃棄物処理従事職員数（市町村）'!$2:$7</definedName>
    <definedName name="_xlnm.Print_Area" localSheetId="2">'廃棄物処理従事職員数（組合）'!$2:$7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C1" i="1" l="1"/>
  <c r="B1" i="1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P7" i="7" s="1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D7" i="7"/>
  <c r="E7" i="3"/>
  <c r="N7" i="3"/>
  <c r="AD7" i="3"/>
  <c r="P7" i="6"/>
  <c r="H7" i="6"/>
  <c r="AD7" i="2"/>
  <c r="AC7" i="2"/>
  <c r="X7" i="2"/>
  <c r="AB7" i="2"/>
  <c r="E7" i="2"/>
  <c r="H7" i="2"/>
  <c r="N7" i="2"/>
  <c r="B1" i="8"/>
  <c r="C1" i="8"/>
  <c r="B1" i="2"/>
  <c r="C1" i="2"/>
  <c r="C1" i="5"/>
  <c r="B1" i="5"/>
  <c r="B1" i="4"/>
  <c r="C1" i="4"/>
  <c r="C1" i="7"/>
  <c r="B1" i="7"/>
  <c r="B1" i="3"/>
  <c r="C1" i="3"/>
  <c r="B1" i="6"/>
  <c r="C1" i="6"/>
  <c r="H7" i="7"/>
  <c r="L7" i="7"/>
  <c r="Y7" i="3"/>
  <c r="Q7" i="2"/>
  <c r="D7" i="6"/>
  <c r="Q7" i="3"/>
  <c r="L7" i="6"/>
  <c r="H7" i="3"/>
  <c r="AA7" i="2"/>
  <c r="X7" i="3"/>
  <c r="Y7" i="2"/>
  <c r="AA7" i="3"/>
  <c r="W7" i="3" l="1"/>
  <c r="D7" i="3"/>
  <c r="Z7" i="3"/>
  <c r="M7" i="3"/>
  <c r="M7" i="2"/>
  <c r="W7" i="2"/>
  <c r="D7" i="2"/>
  <c r="Z7" i="2"/>
  <c r="V7" i="3" l="1"/>
  <c r="V7" i="2"/>
</calcChain>
</file>

<file path=xl/sharedStrings.xml><?xml version="1.0" encoding="utf-8"?>
<sst xmlns="http://schemas.openxmlformats.org/spreadsheetml/2006/main" count="1657" uniqueCount="295">
  <si>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</si>
  <si>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</si>
  <si>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</si>
  <si>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</si>
  <si>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</si>
  <si>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</si>
  <si>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</si>
  <si>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</si>
  <si>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</si>
  <si>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</si>
  <si>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</si>
  <si>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</si>
  <si>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</si>
  <si>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</si>
  <si>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</si>
  <si>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</si>
  <si>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</si>
  <si>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</si>
  <si>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</si>
  <si>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</si>
  <si>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</si>
  <si>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</si>
  <si>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</si>
  <si>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</si>
  <si>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</si>
  <si>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</si>
  <si>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</si>
  <si>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</si>
  <si>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</si>
  <si>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</si>
  <si>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</si>
  <si>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</si>
  <si>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</si>
  <si>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</si>
  <si>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</si>
  <si>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</si>
  <si>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</si>
  <si>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</si>
  <si>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</si>
  <si>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</si>
  <si>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</si>
  <si>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</si>
  <si>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</si>
  <si>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</si>
  <si>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</si>
  <si>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</si>
  <si>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</si>
  <si>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</si>
  <si>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</si>
  <si>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</si>
  <si>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</si>
  <si>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</si>
  <si>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</si>
  <si>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</si>
  <si>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</si>
  <si>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</si>
  <si>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</si>
  <si>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</si>
  <si>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</si>
  <si>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</si>
  <si>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</si>
  <si>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</si>
  <si>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</si>
  <si>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</si>
  <si>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</si>
  <si>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</si>
  <si>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</si>
  <si>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</si>
  <si>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</si>
  <si>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</si>
  <si>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</si>
  <si>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</si>
  <si>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</si>
  <si>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</si>
  <si>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</si>
  <si>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</si>
  <si>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</si>
  <si>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</si>
  <si>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</si>
  <si>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</si>
  <si>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愛知県</t>
  </si>
  <si>
    <t>23000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</si>
  <si>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</si>
  <si>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</si>
  <si>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</si>
  <si>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</si>
  <si>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</si>
  <si>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</si>
  <si>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</si>
  <si>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</si>
  <si>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</si>
  <si>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</si>
  <si>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</si>
  <si>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</si>
  <si>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</si>
  <si>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</si>
  <si>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</si>
  <si>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</si>
  <si>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</si>
  <si>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</si>
  <si>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</si>
  <si>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</si>
  <si>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</si>
  <si>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</si>
  <si>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</si>
  <si>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</si>
  <si>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</si>
  <si>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</si>
  <si>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</si>
  <si>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</si>
  <si>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</si>
  <si>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</si>
  <si>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</si>
  <si>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</si>
  <si>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</si>
  <si>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</si>
  <si>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</si>
  <si>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</si>
  <si>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</si>
  <si>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</si>
  <si>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</si>
  <si>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</si>
  <si>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</si>
  <si>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</si>
  <si>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</si>
  <si>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</si>
  <si>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</si>
  <si>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</si>
  <si>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</si>
  <si>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</si>
  <si>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231220</t>
  </si>
  <si>
    <t>23221</t>
  </si>
  <si>
    <t>新城市</t>
  </si>
  <si>
    <t>231221</t>
  </si>
  <si>
    <t>23222</t>
  </si>
  <si>
    <t>東海市</t>
  </si>
  <si>
    <t>231222</t>
  </si>
  <si>
    <t>23223</t>
  </si>
  <si>
    <t>大府市</t>
  </si>
  <si>
    <t>231223</t>
  </si>
  <si>
    <t>23224</t>
  </si>
  <si>
    <t>知多市</t>
  </si>
  <si>
    <t>231224</t>
  </si>
  <si>
    <t>23225</t>
  </si>
  <si>
    <t>知立市</t>
  </si>
  <si>
    <t>231225</t>
  </si>
  <si>
    <t>23226</t>
  </si>
  <si>
    <t>尾張旭市</t>
  </si>
  <si>
    <t>231226</t>
  </si>
  <si>
    <t>23227</t>
  </si>
  <si>
    <t>高浜市</t>
  </si>
  <si>
    <t>231227</t>
  </si>
  <si>
    <t>23228</t>
  </si>
  <si>
    <t>岩倉市</t>
  </si>
  <si>
    <t>231228</t>
  </si>
  <si>
    <t>23229</t>
  </si>
  <si>
    <t>豊明市</t>
  </si>
  <si>
    <t>231229</t>
  </si>
  <si>
    <t>23230</t>
  </si>
  <si>
    <t>日進市</t>
  </si>
  <si>
    <t>231230</t>
  </si>
  <si>
    <t>23231</t>
  </si>
  <si>
    <t>田原市</t>
  </si>
  <si>
    <t>231231</t>
  </si>
  <si>
    <t>23232</t>
  </si>
  <si>
    <t>愛西市</t>
  </si>
  <si>
    <t>231232</t>
  </si>
  <si>
    <t>23233</t>
  </si>
  <si>
    <t>清須市</t>
  </si>
  <si>
    <t>231233</t>
  </si>
  <si>
    <t>23234</t>
  </si>
  <si>
    <t>北名古屋市</t>
  </si>
  <si>
    <t>231234</t>
  </si>
  <si>
    <t>23235</t>
  </si>
  <si>
    <t>弥富市</t>
  </si>
  <si>
    <t>231235</t>
  </si>
  <si>
    <t>23236</t>
  </si>
  <si>
    <t>みよし市</t>
  </si>
  <si>
    <t>231236</t>
  </si>
  <si>
    <t>23237</t>
  </si>
  <si>
    <t>あま市</t>
  </si>
  <si>
    <t>231237</t>
  </si>
  <si>
    <t>23238</t>
  </si>
  <si>
    <t>長久手市</t>
  </si>
  <si>
    <t>231238</t>
  </si>
  <si>
    <t>23302</t>
  </si>
  <si>
    <t>東郷町</t>
  </si>
  <si>
    <t>231302</t>
  </si>
  <si>
    <t>23342</t>
  </si>
  <si>
    <t>豊山町</t>
  </si>
  <si>
    <t>231342</t>
  </si>
  <si>
    <t>23361</t>
  </si>
  <si>
    <t>大口町</t>
  </si>
  <si>
    <t>231361</t>
  </si>
  <si>
    <t>23362</t>
  </si>
  <si>
    <t>扶桑町</t>
  </si>
  <si>
    <t>231362</t>
  </si>
  <si>
    <t>23424</t>
  </si>
  <si>
    <t>大治町</t>
  </si>
  <si>
    <t>231424</t>
  </si>
  <si>
    <t>23425</t>
  </si>
  <si>
    <t>蟹江町</t>
  </si>
  <si>
    <t>231425</t>
  </si>
  <si>
    <t>23427</t>
  </si>
  <si>
    <t>飛島村</t>
  </si>
  <si>
    <t>231427</t>
  </si>
  <si>
    <t>23441</t>
  </si>
  <si>
    <t>阿久比町</t>
  </si>
  <si>
    <t>231441</t>
  </si>
  <si>
    <t>23442</t>
  </si>
  <si>
    <t>東浦町</t>
  </si>
  <si>
    <t>231442</t>
  </si>
  <si>
    <t>23445</t>
  </si>
  <si>
    <t>南知多町</t>
  </si>
  <si>
    <t>231445</t>
  </si>
  <si>
    <t>23446</t>
  </si>
  <si>
    <t>美浜町</t>
  </si>
  <si>
    <t>231446</t>
  </si>
  <si>
    <t>23447</t>
  </si>
  <si>
    <t>武豊町</t>
  </si>
  <si>
    <t>231447</t>
  </si>
  <si>
    <t>23501</t>
  </si>
  <si>
    <t>幸田町</t>
  </si>
  <si>
    <t>231501</t>
  </si>
  <si>
    <t>23561</t>
  </si>
  <si>
    <t>設楽町</t>
  </si>
  <si>
    <t>231561</t>
  </si>
  <si>
    <t>23562</t>
  </si>
  <si>
    <t>東栄町</t>
  </si>
  <si>
    <t>231562</t>
  </si>
  <si>
    <t>23563</t>
  </si>
  <si>
    <t>豊根村</t>
  </si>
  <si>
    <t>231563</t>
  </si>
  <si>
    <t>23833</t>
  </si>
  <si>
    <t>愛北広域事務組合</t>
  </si>
  <si>
    <t>○</t>
  </si>
  <si>
    <t>232001</t>
    <phoneticPr fontId="2"/>
  </si>
  <si>
    <t>23835</t>
  </si>
  <si>
    <t>中部知多衛生組合</t>
  </si>
  <si>
    <t>232012</t>
    <phoneticPr fontId="2"/>
  </si>
  <si>
    <t>23837</t>
  </si>
  <si>
    <t>東部知多衛生組合</t>
  </si>
  <si>
    <t>23239</t>
  </si>
  <si>
    <t>232013</t>
    <phoneticPr fontId="2"/>
  </si>
  <si>
    <t>23838</t>
  </si>
  <si>
    <t>衣浦衛生組合</t>
  </si>
  <si>
    <t>232002</t>
    <phoneticPr fontId="2"/>
  </si>
  <si>
    <t>23841</t>
  </si>
  <si>
    <t>常滑武豊衛生組合</t>
  </si>
  <si>
    <t>232009</t>
    <phoneticPr fontId="2"/>
  </si>
  <si>
    <t>23842</t>
  </si>
  <si>
    <t>蒲郡市幸田町衛生組合</t>
  </si>
  <si>
    <t>232004</t>
    <phoneticPr fontId="2"/>
  </si>
  <si>
    <t>23846</t>
  </si>
  <si>
    <t>西知多医療厚生組合</t>
  </si>
  <si>
    <t>232010</t>
    <phoneticPr fontId="2"/>
  </si>
  <si>
    <t>23848</t>
  </si>
  <si>
    <t>尾張東部衛生組合</t>
  </si>
  <si>
    <t>232017</t>
    <phoneticPr fontId="2"/>
  </si>
  <si>
    <t>23849</t>
  </si>
  <si>
    <t>海部地区環境事務組合</t>
  </si>
  <si>
    <t>232003</t>
    <phoneticPr fontId="2"/>
  </si>
  <si>
    <t>23851</t>
  </si>
  <si>
    <t>小牧岩倉衛生組合</t>
  </si>
  <si>
    <t>232008</t>
    <phoneticPr fontId="2"/>
  </si>
  <si>
    <t>23853</t>
  </si>
  <si>
    <t>知多南部衛生組合</t>
  </si>
  <si>
    <t>232011</t>
    <phoneticPr fontId="2"/>
  </si>
  <si>
    <t>23854</t>
  </si>
  <si>
    <t>尾張旭市長久手市衛生組合</t>
  </si>
  <si>
    <t>232016</t>
    <phoneticPr fontId="2"/>
  </si>
  <si>
    <t>23858</t>
  </si>
  <si>
    <t>刈谷知立環境組合</t>
  </si>
  <si>
    <t>232005</t>
    <phoneticPr fontId="2"/>
  </si>
  <si>
    <t>23859</t>
  </si>
  <si>
    <t>江南丹羽環境管理組合</t>
  </si>
  <si>
    <t>232007</t>
    <phoneticPr fontId="2"/>
  </si>
  <si>
    <t>23869</t>
  </si>
  <si>
    <t>北設広域事務組合</t>
  </si>
  <si>
    <t>20410</t>
  </si>
  <si>
    <t>根羽村</t>
  </si>
  <si>
    <t>232018</t>
    <phoneticPr fontId="2"/>
  </si>
  <si>
    <t>23874</t>
  </si>
  <si>
    <t>北名古屋衛生組合</t>
  </si>
  <si>
    <t>232019</t>
    <phoneticPr fontId="2"/>
  </si>
  <si>
    <t>23887</t>
  </si>
  <si>
    <t>尾三衛生組合</t>
  </si>
  <si>
    <t>23330</t>
  </si>
  <si>
    <t>232015</t>
    <phoneticPr fontId="2"/>
  </si>
  <si>
    <t>23893</t>
  </si>
  <si>
    <t>日東衛生組合</t>
  </si>
  <si>
    <t>232014</t>
    <phoneticPr fontId="2"/>
  </si>
  <si>
    <t>23899</t>
  </si>
  <si>
    <t>五条広域事務組合</t>
  </si>
  <si>
    <t>232006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</si>
</sst>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19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5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D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16384" width="9" style="2"/>
  </cols>
  <sheetData>
    <row r="1" spans="1:82" ht="17.25">
      <c r="A1" s="38" t="s">
        <v>82</v>
      </c>
      <c r="B1" s="44">
        <f>COUNTA(A:A) - 3</f>
        <v>19</v>
      </c>
      <c r="C1" s="44">
        <f>SUBTOTAL(3,A:A ) - 2</f>
        <v>20</v>
      </c>
    </row>
    <row r="2" spans="1:82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</row>
    <row r="3" spans="1:82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</row>
    <row r="4" spans="1:82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</row>
    <row r="5" spans="1:82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</row>
    <row r="6" spans="1:82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</row>
    <row r="7" spans="1:82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6</v>
      </c>
      <c r="E7" s="72">
        <f t="shared" si="0"/>
        <v>2</v>
      </c>
      <c r="F7" s="72">
        <f t="shared" si="0"/>
        <v>11</v>
      </c>
      <c r="G7" s="72">
        <f t="shared" si="0"/>
        <v>9</v>
      </c>
      <c r="H7" s="72">
        <f t="shared" si="0"/>
        <v>0</v>
      </c>
      <c r="I7" s="72">
        <f t="shared" si="0"/>
        <v>6</v>
      </c>
      <c r="J7" s="72">
        <f t="shared" si="0"/>
        <v>7</v>
      </c>
      <c r="K7" s="72">
        <f t="shared" si="0"/>
        <v>7</v>
      </c>
      <c r="L7" s="72">
        <f t="shared" si="0"/>
        <v>0</v>
      </c>
      <c r="M7" s="72">
        <f t="shared" si="0"/>
        <v>7</v>
      </c>
      <c r="N7" s="72">
        <f t="shared" si="0"/>
        <v>1</v>
      </c>
      <c r="O7" s="72">
        <f t="shared" si="0"/>
        <v>12</v>
      </c>
      <c r="P7" s="72">
        <f t="shared" si="0"/>
        <v>9</v>
      </c>
      <c r="Q7" s="72">
        <f t="shared" si="0"/>
        <v>0</v>
      </c>
      <c r="R7" s="72">
        <f t="shared" si="0"/>
        <v>5</v>
      </c>
      <c r="S7" s="72">
        <f t="shared" si="0"/>
        <v>2</v>
      </c>
      <c r="T7" s="72">
        <f t="shared" si="0"/>
        <v>0</v>
      </c>
      <c r="U7" s="72">
        <f t="shared" ref="U7:AZ7" si="1">COUNTIF(U$8:U$1000,"&lt;&gt;")</f>
        <v>19</v>
      </c>
      <c r="V7" s="72">
        <f t="shared" si="1"/>
        <v>19</v>
      </c>
      <c r="W7" s="72">
        <f t="shared" si="1"/>
        <v>19</v>
      </c>
      <c r="X7" s="72">
        <f t="shared" si="1"/>
        <v>19</v>
      </c>
      <c r="Y7" s="72">
        <f t="shared" si="1"/>
        <v>19</v>
      </c>
      <c r="Z7" s="72">
        <f t="shared" si="1"/>
        <v>8</v>
      </c>
      <c r="AA7" s="72">
        <f t="shared" si="1"/>
        <v>8</v>
      </c>
      <c r="AB7" s="72">
        <f t="shared" si="1"/>
        <v>4</v>
      </c>
      <c r="AC7" s="72">
        <f t="shared" si="1"/>
        <v>4</v>
      </c>
      <c r="AD7" s="72">
        <f t="shared" si="1"/>
        <v>2</v>
      </c>
      <c r="AE7" s="72">
        <f t="shared" si="1"/>
        <v>2</v>
      </c>
      <c r="AF7" s="72">
        <f t="shared" si="1"/>
        <v>1</v>
      </c>
      <c r="AG7" s="72">
        <f t="shared" si="1"/>
        <v>1</v>
      </c>
      <c r="AH7" s="72">
        <f t="shared" si="1"/>
        <v>1</v>
      </c>
      <c r="AI7" s="72">
        <f t="shared" si="1"/>
        <v>1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</row>
    <row r="8" spans="1:82" s="10" customFormat="1" ht="13.5" customHeight="1">
      <c r="A8" s="62" t="s">
        <v>80</v>
      </c>
      <c r="B8" s="68" t="s">
        <v>233</v>
      </c>
      <c r="C8" s="62" t="s">
        <v>234</v>
      </c>
      <c r="D8" s="62" t="s">
        <v>235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235</v>
      </c>
      <c r="P8" s="62"/>
      <c r="Q8" s="62"/>
      <c r="R8" s="62"/>
      <c r="S8" s="62"/>
      <c r="T8" s="62"/>
      <c r="U8" s="62">
        <v>5</v>
      </c>
      <c r="V8" s="68" t="s">
        <v>120</v>
      </c>
      <c r="W8" s="62" t="s">
        <v>121</v>
      </c>
      <c r="X8" s="68" t="s">
        <v>124</v>
      </c>
      <c r="Y8" s="62" t="s">
        <v>125</v>
      </c>
      <c r="Z8" s="68" t="s">
        <v>152</v>
      </c>
      <c r="AA8" s="62" t="s">
        <v>153</v>
      </c>
      <c r="AB8" s="68" t="s">
        <v>191</v>
      </c>
      <c r="AC8" s="62" t="s">
        <v>192</v>
      </c>
      <c r="AD8" s="68" t="s">
        <v>194</v>
      </c>
      <c r="AE8" s="62" t="s">
        <v>195</v>
      </c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18" t="s">
        <v>236</v>
      </c>
    </row>
    <row r="9" spans="1:82" s="10" customFormat="1" ht="13.5" customHeight="1">
      <c r="A9" s="62" t="s">
        <v>80</v>
      </c>
      <c r="B9" s="68" t="s">
        <v>237</v>
      </c>
      <c r="C9" s="62" t="s">
        <v>238</v>
      </c>
      <c r="D9" s="62" t="s">
        <v>235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235</v>
      </c>
      <c r="P9" s="62" t="s">
        <v>235</v>
      </c>
      <c r="Q9" s="62"/>
      <c r="R9" s="62" t="s">
        <v>235</v>
      </c>
      <c r="S9" s="62"/>
      <c r="T9" s="62"/>
      <c r="U9" s="62">
        <v>3</v>
      </c>
      <c r="V9" s="68" t="s">
        <v>100</v>
      </c>
      <c r="W9" s="62" t="s">
        <v>101</v>
      </c>
      <c r="X9" s="68" t="s">
        <v>122</v>
      </c>
      <c r="Y9" s="62" t="s">
        <v>123</v>
      </c>
      <c r="Z9" s="68" t="s">
        <v>218</v>
      </c>
      <c r="AA9" s="62" t="s">
        <v>219</v>
      </c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18" t="s">
        <v>239</v>
      </c>
    </row>
    <row r="10" spans="1:82" s="10" customFormat="1" ht="13.5" customHeight="1">
      <c r="A10" s="62" t="s">
        <v>80</v>
      </c>
      <c r="B10" s="68" t="s">
        <v>240</v>
      </c>
      <c r="C10" s="62" t="s">
        <v>241</v>
      </c>
      <c r="D10" s="62"/>
      <c r="E10" s="62"/>
      <c r="F10" s="62" t="s">
        <v>235</v>
      </c>
      <c r="G10" s="62" t="s">
        <v>235</v>
      </c>
      <c r="H10" s="62"/>
      <c r="I10" s="62" t="s">
        <v>235</v>
      </c>
      <c r="J10" s="62"/>
      <c r="K10" s="62" t="s">
        <v>235</v>
      </c>
      <c r="L10" s="62"/>
      <c r="M10" s="62"/>
      <c r="N10" s="62"/>
      <c r="O10" s="62" t="s">
        <v>235</v>
      </c>
      <c r="P10" s="62" t="s">
        <v>235</v>
      </c>
      <c r="Q10" s="62"/>
      <c r="R10" s="62" t="s">
        <v>235</v>
      </c>
      <c r="S10" s="62"/>
      <c r="T10" s="62"/>
      <c r="U10" s="62">
        <v>4</v>
      </c>
      <c r="V10" s="68" t="s">
        <v>137</v>
      </c>
      <c r="W10" s="62" t="s">
        <v>138</v>
      </c>
      <c r="X10" s="68" t="s">
        <v>242</v>
      </c>
      <c r="Y10" s="62" t="s">
        <v>156</v>
      </c>
      <c r="Z10" s="68" t="s">
        <v>206</v>
      </c>
      <c r="AA10" s="62" t="s">
        <v>207</v>
      </c>
      <c r="AB10" s="68" t="s">
        <v>209</v>
      </c>
      <c r="AC10" s="62" t="s">
        <v>210</v>
      </c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18" t="s">
        <v>243</v>
      </c>
    </row>
    <row r="11" spans="1:82" s="10" customFormat="1" ht="13.5" customHeight="1">
      <c r="A11" s="62" t="s">
        <v>80</v>
      </c>
      <c r="B11" s="68" t="s">
        <v>244</v>
      </c>
      <c r="C11" s="62" t="s">
        <v>245</v>
      </c>
      <c r="D11" s="62"/>
      <c r="E11" s="62"/>
      <c r="F11" s="62" t="s">
        <v>235</v>
      </c>
      <c r="G11" s="62"/>
      <c r="H11" s="62"/>
      <c r="I11" s="62" t="s">
        <v>235</v>
      </c>
      <c r="J11" s="62" t="s">
        <v>235</v>
      </c>
      <c r="K11" s="62" t="s">
        <v>235</v>
      </c>
      <c r="L11" s="62"/>
      <c r="M11" s="62" t="s">
        <v>235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108</v>
      </c>
      <c r="W11" s="62" t="s">
        <v>109</v>
      </c>
      <c r="X11" s="68" t="s">
        <v>149</v>
      </c>
      <c r="Y11" s="62" t="s">
        <v>150</v>
      </c>
      <c r="Z11" s="68"/>
      <c r="AA11" s="62"/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18" t="s">
        <v>246</v>
      </c>
    </row>
    <row r="12" spans="1:82" s="10" customFormat="1" ht="13.5" customHeight="1">
      <c r="A12" s="62" t="s">
        <v>80</v>
      </c>
      <c r="B12" s="68" t="s">
        <v>247</v>
      </c>
      <c r="C12" s="62" t="s">
        <v>248</v>
      </c>
      <c r="D12" s="62"/>
      <c r="E12" s="62"/>
      <c r="F12" s="62" t="s">
        <v>235</v>
      </c>
      <c r="G12" s="62" t="s">
        <v>235</v>
      </c>
      <c r="H12" s="62"/>
      <c r="I12" s="62"/>
      <c r="J12" s="62" t="s">
        <v>235</v>
      </c>
      <c r="K12" s="62" t="s">
        <v>235</v>
      </c>
      <c r="L12" s="62"/>
      <c r="M12" s="62" t="s">
        <v>235</v>
      </c>
      <c r="N12" s="62"/>
      <c r="O12" s="62"/>
      <c r="P12" s="62"/>
      <c r="Q12" s="62"/>
      <c r="R12" s="62"/>
      <c r="S12" s="62"/>
      <c r="T12" s="62"/>
      <c r="U12" s="62">
        <v>2</v>
      </c>
      <c r="V12" s="68" t="s">
        <v>122</v>
      </c>
      <c r="W12" s="62" t="s">
        <v>123</v>
      </c>
      <c r="X12" s="68" t="s">
        <v>218</v>
      </c>
      <c r="Y12" s="62" t="s">
        <v>219</v>
      </c>
      <c r="Z12" s="68"/>
      <c r="AA12" s="62"/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18" t="s">
        <v>249</v>
      </c>
    </row>
    <row r="13" spans="1:82" s="10" customFormat="1" ht="13.5" customHeight="1">
      <c r="A13" s="62" t="s">
        <v>80</v>
      </c>
      <c r="B13" s="68" t="s">
        <v>250</v>
      </c>
      <c r="C13" s="62" t="s">
        <v>251</v>
      </c>
      <c r="D13" s="62" t="s">
        <v>235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235</v>
      </c>
      <c r="P13" s="62"/>
      <c r="Q13" s="62"/>
      <c r="R13" s="62"/>
      <c r="S13" s="62"/>
      <c r="T13" s="62"/>
      <c r="U13" s="62">
        <v>2</v>
      </c>
      <c r="V13" s="68" t="s">
        <v>118</v>
      </c>
      <c r="W13" s="62" t="s">
        <v>119</v>
      </c>
      <c r="X13" s="68" t="s">
        <v>221</v>
      </c>
      <c r="Y13" s="62" t="s">
        <v>222</v>
      </c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18" t="s">
        <v>252</v>
      </c>
    </row>
    <row r="14" spans="1:82" s="10" customFormat="1" ht="13.5" customHeight="1">
      <c r="A14" s="62" t="s">
        <v>80</v>
      </c>
      <c r="B14" s="68" t="s">
        <v>253</v>
      </c>
      <c r="C14" s="62" t="s">
        <v>254</v>
      </c>
      <c r="D14" s="62"/>
      <c r="E14" s="62"/>
      <c r="F14" s="62"/>
      <c r="G14" s="62"/>
      <c r="H14" s="62"/>
      <c r="I14" s="62" t="s">
        <v>235</v>
      </c>
      <c r="J14" s="62"/>
      <c r="K14" s="62"/>
      <c r="L14" s="62"/>
      <c r="M14" s="62"/>
      <c r="N14" s="62"/>
      <c r="O14" s="62" t="s">
        <v>235</v>
      </c>
      <c r="P14" s="62" t="s">
        <v>235</v>
      </c>
      <c r="Q14" s="62"/>
      <c r="R14" s="62" t="s">
        <v>235</v>
      </c>
      <c r="S14" s="62"/>
      <c r="T14" s="62"/>
      <c r="U14" s="62">
        <v>2</v>
      </c>
      <c r="V14" s="68" t="s">
        <v>134</v>
      </c>
      <c r="W14" s="62" t="s">
        <v>135</v>
      </c>
      <c r="X14" s="68" t="s">
        <v>140</v>
      </c>
      <c r="Y14" s="62" t="s">
        <v>141</v>
      </c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18" t="s">
        <v>255</v>
      </c>
    </row>
    <row r="15" spans="1:82" s="10" customFormat="1" ht="13.5" customHeight="1">
      <c r="A15" s="62" t="s">
        <v>80</v>
      </c>
      <c r="B15" s="68" t="s">
        <v>256</v>
      </c>
      <c r="C15" s="62" t="s">
        <v>257</v>
      </c>
      <c r="D15" s="62"/>
      <c r="E15" s="62"/>
      <c r="F15" s="62" t="s">
        <v>235</v>
      </c>
      <c r="G15" s="62" t="s">
        <v>235</v>
      </c>
      <c r="H15" s="62"/>
      <c r="I15" s="62"/>
      <c r="J15" s="62" t="s">
        <v>235</v>
      </c>
      <c r="K15" s="62" t="s">
        <v>235</v>
      </c>
      <c r="L15" s="62"/>
      <c r="M15" s="62" t="s">
        <v>235</v>
      </c>
      <c r="N15" s="62"/>
      <c r="O15" s="62"/>
      <c r="P15" s="62"/>
      <c r="Q15" s="62"/>
      <c r="R15" s="62"/>
      <c r="S15" s="62"/>
      <c r="T15" s="62"/>
      <c r="U15" s="62">
        <v>3</v>
      </c>
      <c r="V15" s="68" t="s">
        <v>98</v>
      </c>
      <c r="W15" s="62" t="s">
        <v>99</v>
      </c>
      <c r="X15" s="68" t="s">
        <v>146</v>
      </c>
      <c r="Y15" s="62" t="s">
        <v>147</v>
      </c>
      <c r="Z15" s="68" t="s">
        <v>182</v>
      </c>
      <c r="AA15" s="62" t="s">
        <v>183</v>
      </c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18" t="s">
        <v>258</v>
      </c>
    </row>
    <row r="16" spans="1:82" s="10" customFormat="1" ht="13.5" customHeight="1">
      <c r="A16" s="62" t="s">
        <v>80</v>
      </c>
      <c r="B16" s="68" t="s">
        <v>259</v>
      </c>
      <c r="C16" s="62" t="s">
        <v>260</v>
      </c>
      <c r="D16" s="62"/>
      <c r="E16" s="62"/>
      <c r="F16" s="62" t="s">
        <v>235</v>
      </c>
      <c r="G16" s="62"/>
      <c r="H16" s="62"/>
      <c r="I16" s="62"/>
      <c r="J16" s="62"/>
      <c r="K16" s="62" t="s">
        <v>235</v>
      </c>
      <c r="L16" s="62"/>
      <c r="M16" s="62"/>
      <c r="N16" s="62"/>
      <c r="O16" s="62" t="s">
        <v>235</v>
      </c>
      <c r="P16" s="62" t="s">
        <v>235</v>
      </c>
      <c r="Q16" s="62"/>
      <c r="R16" s="62"/>
      <c r="S16" s="62"/>
      <c r="T16" s="62"/>
      <c r="U16" s="62">
        <v>7</v>
      </c>
      <c r="V16" s="68" t="s">
        <v>106</v>
      </c>
      <c r="W16" s="62" t="s">
        <v>107</v>
      </c>
      <c r="X16" s="68" t="s">
        <v>164</v>
      </c>
      <c r="Y16" s="62" t="s">
        <v>165</v>
      </c>
      <c r="Z16" s="68" t="s">
        <v>173</v>
      </c>
      <c r="AA16" s="62" t="s">
        <v>174</v>
      </c>
      <c r="AB16" s="68" t="s">
        <v>179</v>
      </c>
      <c r="AC16" s="62" t="s">
        <v>180</v>
      </c>
      <c r="AD16" s="68" t="s">
        <v>197</v>
      </c>
      <c r="AE16" s="62" t="s">
        <v>198</v>
      </c>
      <c r="AF16" s="68" t="s">
        <v>200</v>
      </c>
      <c r="AG16" s="62" t="s">
        <v>201</v>
      </c>
      <c r="AH16" s="68" t="s">
        <v>203</v>
      </c>
      <c r="AI16" s="62" t="s">
        <v>204</v>
      </c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18" t="s">
        <v>261</v>
      </c>
    </row>
    <row r="17" spans="1:82" s="10" customFormat="1" ht="13.5" customHeight="1">
      <c r="A17" s="62" t="s">
        <v>80</v>
      </c>
      <c r="B17" s="68" t="s">
        <v>262</v>
      </c>
      <c r="C17" s="62" t="s">
        <v>263</v>
      </c>
      <c r="D17" s="62"/>
      <c r="E17" s="62"/>
      <c r="F17" s="62" t="s">
        <v>235</v>
      </c>
      <c r="G17" s="62" t="s">
        <v>235</v>
      </c>
      <c r="H17" s="62"/>
      <c r="I17" s="62" t="s">
        <v>235</v>
      </c>
      <c r="J17" s="62" t="s">
        <v>235</v>
      </c>
      <c r="K17" s="62"/>
      <c r="L17" s="62"/>
      <c r="M17" s="62" t="s">
        <v>235</v>
      </c>
      <c r="N17" s="62"/>
      <c r="O17" s="62"/>
      <c r="P17" s="62"/>
      <c r="Q17" s="62"/>
      <c r="R17" s="62"/>
      <c r="S17" s="62"/>
      <c r="T17" s="62"/>
      <c r="U17" s="62">
        <v>2</v>
      </c>
      <c r="V17" s="68" t="s">
        <v>126</v>
      </c>
      <c r="W17" s="62" t="s">
        <v>127</v>
      </c>
      <c r="X17" s="68" t="s">
        <v>152</v>
      </c>
      <c r="Y17" s="62" t="s">
        <v>153</v>
      </c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18" t="s">
        <v>264</v>
      </c>
    </row>
    <row r="18" spans="1:82" s="10" customFormat="1" ht="13.5" customHeight="1">
      <c r="A18" s="62" t="s">
        <v>80</v>
      </c>
      <c r="B18" s="68" t="s">
        <v>265</v>
      </c>
      <c r="C18" s="62" t="s">
        <v>266</v>
      </c>
      <c r="D18" s="62"/>
      <c r="E18" s="62" t="s">
        <v>235</v>
      </c>
      <c r="F18" s="62" t="s">
        <v>235</v>
      </c>
      <c r="G18" s="62" t="s">
        <v>235</v>
      </c>
      <c r="H18" s="62"/>
      <c r="I18" s="62"/>
      <c r="J18" s="62" t="s">
        <v>235</v>
      </c>
      <c r="K18" s="62" t="s">
        <v>235</v>
      </c>
      <c r="L18" s="62"/>
      <c r="M18" s="62"/>
      <c r="N18" s="62"/>
      <c r="O18" s="62" t="s">
        <v>235</v>
      </c>
      <c r="P18" s="62" t="s">
        <v>235</v>
      </c>
      <c r="Q18" s="62"/>
      <c r="R18" s="62" t="s">
        <v>235</v>
      </c>
      <c r="S18" s="62"/>
      <c r="T18" s="62"/>
      <c r="U18" s="62">
        <v>2</v>
      </c>
      <c r="V18" s="68" t="s">
        <v>212</v>
      </c>
      <c r="W18" s="62" t="s">
        <v>213</v>
      </c>
      <c r="X18" s="68" t="s">
        <v>215</v>
      </c>
      <c r="Y18" s="62" t="s">
        <v>216</v>
      </c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18" t="s">
        <v>267</v>
      </c>
    </row>
    <row r="19" spans="1:82" s="10" customFormat="1" ht="13.5" customHeight="1">
      <c r="A19" s="62" t="s">
        <v>80</v>
      </c>
      <c r="B19" s="68" t="s">
        <v>268</v>
      </c>
      <c r="C19" s="62" t="s">
        <v>269</v>
      </c>
      <c r="D19" s="62" t="s">
        <v>235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 t="s">
        <v>235</v>
      </c>
      <c r="P19" s="62" t="s">
        <v>235</v>
      </c>
      <c r="Q19" s="62"/>
      <c r="R19" s="62"/>
      <c r="S19" s="62"/>
      <c r="T19" s="62"/>
      <c r="U19" s="62">
        <v>2</v>
      </c>
      <c r="V19" s="68" t="s">
        <v>146</v>
      </c>
      <c r="W19" s="62" t="s">
        <v>147</v>
      </c>
      <c r="X19" s="68" t="s">
        <v>182</v>
      </c>
      <c r="Y19" s="62" t="s">
        <v>183</v>
      </c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18" t="s">
        <v>270</v>
      </c>
    </row>
    <row r="20" spans="1:82" s="10" customFormat="1" ht="13.5" customHeight="1">
      <c r="A20" s="62" t="s">
        <v>80</v>
      </c>
      <c r="B20" s="68" t="s">
        <v>271</v>
      </c>
      <c r="C20" s="62" t="s">
        <v>272</v>
      </c>
      <c r="D20" s="62"/>
      <c r="E20" s="62"/>
      <c r="F20" s="62" t="s">
        <v>235</v>
      </c>
      <c r="G20" s="62"/>
      <c r="H20" s="62"/>
      <c r="I20" s="62"/>
      <c r="J20" s="62"/>
      <c r="K20" s="62"/>
      <c r="L20" s="62"/>
      <c r="M20" s="62" t="s">
        <v>235</v>
      </c>
      <c r="N20" s="62"/>
      <c r="O20" s="62"/>
      <c r="P20" s="62"/>
      <c r="Q20" s="62"/>
      <c r="R20" s="62"/>
      <c r="S20" s="62"/>
      <c r="T20" s="62"/>
      <c r="U20" s="62">
        <v>2</v>
      </c>
      <c r="V20" s="68" t="s">
        <v>110</v>
      </c>
      <c r="W20" s="62" t="s">
        <v>111</v>
      </c>
      <c r="X20" s="68" t="s">
        <v>143</v>
      </c>
      <c r="Y20" s="62" t="s">
        <v>144</v>
      </c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18" t="s">
        <v>273</v>
      </c>
    </row>
    <row r="21" spans="1:82" s="10" customFormat="1" ht="13.5" customHeight="1">
      <c r="A21" s="62" t="s">
        <v>80</v>
      </c>
      <c r="B21" s="68" t="s">
        <v>274</v>
      </c>
      <c r="C21" s="62" t="s">
        <v>275</v>
      </c>
      <c r="D21" s="62"/>
      <c r="E21" s="62"/>
      <c r="F21" s="62" t="s">
        <v>235</v>
      </c>
      <c r="G21" s="62" t="s">
        <v>235</v>
      </c>
      <c r="H21" s="62"/>
      <c r="I21" s="62"/>
      <c r="J21" s="62"/>
      <c r="K21" s="62"/>
      <c r="L21" s="62"/>
      <c r="M21" s="62" t="s">
        <v>235</v>
      </c>
      <c r="N21" s="62"/>
      <c r="O21" s="62"/>
      <c r="P21" s="62"/>
      <c r="Q21" s="62"/>
      <c r="R21" s="62"/>
      <c r="S21" s="62"/>
      <c r="T21" s="62"/>
      <c r="U21" s="62">
        <v>3</v>
      </c>
      <c r="V21" s="68" t="s">
        <v>124</v>
      </c>
      <c r="W21" s="62" t="s">
        <v>125</v>
      </c>
      <c r="X21" s="68" t="s">
        <v>191</v>
      </c>
      <c r="Y21" s="62" t="s">
        <v>192</v>
      </c>
      <c r="Z21" s="68" t="s">
        <v>194</v>
      </c>
      <c r="AA21" s="62" t="s">
        <v>195</v>
      </c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18" t="s">
        <v>276</v>
      </c>
    </row>
    <row r="22" spans="1:82" s="10" customFormat="1" ht="13.5" customHeight="1">
      <c r="A22" s="62" t="s">
        <v>80</v>
      </c>
      <c r="B22" s="68" t="s">
        <v>277</v>
      </c>
      <c r="C22" s="62" t="s">
        <v>278</v>
      </c>
      <c r="D22" s="62"/>
      <c r="E22" s="62" t="s">
        <v>235</v>
      </c>
      <c r="F22" s="62" t="s">
        <v>235</v>
      </c>
      <c r="G22" s="62" t="s">
        <v>235</v>
      </c>
      <c r="H22" s="62"/>
      <c r="I22" s="62" t="s">
        <v>235</v>
      </c>
      <c r="J22" s="62" t="s">
        <v>235</v>
      </c>
      <c r="K22" s="62" t="s">
        <v>235</v>
      </c>
      <c r="L22" s="62"/>
      <c r="M22" s="62"/>
      <c r="N22" s="62" t="s">
        <v>235</v>
      </c>
      <c r="O22" s="62" t="s">
        <v>235</v>
      </c>
      <c r="P22" s="62" t="s">
        <v>235</v>
      </c>
      <c r="Q22" s="62"/>
      <c r="R22" s="62" t="s">
        <v>235</v>
      </c>
      <c r="S22" s="62" t="s">
        <v>235</v>
      </c>
      <c r="T22" s="62"/>
      <c r="U22" s="62">
        <v>4</v>
      </c>
      <c r="V22" s="68" t="s">
        <v>224</v>
      </c>
      <c r="W22" s="62" t="s">
        <v>225</v>
      </c>
      <c r="X22" s="68" t="s">
        <v>227</v>
      </c>
      <c r="Y22" s="62" t="s">
        <v>228</v>
      </c>
      <c r="Z22" s="68" t="s">
        <v>230</v>
      </c>
      <c r="AA22" s="62" t="s">
        <v>231</v>
      </c>
      <c r="AB22" s="68" t="s">
        <v>279</v>
      </c>
      <c r="AC22" s="62" t="s">
        <v>280</v>
      </c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18" t="s">
        <v>281</v>
      </c>
    </row>
    <row r="23" spans="1:82" s="10" customFormat="1" ht="13.5" customHeight="1">
      <c r="A23" s="62" t="s">
        <v>80</v>
      </c>
      <c r="B23" s="68" t="s">
        <v>282</v>
      </c>
      <c r="C23" s="62" t="s">
        <v>283</v>
      </c>
      <c r="D23" s="62"/>
      <c r="E23" s="62"/>
      <c r="F23" s="62"/>
      <c r="G23" s="62" t="s">
        <v>235</v>
      </c>
      <c r="H23" s="62"/>
      <c r="I23" s="62"/>
      <c r="J23" s="62"/>
      <c r="K23" s="62"/>
      <c r="L23" s="62"/>
      <c r="M23" s="62"/>
      <c r="N23" s="62"/>
      <c r="O23" s="62" t="s">
        <v>235</v>
      </c>
      <c r="P23" s="62" t="s">
        <v>235</v>
      </c>
      <c r="Q23" s="62"/>
      <c r="R23" s="62"/>
      <c r="S23" s="62"/>
      <c r="T23" s="62"/>
      <c r="U23" s="62">
        <v>2</v>
      </c>
      <c r="V23" s="68" t="s">
        <v>170</v>
      </c>
      <c r="W23" s="62" t="s">
        <v>171</v>
      </c>
      <c r="X23" s="68" t="s">
        <v>188</v>
      </c>
      <c r="Y23" s="62" t="s">
        <v>189</v>
      </c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18" t="s">
        <v>284</v>
      </c>
    </row>
    <row r="24" spans="1:82" s="10" customFormat="1" ht="13.5" customHeight="1">
      <c r="A24" s="62" t="s">
        <v>80</v>
      </c>
      <c r="B24" s="68" t="s">
        <v>285</v>
      </c>
      <c r="C24" s="62" t="s">
        <v>286</v>
      </c>
      <c r="D24" s="62"/>
      <c r="E24" s="62"/>
      <c r="F24" s="62" t="s">
        <v>235</v>
      </c>
      <c r="G24" s="62" t="s">
        <v>235</v>
      </c>
      <c r="H24" s="62"/>
      <c r="I24" s="62" t="s">
        <v>235</v>
      </c>
      <c r="J24" s="62" t="s">
        <v>235</v>
      </c>
      <c r="K24" s="62"/>
      <c r="L24" s="62"/>
      <c r="M24" s="62" t="s">
        <v>235</v>
      </c>
      <c r="N24" s="62"/>
      <c r="O24" s="62"/>
      <c r="P24" s="62"/>
      <c r="Q24" s="62"/>
      <c r="R24" s="62"/>
      <c r="S24" s="62"/>
      <c r="T24" s="62"/>
      <c r="U24" s="62">
        <v>3</v>
      </c>
      <c r="V24" s="68" t="s">
        <v>287</v>
      </c>
      <c r="W24" s="62" t="s">
        <v>159</v>
      </c>
      <c r="X24" s="68" t="s">
        <v>176</v>
      </c>
      <c r="Y24" s="62" t="s">
        <v>177</v>
      </c>
      <c r="Z24" s="68" t="s">
        <v>185</v>
      </c>
      <c r="AA24" s="62" t="s">
        <v>186</v>
      </c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18" t="s">
        <v>288</v>
      </c>
    </row>
    <row r="25" spans="1:82" s="10" customFormat="1" ht="13.5" customHeight="1">
      <c r="A25" s="62" t="s">
        <v>80</v>
      </c>
      <c r="B25" s="68" t="s">
        <v>289</v>
      </c>
      <c r="C25" s="62" t="s">
        <v>290</v>
      </c>
      <c r="D25" s="62" t="s">
        <v>235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 t="s">
        <v>235</v>
      </c>
      <c r="P25" s="62"/>
      <c r="Q25" s="62"/>
      <c r="R25" s="62"/>
      <c r="S25" s="62"/>
      <c r="T25" s="62"/>
      <c r="U25" s="62">
        <v>2</v>
      </c>
      <c r="V25" s="68" t="s">
        <v>158</v>
      </c>
      <c r="W25" s="62" t="s">
        <v>159</v>
      </c>
      <c r="X25" s="68" t="s">
        <v>185</v>
      </c>
      <c r="Y25" s="62" t="s">
        <v>186</v>
      </c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18" t="s">
        <v>291</v>
      </c>
    </row>
    <row r="26" spans="1:82" s="10" customFormat="1" ht="13.5" customHeight="1">
      <c r="A26" s="62" t="s">
        <v>80</v>
      </c>
      <c r="B26" s="68" t="s">
        <v>292</v>
      </c>
      <c r="C26" s="62" t="s">
        <v>293</v>
      </c>
      <c r="D26" s="62" t="s">
        <v>235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 t="s">
        <v>235</v>
      </c>
      <c r="P26" s="62" t="s">
        <v>235</v>
      </c>
      <c r="Q26" s="62"/>
      <c r="R26" s="62"/>
      <c r="S26" s="62" t="s">
        <v>235</v>
      </c>
      <c r="T26" s="62"/>
      <c r="U26" s="62">
        <v>2</v>
      </c>
      <c r="V26" s="68" t="s">
        <v>167</v>
      </c>
      <c r="W26" s="62" t="s">
        <v>168</v>
      </c>
      <c r="X26" s="68" t="s">
        <v>179</v>
      </c>
      <c r="Y26" s="62" t="s">
        <v>180</v>
      </c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18" t="s">
        <v>294</v>
      </c>
    </row>
    <row r="27" spans="1:82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18" t="s">
        <v>130</v>
      </c>
    </row>
    <row r="28" spans="1:82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18" t="s">
        <v>133</v>
      </c>
    </row>
    <row r="29" spans="1:82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18" t="s">
        <v>136</v>
      </c>
    </row>
    <row r="30" spans="1:82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18" t="s">
        <v>139</v>
      </c>
    </row>
    <row r="31" spans="1:82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18" t="s">
        <v>142</v>
      </c>
    </row>
    <row r="32" spans="1:82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18" t="s">
        <v>145</v>
      </c>
    </row>
    <row r="33" spans="1:82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18" t="s">
        <v>148</v>
      </c>
    </row>
    <row r="34" spans="1:82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18" t="s">
        <v>151</v>
      </c>
    </row>
    <row r="35" spans="1:82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18" t="s">
        <v>154</v>
      </c>
    </row>
    <row r="36" spans="1:82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18" t="s">
        <v>157</v>
      </c>
    </row>
    <row r="37" spans="1:82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18" t="s">
        <v>160</v>
      </c>
    </row>
    <row r="38" spans="1:82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18" t="s">
        <v>163</v>
      </c>
    </row>
    <row r="39" spans="1:82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18" t="s">
        <v>166</v>
      </c>
    </row>
    <row r="40" spans="1:82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18" t="s">
        <v>169</v>
      </c>
    </row>
    <row r="41" spans="1:82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18" t="s">
        <v>172</v>
      </c>
    </row>
    <row r="42" spans="1:82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18" t="s">
        <v>175</v>
      </c>
    </row>
    <row r="43" spans="1:82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18" t="s">
        <v>178</v>
      </c>
    </row>
    <row r="44" spans="1:82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18" t="s">
        <v>181</v>
      </c>
    </row>
    <row r="45" spans="1:82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18" t="s">
        <v>184</v>
      </c>
    </row>
    <row r="46" spans="1:82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18" t="s">
        <v>187</v>
      </c>
    </row>
    <row r="47" spans="1:82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18" t="s">
        <v>190</v>
      </c>
    </row>
    <row r="48" spans="1:82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18" t="s">
        <v>193</v>
      </c>
    </row>
    <row r="49" spans="1:82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18" t="s">
        <v>196</v>
      </c>
    </row>
    <row r="50" spans="1:82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18" t="s">
        <v>199</v>
      </c>
    </row>
    <row r="51" spans="1:82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18" t="s">
        <v>202</v>
      </c>
    </row>
    <row r="52" spans="1:82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18" t="s">
        <v>205</v>
      </c>
    </row>
    <row r="53" spans="1:82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18" t="s">
        <v>208</v>
      </c>
    </row>
    <row r="54" spans="1:82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18" t="s">
        <v>211</v>
      </c>
    </row>
    <row r="55" spans="1:82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18" t="s">
        <v>214</v>
      </c>
    </row>
    <row r="56" spans="1:82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18" t="s">
        <v>217</v>
      </c>
    </row>
    <row r="57" spans="1:82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18" t="s">
        <v>220</v>
      </c>
    </row>
    <row r="58" spans="1:82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18" t="s">
        <v>223</v>
      </c>
    </row>
    <row r="59" spans="1:82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18" t="s">
        <v>226</v>
      </c>
    </row>
    <row r="60" spans="1:82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18" t="s">
        <v>229</v>
      </c>
    </row>
    <row r="61" spans="1:82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18" t="s">
        <v>232</v>
      </c>
    </row>
    <row r="62" spans="1:82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</row>
    <row r="63" spans="1:82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</row>
    <row r="64" spans="1:82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</row>
    <row r="65" spans="1:81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</row>
    <row r="66" spans="1:81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</row>
    <row r="67" spans="1:81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</row>
    <row r="68" spans="1:81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</row>
    <row r="69" spans="1:81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</row>
    <row r="70" spans="1:81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</row>
    <row r="71" spans="1:81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</row>
    <row r="72" spans="1:81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</row>
    <row r="73" spans="1:81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</row>
    <row r="74" spans="1:81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</row>
    <row r="75" spans="1:81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</row>
    <row r="76" spans="1:81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</row>
    <row r="77" spans="1:81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</row>
    <row r="78" spans="1:81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</row>
    <row r="79" spans="1:81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</row>
    <row r="80" spans="1:81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</row>
    <row r="81" spans="1:81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</row>
    <row r="82" spans="1:81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</row>
    <row r="83" spans="1:81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</row>
    <row r="84" spans="1:81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</row>
    <row r="85" spans="1:81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</row>
    <row r="86" spans="1:81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</row>
    <row r="87" spans="1:81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</row>
    <row r="88" spans="1:81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</row>
    <row r="89" spans="1:81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</row>
    <row r="90" spans="1:81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</row>
    <row r="91" spans="1:81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</row>
    <row r="92" spans="1:81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</row>
    <row r="93" spans="1:81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</row>
    <row r="94" spans="1:81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</row>
    <row r="95" spans="1:81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</row>
    <row r="96" spans="1:81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</row>
    <row r="97" spans="1:81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</row>
    <row r="98" spans="1:81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</row>
    <row r="99" spans="1:81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</row>
    <row r="100" spans="1:81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</row>
    <row r="101" spans="1:81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</row>
    <row r="102" spans="1:81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</row>
    <row r="103" spans="1:81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</row>
    <row r="104" spans="1:81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</row>
    <row r="105" spans="1:81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</row>
    <row r="106" spans="1:81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</row>
    <row r="107" spans="1:81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</row>
    <row r="108" spans="1:81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</row>
    <row r="109" spans="1:81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</row>
    <row r="110" spans="1:81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</row>
    <row r="111" spans="1:81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</row>
    <row r="112" spans="1:81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</row>
    <row r="113" spans="1:81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</row>
    <row r="114" spans="1:81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</row>
    <row r="115" spans="1:81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</row>
    <row r="116" spans="1:81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</row>
    <row r="117" spans="1:81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</row>
    <row r="118" spans="1:81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</row>
    <row r="119" spans="1:81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</row>
    <row r="120" spans="1:81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</row>
    <row r="121" spans="1:81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</row>
    <row r="122" spans="1:81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</row>
    <row r="123" spans="1:81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</row>
    <row r="124" spans="1:81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</row>
    <row r="125" spans="1:81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</row>
    <row r="126" spans="1:81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</row>
    <row r="127" spans="1:81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</row>
    <row r="128" spans="1:81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</row>
    <row r="129" spans="1:81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</row>
    <row r="130" spans="1:81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</row>
    <row r="131" spans="1:81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</row>
    <row r="132" spans="1:81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</row>
    <row r="133" spans="1:81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</row>
    <row r="134" spans="1:81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</row>
    <row r="135" spans="1:81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</row>
    <row r="136" spans="1:81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</row>
    <row r="137" spans="1:81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</row>
    <row r="138" spans="1:81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</row>
    <row r="139" spans="1:81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</row>
    <row r="140" spans="1:81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</row>
    <row r="141" spans="1:81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</row>
    <row r="142" spans="1:81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</row>
    <row r="143" spans="1:81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</row>
    <row r="144" spans="1:81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</row>
    <row r="145" spans="1:81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</row>
    <row r="146" spans="1:81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</row>
    <row r="147" spans="1:81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</row>
    <row r="148" spans="1:81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</row>
    <row r="149" spans="1:81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</row>
    <row r="150" spans="1:81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</row>
    <row r="151" spans="1:81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</row>
    <row r="152" spans="1:81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</row>
    <row r="153" spans="1:81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</row>
    <row r="154" spans="1:81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</row>
    <row r="155" spans="1:81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</row>
    <row r="156" spans="1:81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</row>
    <row r="157" spans="1:81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</row>
    <row r="158" spans="1:81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</row>
    <row r="159" spans="1:81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</row>
    <row r="160" spans="1:81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</row>
    <row r="161" spans="1:81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</row>
    <row r="162" spans="1:81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</row>
    <row r="163" spans="1:81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</row>
    <row r="164" spans="1:81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</row>
    <row r="165" spans="1:81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</row>
    <row r="166" spans="1:81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</row>
    <row r="167" spans="1:81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</row>
    <row r="168" spans="1:81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</row>
    <row r="169" spans="1:81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</row>
    <row r="170" spans="1:81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</row>
    <row r="171" spans="1:81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</row>
    <row r="172" spans="1:81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</row>
    <row r="173" spans="1:81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</row>
    <row r="174" spans="1:81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</row>
    <row r="175" spans="1:81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</row>
    <row r="176" spans="1:81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</row>
    <row r="177" spans="1:81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</row>
    <row r="178" spans="1:81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</row>
    <row r="179" spans="1:81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</row>
    <row r="180" spans="1:81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</row>
    <row r="181" spans="1:81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</row>
    <row r="182" spans="1:81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</row>
    <row r="183" spans="1:81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</row>
    <row r="184" spans="1:81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</row>
    <row r="185" spans="1:81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</row>
    <row r="186" spans="1:81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</row>
    <row r="187" spans="1:81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</row>
    <row r="188" spans="1:81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</row>
    <row r="189" spans="1:81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</row>
    <row r="190" spans="1:81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</row>
    <row r="191" spans="1:81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</row>
    <row r="192" spans="1:81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</row>
    <row r="193" spans="1:81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</row>
    <row r="194" spans="1:81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</row>
    <row r="195" spans="1:81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</row>
    <row r="196" spans="1:81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</row>
    <row r="197" spans="1:81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</row>
    <row r="198" spans="1:81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</row>
    <row r="199" spans="1:81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</row>
    <row r="200" spans="1:81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</row>
    <row r="201" spans="1:81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</row>
    <row r="202" spans="1:81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</row>
    <row r="203" spans="1:81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</row>
    <row r="204" spans="1:81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</row>
    <row r="205" spans="1:81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</row>
    <row r="206" spans="1:81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</row>
    <row r="207" spans="1:81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</row>
    <row r="208" spans="1:81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</row>
    <row r="209" spans="1:81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</row>
    <row r="210" spans="1:81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</row>
    <row r="211" spans="1:81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</row>
    <row r="212" spans="1:81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</row>
    <row r="213" spans="1:81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</row>
    <row r="214" spans="1:81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</row>
    <row r="215" spans="1:81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</row>
    <row r="216" spans="1:81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</row>
    <row r="217" spans="1:81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</row>
    <row r="218" spans="1:81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</row>
    <row r="219" spans="1:81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</row>
    <row r="220" spans="1:81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</row>
    <row r="221" spans="1:81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</row>
    <row r="222" spans="1:81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</row>
    <row r="223" spans="1:81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</row>
    <row r="224" spans="1:81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</row>
    <row r="225" spans="1:81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</row>
    <row r="226" spans="1:81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</row>
    <row r="227" spans="1:81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</row>
    <row r="228" spans="1:81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</row>
    <row r="229" spans="1:81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</row>
    <row r="230" spans="1:81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</row>
    <row r="231" spans="1:81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</row>
    <row r="232" spans="1:81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</row>
    <row r="233" spans="1:81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</row>
    <row r="234" spans="1:81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</row>
    <row r="235" spans="1:81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</row>
    <row r="236" spans="1:81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</row>
    <row r="237" spans="1:81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</row>
    <row r="238" spans="1:81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</row>
    <row r="239" spans="1:81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</row>
    <row r="240" spans="1:81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</row>
    <row r="241" spans="1:81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</row>
    <row r="242" spans="1:81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</row>
    <row r="243" spans="1:81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</row>
    <row r="244" spans="1:81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</row>
    <row r="245" spans="1:81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</row>
    <row r="246" spans="1:81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</row>
    <row r="247" spans="1:81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</row>
    <row r="248" spans="1:81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</row>
    <row r="249" spans="1:81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</row>
    <row r="250" spans="1:81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</row>
    <row r="251" spans="1:81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</row>
    <row r="252" spans="1:81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</row>
    <row r="253" spans="1:81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</row>
    <row r="254" spans="1:81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</row>
    <row r="255" spans="1:81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</row>
    <row r="256" spans="1:81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</row>
    <row r="257" spans="1:81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</row>
    <row r="258" spans="1:81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</row>
    <row r="259" spans="1:81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</row>
    <row r="260" spans="1:81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</row>
    <row r="261" spans="1:81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</row>
    <row r="262" spans="1:81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</row>
    <row r="263" spans="1:81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</row>
    <row r="264" spans="1:81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</row>
    <row r="265" spans="1:81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</row>
    <row r="266" spans="1:81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</row>
    <row r="267" spans="1:81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</row>
    <row r="268" spans="1:81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</row>
    <row r="269" spans="1:81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</row>
    <row r="270" spans="1:81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</row>
    <row r="271" spans="1:81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</row>
    <row r="272" spans="1:81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</row>
    <row r="273" spans="1:81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</row>
    <row r="274" spans="1:81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</row>
    <row r="275" spans="1:81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</row>
    <row r="276" spans="1:81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</row>
    <row r="277" spans="1:81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</row>
    <row r="278" spans="1:81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</row>
    <row r="279" spans="1:81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</row>
    <row r="280" spans="1:81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</row>
    <row r="281" spans="1:81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</row>
    <row r="282" spans="1:81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</row>
    <row r="283" spans="1:81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</row>
    <row r="284" spans="1:81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</row>
    <row r="285" spans="1:81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</row>
    <row r="286" spans="1:81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</row>
    <row r="287" spans="1:81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</row>
    <row r="288" spans="1:81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</row>
    <row r="289" spans="1:81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</row>
    <row r="290" spans="1:81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</row>
    <row r="291" spans="1:81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</row>
    <row r="292" spans="1:81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</row>
    <row r="293" spans="1:81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</row>
    <row r="294" spans="1:81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</row>
    <row r="295" spans="1:81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</row>
    <row r="296" spans="1:81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</row>
    <row r="297" spans="1:81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</row>
    <row r="298" spans="1:81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</row>
    <row r="299" spans="1:81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</row>
    <row r="300" spans="1:81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</row>
    <row r="301" spans="1:81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</row>
    <row r="302" spans="1:81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</row>
    <row r="303" spans="1:81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</row>
    <row r="304" spans="1:81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</row>
    <row r="305" spans="1:81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</row>
    <row r="306" spans="1:81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</row>
    <row r="307" spans="1:81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</row>
    <row r="308" spans="1:81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</row>
    <row r="309" spans="1:81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</row>
    <row r="310" spans="1:81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</row>
    <row r="311" spans="1:81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</row>
    <row r="312" spans="1:81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</row>
    <row r="313" spans="1:81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</row>
    <row r="314" spans="1:81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</row>
    <row r="315" spans="1:81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</row>
    <row r="316" spans="1:81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</row>
    <row r="317" spans="1:81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</row>
    <row r="318" spans="1:81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</row>
    <row r="319" spans="1:81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</row>
    <row r="320" spans="1:81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</row>
    <row r="321" spans="1:81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</row>
    <row r="322" spans="1:81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</row>
    <row r="323" spans="1:81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</row>
    <row r="324" spans="1:81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</row>
    <row r="325" spans="1:81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</row>
    <row r="326" spans="1:81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</row>
    <row r="327" spans="1:81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</row>
    <row r="328" spans="1:81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</row>
    <row r="329" spans="1:81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</row>
    <row r="330" spans="1:81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</row>
    <row r="331" spans="1:81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</row>
    <row r="332" spans="1:81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</row>
    <row r="333" spans="1:81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</row>
    <row r="334" spans="1:81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</row>
    <row r="335" spans="1:81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</row>
    <row r="336" spans="1:81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</row>
    <row r="337" spans="1:81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</row>
    <row r="338" spans="1:81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</row>
    <row r="339" spans="1:81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</row>
    <row r="340" spans="1:81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</row>
    <row r="341" spans="1:81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</row>
    <row r="342" spans="1:81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</row>
    <row r="343" spans="1:81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</row>
    <row r="344" spans="1:81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</row>
    <row r="345" spans="1:81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</row>
    <row r="346" spans="1:81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</row>
    <row r="347" spans="1:81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</row>
    <row r="348" spans="1:81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</row>
    <row r="349" spans="1:81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</row>
    <row r="350" spans="1:81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</row>
    <row r="351" spans="1:81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</row>
    <row r="352" spans="1:81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</row>
    <row r="353" spans="1:81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</row>
    <row r="354" spans="1:81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</row>
    <row r="355" spans="1:81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</row>
    <row r="356" spans="1:81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</row>
    <row r="357" spans="1:81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</row>
    <row r="358" spans="1:81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</row>
    <row r="359" spans="1:81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</row>
    <row r="360" spans="1:81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</row>
    <row r="361" spans="1:81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</row>
    <row r="362" spans="1:81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</row>
    <row r="363" spans="1:81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</row>
    <row r="364" spans="1:81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</row>
    <row r="365" spans="1:81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</row>
    <row r="366" spans="1:81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</row>
    <row r="367" spans="1:81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</row>
    <row r="368" spans="1:81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</row>
    <row r="369" spans="1:81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</row>
    <row r="370" spans="1:81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</row>
    <row r="371" spans="1:81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</row>
    <row r="372" spans="1:81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</row>
    <row r="373" spans="1:81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</row>
    <row r="374" spans="1:81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</row>
    <row r="375" spans="1:81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</row>
    <row r="376" spans="1:81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</row>
    <row r="377" spans="1:81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</row>
    <row r="378" spans="1:81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</row>
    <row r="379" spans="1:81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</row>
    <row r="380" spans="1:81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</row>
    <row r="381" spans="1:81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</row>
    <row r="382" spans="1:81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</row>
    <row r="383" spans="1:81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</row>
    <row r="384" spans="1:81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</row>
    <row r="385" spans="1:81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</row>
    <row r="386" spans="1:81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</row>
    <row r="387" spans="1:81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</row>
    <row r="388" spans="1:81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</row>
    <row r="389" spans="1:81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</row>
    <row r="390" spans="1:81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</row>
    <row r="391" spans="1:81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</row>
    <row r="392" spans="1:81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</row>
    <row r="393" spans="1:81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</row>
    <row r="394" spans="1:81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</row>
    <row r="395" spans="1:81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</row>
    <row r="396" spans="1:81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</row>
    <row r="397" spans="1:81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</row>
    <row r="398" spans="1:81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</row>
    <row r="399" spans="1:81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</row>
    <row r="400" spans="1:81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</row>
    <row r="401" spans="1:81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</row>
    <row r="402" spans="1:81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</row>
    <row r="403" spans="1:81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</row>
    <row r="404" spans="1:81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</row>
    <row r="405" spans="1:81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</row>
    <row r="406" spans="1:81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</row>
    <row r="407" spans="1:81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</row>
    <row r="408" spans="1:81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</row>
    <row r="409" spans="1:81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</row>
    <row r="410" spans="1:81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</row>
    <row r="411" spans="1:81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</row>
    <row r="412" spans="1:81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</row>
    <row r="413" spans="1:81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</row>
    <row r="414" spans="1:81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</row>
    <row r="415" spans="1:81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</row>
    <row r="416" spans="1:81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</row>
    <row r="417" spans="1:81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</row>
    <row r="418" spans="1:81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</row>
    <row r="419" spans="1:81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</row>
    <row r="420" spans="1:81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</row>
    <row r="421" spans="1:81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</row>
    <row r="422" spans="1:81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</row>
    <row r="423" spans="1:81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</row>
    <row r="424" spans="1:81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</row>
    <row r="425" spans="1:81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</row>
    <row r="426" spans="1:81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</row>
    <row r="427" spans="1:81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</row>
    <row r="428" spans="1:81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</row>
    <row r="429" spans="1:81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</row>
    <row r="430" spans="1:81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</row>
    <row r="431" spans="1:81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</row>
    <row r="432" spans="1:81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</row>
    <row r="433" spans="1:81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</row>
    <row r="434" spans="1:81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</row>
    <row r="435" spans="1:81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</row>
    <row r="436" spans="1:81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</row>
    <row r="437" spans="1:81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</row>
    <row r="438" spans="1:81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</row>
    <row r="439" spans="1:81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</row>
    <row r="440" spans="1:81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</row>
    <row r="441" spans="1:81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</row>
    <row r="442" spans="1:81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</row>
    <row r="443" spans="1:81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</row>
    <row r="444" spans="1:81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</row>
    <row r="445" spans="1:81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</row>
    <row r="446" spans="1:81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</row>
    <row r="447" spans="1:81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</row>
    <row r="448" spans="1:81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</row>
    <row r="449" spans="1:81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</row>
    <row r="450" spans="1:81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</row>
    <row r="451" spans="1:81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</row>
    <row r="452" spans="1:81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</row>
    <row r="453" spans="1:81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</row>
    <row r="454" spans="1:81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</row>
    <row r="455" spans="1:81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</row>
    <row r="456" spans="1:81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</row>
    <row r="457" spans="1:81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</row>
    <row r="458" spans="1:81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</row>
    <row r="459" spans="1:81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</row>
    <row r="460" spans="1:81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</row>
    <row r="461" spans="1:81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</row>
    <row r="462" spans="1:81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</row>
    <row r="463" spans="1:81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</row>
    <row r="464" spans="1:81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</row>
    <row r="465" spans="1:81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</row>
    <row r="466" spans="1:81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</row>
    <row r="467" spans="1:81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</row>
    <row r="468" spans="1:81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</row>
    <row r="469" spans="1:81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</row>
    <row r="470" spans="1:81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</row>
    <row r="471" spans="1:81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</row>
    <row r="472" spans="1:81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</row>
    <row r="473" spans="1:81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</row>
    <row r="474" spans="1:81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</row>
    <row r="475" spans="1:81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</row>
    <row r="476" spans="1:81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</row>
    <row r="477" spans="1:81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</row>
    <row r="478" spans="1:81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</row>
    <row r="479" spans="1:81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</row>
    <row r="480" spans="1:81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</row>
    <row r="481" spans="1:81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</row>
    <row r="482" spans="1:81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</row>
    <row r="483" spans="1:81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</row>
    <row r="484" spans="1:81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</row>
    <row r="485" spans="1:81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</row>
    <row r="486" spans="1:81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</row>
    <row r="487" spans="1:81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</row>
    <row r="488" spans="1:81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</row>
    <row r="489" spans="1:81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</row>
    <row r="490" spans="1:81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</row>
    <row r="491" spans="1:81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</row>
    <row r="492" spans="1:81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</row>
    <row r="493" spans="1:81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</row>
    <row r="494" spans="1:81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</row>
    <row r="495" spans="1:81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</row>
    <row r="496" spans="1:81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</row>
    <row r="497" spans="1:81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</row>
    <row r="498" spans="1:81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</row>
    <row r="499" spans="1:81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</row>
    <row r="500" spans="1:81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</row>
    <row r="501" spans="1:81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</row>
    <row r="502" spans="1:81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</row>
    <row r="503" spans="1:81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</row>
    <row r="504" spans="1:81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</row>
    <row r="505" spans="1:81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</row>
    <row r="506" spans="1:81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</row>
    <row r="507" spans="1:81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</row>
    <row r="508" spans="1:81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</row>
    <row r="509" spans="1:81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</row>
    <row r="510" spans="1:81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</row>
    <row r="511" spans="1:81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</row>
    <row r="512" spans="1:81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</row>
    <row r="513" spans="1:81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</row>
    <row r="514" spans="1:81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</row>
    <row r="515" spans="1:81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</row>
    <row r="516" spans="1:81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</row>
    <row r="517" spans="1:81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</row>
    <row r="518" spans="1:81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</row>
    <row r="519" spans="1:81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</row>
    <row r="520" spans="1:81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</row>
    <row r="521" spans="1:81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</row>
    <row r="522" spans="1:81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</row>
    <row r="523" spans="1:81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</row>
    <row r="524" spans="1:81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</row>
    <row r="525" spans="1:81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</row>
    <row r="526" spans="1:81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</row>
    <row r="527" spans="1:81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</row>
    <row r="528" spans="1:81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</row>
    <row r="529" spans="1:81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</row>
    <row r="530" spans="1:81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</row>
    <row r="531" spans="1:81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</row>
    <row r="532" spans="1:81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</row>
    <row r="533" spans="1:81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</row>
    <row r="534" spans="1:81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</row>
    <row r="535" spans="1:81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</row>
    <row r="536" spans="1:81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</row>
    <row r="537" spans="1:81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</row>
    <row r="538" spans="1:81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</row>
    <row r="539" spans="1:81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</row>
    <row r="540" spans="1:81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</row>
    <row r="541" spans="1:81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</row>
    <row r="542" spans="1:81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</row>
    <row r="543" spans="1:81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</row>
    <row r="544" spans="1:81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</row>
    <row r="545" spans="1:81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</row>
    <row r="546" spans="1:81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</row>
    <row r="547" spans="1:81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</row>
    <row r="548" spans="1:81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</row>
    <row r="549" spans="1:81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</row>
    <row r="550" spans="1:81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</row>
    <row r="551" spans="1:81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</row>
    <row r="552" spans="1:81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</row>
    <row r="553" spans="1:81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</row>
    <row r="554" spans="1:81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</row>
    <row r="555" spans="1:81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</row>
    <row r="556" spans="1:81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</row>
    <row r="557" spans="1:81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</row>
    <row r="558" spans="1:81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</row>
    <row r="559" spans="1:81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</row>
    <row r="560" spans="1:81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</row>
    <row r="561" spans="1:81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</row>
    <row r="562" spans="1:81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</row>
    <row r="563" spans="1:81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</row>
    <row r="564" spans="1:81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</row>
    <row r="565" spans="1:81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</row>
    <row r="566" spans="1:81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</row>
    <row r="567" spans="1:81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</row>
    <row r="568" spans="1:81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</row>
    <row r="569" spans="1:81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</row>
    <row r="570" spans="1:81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</row>
    <row r="571" spans="1:81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</row>
    <row r="572" spans="1:81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</row>
    <row r="573" spans="1:81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</row>
    <row r="574" spans="1:81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</row>
    <row r="575" spans="1:81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</row>
    <row r="576" spans="1:81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</row>
    <row r="577" spans="1:81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</row>
    <row r="578" spans="1:81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</row>
    <row r="579" spans="1:81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</row>
    <row r="580" spans="1:81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</row>
    <row r="581" spans="1:81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</row>
    <row r="582" spans="1:81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</row>
    <row r="583" spans="1:81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</row>
    <row r="584" spans="1:81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</row>
    <row r="585" spans="1:81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</row>
    <row r="586" spans="1:81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</row>
    <row r="587" spans="1:81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</row>
    <row r="588" spans="1:81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</row>
    <row r="589" spans="1:81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</row>
    <row r="590" spans="1:81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</row>
    <row r="591" spans="1:81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</row>
    <row r="592" spans="1:81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</row>
    <row r="593" spans="1:81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</row>
    <row r="594" spans="1:81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</row>
    <row r="595" spans="1:81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</row>
    <row r="596" spans="1:81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</row>
    <row r="597" spans="1:81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</row>
    <row r="598" spans="1:81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</row>
    <row r="599" spans="1:81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</row>
    <row r="600" spans="1:81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</row>
    <row r="601" spans="1:81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</row>
    <row r="602" spans="1:81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</row>
    <row r="603" spans="1:81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</row>
    <row r="604" spans="1:81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</row>
    <row r="605" spans="1:81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</row>
    <row r="606" spans="1:81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</row>
    <row r="607" spans="1:81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</row>
    <row r="608" spans="1:81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</row>
    <row r="609" spans="1:81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</row>
    <row r="610" spans="1:81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</row>
    <row r="611" spans="1:81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</row>
    <row r="612" spans="1:81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</row>
    <row r="613" spans="1:81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</row>
    <row r="614" spans="1:81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</row>
    <row r="615" spans="1:81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</row>
    <row r="616" spans="1:81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</row>
    <row r="617" spans="1:81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</row>
    <row r="618" spans="1:81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</row>
    <row r="619" spans="1:81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</row>
    <row r="620" spans="1:81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</row>
    <row r="621" spans="1:81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</row>
    <row r="622" spans="1:81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</row>
    <row r="623" spans="1:81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</row>
    <row r="624" spans="1:81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</row>
    <row r="625" spans="1:81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</row>
    <row r="626" spans="1:81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</row>
    <row r="627" spans="1:81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</row>
    <row r="628" spans="1:81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</row>
    <row r="629" spans="1:81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</row>
    <row r="630" spans="1:81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</row>
    <row r="631" spans="1:81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</row>
    <row r="632" spans="1:81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</row>
    <row r="633" spans="1:81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</row>
    <row r="634" spans="1:81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</row>
    <row r="635" spans="1:81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</row>
    <row r="636" spans="1:81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</row>
    <row r="637" spans="1:81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</row>
    <row r="638" spans="1:81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</row>
    <row r="639" spans="1:81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</row>
    <row r="640" spans="1:81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</row>
    <row r="641" spans="1:81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</row>
    <row r="642" spans="1:81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</row>
    <row r="643" spans="1:81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</row>
    <row r="644" spans="1:81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</row>
    <row r="645" spans="1:81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</row>
    <row r="646" spans="1:81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</row>
    <row r="647" spans="1:81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</row>
    <row r="648" spans="1:81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</row>
    <row r="649" spans="1:81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</row>
    <row r="650" spans="1:81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</row>
    <row r="651" spans="1:81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</row>
    <row r="652" spans="1:81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</row>
    <row r="653" spans="1:81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</row>
    <row r="654" spans="1:81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</row>
    <row r="655" spans="1:81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</row>
    <row r="656" spans="1:81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</row>
    <row r="657" spans="1:81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</row>
    <row r="658" spans="1:81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</row>
    <row r="659" spans="1:81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</row>
    <row r="660" spans="1:81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</row>
    <row r="661" spans="1:81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</row>
    <row r="662" spans="1:81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</row>
    <row r="663" spans="1:81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</row>
    <row r="664" spans="1:81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</row>
    <row r="665" spans="1:81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</row>
    <row r="666" spans="1:81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</row>
    <row r="667" spans="1:81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</row>
    <row r="668" spans="1:81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</row>
    <row r="669" spans="1:81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</row>
    <row r="670" spans="1:81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</row>
    <row r="671" spans="1:81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</row>
    <row r="672" spans="1:81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</row>
    <row r="673" spans="1:81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</row>
    <row r="674" spans="1:81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</row>
    <row r="675" spans="1:81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</row>
    <row r="676" spans="1:81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</row>
    <row r="677" spans="1:81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</row>
    <row r="678" spans="1:81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</row>
    <row r="679" spans="1:81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</row>
    <row r="680" spans="1:81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</row>
    <row r="681" spans="1:81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</row>
    <row r="682" spans="1:81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</row>
    <row r="683" spans="1:81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</row>
    <row r="684" spans="1:81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</row>
    <row r="685" spans="1:81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</row>
    <row r="686" spans="1:81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</row>
    <row r="687" spans="1:81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</row>
    <row r="688" spans="1:81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</row>
    <row r="689" spans="1:81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</row>
    <row r="690" spans="1:81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</row>
    <row r="691" spans="1:81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</row>
    <row r="692" spans="1:81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</row>
    <row r="693" spans="1:81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</row>
    <row r="694" spans="1:81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</row>
    <row r="695" spans="1:81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</row>
    <row r="696" spans="1:81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</row>
    <row r="697" spans="1:81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</row>
    <row r="698" spans="1:81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</row>
    <row r="699" spans="1:81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</row>
    <row r="700" spans="1:81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</row>
    <row r="701" spans="1:81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</row>
    <row r="702" spans="1:81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</row>
    <row r="703" spans="1:81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</row>
    <row r="704" spans="1:81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</row>
    <row r="705" spans="1:81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</row>
    <row r="706" spans="1:81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</row>
    <row r="707" spans="1:81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</row>
    <row r="708" spans="1:81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</row>
    <row r="709" spans="1:81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</row>
    <row r="710" spans="1:81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</row>
    <row r="711" spans="1:81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</row>
    <row r="712" spans="1:81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</row>
    <row r="713" spans="1:81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</row>
    <row r="714" spans="1:81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</row>
    <row r="715" spans="1:81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</row>
    <row r="716" spans="1:81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</row>
    <row r="717" spans="1:81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</row>
    <row r="718" spans="1:81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</row>
    <row r="719" spans="1:81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</row>
    <row r="720" spans="1:81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</row>
    <row r="721" spans="1:81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</row>
    <row r="722" spans="1:81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</row>
    <row r="723" spans="1:81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</row>
    <row r="724" spans="1:81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</row>
    <row r="725" spans="1:81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</row>
    <row r="726" spans="1:81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</row>
    <row r="727" spans="1:81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</row>
    <row r="728" spans="1:81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</row>
    <row r="729" spans="1:81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</row>
    <row r="730" spans="1:81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</row>
    <row r="731" spans="1:81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</row>
    <row r="732" spans="1:81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</row>
    <row r="733" spans="1:81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</row>
    <row r="734" spans="1:81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</row>
    <row r="735" spans="1:81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</row>
    <row r="736" spans="1:81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</row>
    <row r="737" spans="1:81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</row>
    <row r="738" spans="1:81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</row>
    <row r="739" spans="1:81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</row>
    <row r="740" spans="1:81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</row>
    <row r="741" spans="1:81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</row>
    <row r="742" spans="1:81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</row>
    <row r="743" spans="1:81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</row>
    <row r="744" spans="1:81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</row>
    <row r="745" spans="1:81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</row>
    <row r="746" spans="1:81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</row>
    <row r="747" spans="1:81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</row>
    <row r="748" spans="1:81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</row>
    <row r="749" spans="1:81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</row>
    <row r="750" spans="1:81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</row>
    <row r="751" spans="1:81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</row>
    <row r="752" spans="1:81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</row>
    <row r="753" spans="1:81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</row>
    <row r="754" spans="1:81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</row>
    <row r="755" spans="1:81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</row>
    <row r="756" spans="1:81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</row>
    <row r="757" spans="1:81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</row>
    <row r="758" spans="1:81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</row>
    <row r="759" spans="1:81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</row>
    <row r="760" spans="1:81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</row>
    <row r="761" spans="1:81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</row>
    <row r="762" spans="1:81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</row>
    <row r="763" spans="1:81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</row>
    <row r="764" spans="1:81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</row>
    <row r="765" spans="1:81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</row>
    <row r="766" spans="1:81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</row>
    <row r="767" spans="1:81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</row>
    <row r="768" spans="1:81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</row>
    <row r="769" spans="1:81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</row>
    <row r="770" spans="1:81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</row>
    <row r="771" spans="1:81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</row>
    <row r="772" spans="1:81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</row>
    <row r="773" spans="1:81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</row>
    <row r="774" spans="1:81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</row>
    <row r="775" spans="1:81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</row>
    <row r="776" spans="1:81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</row>
    <row r="777" spans="1:81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</row>
    <row r="778" spans="1:81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</row>
    <row r="779" spans="1:81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</row>
    <row r="780" spans="1:81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</row>
    <row r="781" spans="1:81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</row>
    <row r="782" spans="1:81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</row>
    <row r="783" spans="1:81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</row>
    <row r="784" spans="1:81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</row>
    <row r="785" spans="1:81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</row>
    <row r="786" spans="1:81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</row>
    <row r="787" spans="1:81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</row>
    <row r="788" spans="1:81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</row>
    <row r="789" spans="1:81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</row>
    <row r="790" spans="1:81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</row>
    <row r="791" spans="1:81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</row>
    <row r="792" spans="1:81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</row>
    <row r="793" spans="1:81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</row>
    <row r="794" spans="1:81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</row>
    <row r="795" spans="1:81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</row>
    <row r="796" spans="1:81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</row>
    <row r="797" spans="1:81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</row>
    <row r="798" spans="1:81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</row>
    <row r="799" spans="1:81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</row>
    <row r="800" spans="1:81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</row>
    <row r="801" spans="1:81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</row>
    <row r="802" spans="1:81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</row>
    <row r="803" spans="1:81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</row>
    <row r="804" spans="1:81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</row>
    <row r="805" spans="1:81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</row>
    <row r="806" spans="1:81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</row>
    <row r="807" spans="1:81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</row>
    <row r="808" spans="1:81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</row>
    <row r="809" spans="1:81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</row>
    <row r="810" spans="1:81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</row>
    <row r="811" spans="1:81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</row>
    <row r="812" spans="1:81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</row>
    <row r="813" spans="1:81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</row>
    <row r="814" spans="1:81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</row>
    <row r="815" spans="1:81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</row>
    <row r="816" spans="1:81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</row>
    <row r="817" spans="1:81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</row>
    <row r="818" spans="1:81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</row>
    <row r="819" spans="1:81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</row>
    <row r="820" spans="1:81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</row>
    <row r="821" spans="1:81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</row>
    <row r="822" spans="1:81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</row>
    <row r="823" spans="1:81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</row>
    <row r="824" spans="1:81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</row>
    <row r="825" spans="1:81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</row>
    <row r="826" spans="1:81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</row>
    <row r="827" spans="1:81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</row>
    <row r="828" spans="1:81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</row>
    <row r="829" spans="1:81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</row>
    <row r="830" spans="1:81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</row>
    <row r="831" spans="1:81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</row>
    <row r="832" spans="1:81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</row>
    <row r="833" spans="1:81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</row>
    <row r="834" spans="1:81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</row>
    <row r="835" spans="1:81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</row>
    <row r="836" spans="1:81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</row>
    <row r="837" spans="1:81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</row>
    <row r="838" spans="1:81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</row>
    <row r="839" spans="1:81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</row>
    <row r="840" spans="1:81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</row>
    <row r="841" spans="1:81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</row>
    <row r="842" spans="1:81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</row>
    <row r="843" spans="1:81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</row>
    <row r="844" spans="1:81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</row>
    <row r="845" spans="1:81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</row>
    <row r="846" spans="1:81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</row>
    <row r="847" spans="1:81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</row>
    <row r="848" spans="1:81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</row>
    <row r="849" spans="1:81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</row>
    <row r="850" spans="1:81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</row>
    <row r="851" spans="1:81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</row>
    <row r="852" spans="1:81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</row>
    <row r="853" spans="1:81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</row>
    <row r="854" spans="1:81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</row>
    <row r="855" spans="1:81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</row>
    <row r="856" spans="1:81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</row>
    <row r="857" spans="1:81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</row>
    <row r="858" spans="1:81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</row>
    <row r="859" spans="1:81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</row>
    <row r="860" spans="1:81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</row>
    <row r="861" spans="1:81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</row>
    <row r="862" spans="1:81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</row>
    <row r="863" spans="1:81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</row>
    <row r="864" spans="1:81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</row>
    <row r="865" spans="1:81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</row>
    <row r="866" spans="1:81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</row>
    <row r="867" spans="1:81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</row>
    <row r="868" spans="1:81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</row>
    <row r="869" spans="1:81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</row>
    <row r="870" spans="1:81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</row>
    <row r="871" spans="1:81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</row>
    <row r="872" spans="1:81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</row>
    <row r="873" spans="1:81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</row>
    <row r="874" spans="1:81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</row>
    <row r="875" spans="1:81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</row>
    <row r="876" spans="1:81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</row>
    <row r="877" spans="1:81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</row>
    <row r="878" spans="1:81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</row>
    <row r="879" spans="1:81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</row>
    <row r="880" spans="1:81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</row>
    <row r="881" spans="1:81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</row>
    <row r="882" spans="1:81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</row>
    <row r="883" spans="1:81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</row>
    <row r="884" spans="1:81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</row>
    <row r="885" spans="1:81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</row>
    <row r="886" spans="1:81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</row>
    <row r="887" spans="1:81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</row>
    <row r="888" spans="1:81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</row>
    <row r="889" spans="1:81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</row>
    <row r="890" spans="1:81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</row>
    <row r="891" spans="1:81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</row>
    <row r="892" spans="1:81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</row>
    <row r="893" spans="1:81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</row>
    <row r="894" spans="1:81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</row>
    <row r="895" spans="1:81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</row>
    <row r="896" spans="1:81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</row>
    <row r="897" spans="1:81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</row>
    <row r="898" spans="1:81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</row>
    <row r="899" spans="1:81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</row>
    <row r="900" spans="1:81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</row>
    <row r="901" spans="1:81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</row>
    <row r="902" spans="1:81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</row>
    <row r="903" spans="1:81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</row>
    <row r="904" spans="1:81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</row>
    <row r="905" spans="1:81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</row>
    <row r="906" spans="1:81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</row>
    <row r="907" spans="1:81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</row>
    <row r="908" spans="1:81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</row>
    <row r="909" spans="1:81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</row>
    <row r="910" spans="1:81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</row>
    <row r="911" spans="1:81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</row>
    <row r="912" spans="1:81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</row>
    <row r="913" spans="1:81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</row>
    <row r="914" spans="1:81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</row>
    <row r="915" spans="1:81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</row>
    <row r="916" spans="1:81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</row>
    <row r="917" spans="1:81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</row>
    <row r="918" spans="1:81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</row>
    <row r="919" spans="1:81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</row>
    <row r="920" spans="1:81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</row>
    <row r="921" spans="1:81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</row>
    <row r="922" spans="1:81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</row>
    <row r="923" spans="1:81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</row>
    <row r="924" spans="1:81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</row>
    <row r="925" spans="1:81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</row>
    <row r="926" spans="1:81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</row>
    <row r="927" spans="1:81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</row>
    <row r="928" spans="1:81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</row>
    <row r="929" spans="1:81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</row>
    <row r="930" spans="1:81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</row>
    <row r="931" spans="1:81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</row>
    <row r="932" spans="1:81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</row>
    <row r="933" spans="1:81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</row>
    <row r="934" spans="1:81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</row>
    <row r="935" spans="1:81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</row>
    <row r="936" spans="1:81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</row>
    <row r="937" spans="1:81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</row>
    <row r="938" spans="1:81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</row>
    <row r="939" spans="1:81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</row>
    <row r="940" spans="1:81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</row>
    <row r="941" spans="1:81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</row>
    <row r="942" spans="1:81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</row>
    <row r="943" spans="1:81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</row>
    <row r="944" spans="1:81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</row>
    <row r="945" spans="1:81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</row>
    <row r="946" spans="1:81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</row>
    <row r="947" spans="1:81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</row>
    <row r="948" spans="1:81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</row>
    <row r="949" spans="1:81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</row>
    <row r="950" spans="1:81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</row>
    <row r="951" spans="1:81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</row>
    <row r="952" spans="1:81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</row>
    <row r="953" spans="1:81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</row>
    <row r="954" spans="1:81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</row>
    <row r="955" spans="1:81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</row>
    <row r="956" spans="1:81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</row>
    <row r="957" spans="1:81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</row>
    <row r="958" spans="1:81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</row>
    <row r="959" spans="1:81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</row>
    <row r="960" spans="1:81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</row>
    <row r="961" spans="1:81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</row>
    <row r="962" spans="1:81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</row>
    <row r="963" spans="1:81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</row>
    <row r="964" spans="1:81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</row>
    <row r="965" spans="1:81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</row>
    <row r="966" spans="1:81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</row>
    <row r="967" spans="1:81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</row>
    <row r="968" spans="1:81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</row>
    <row r="969" spans="1:81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</row>
    <row r="970" spans="1:81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</row>
    <row r="971" spans="1:81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</row>
    <row r="972" spans="1:81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</row>
    <row r="973" spans="1:81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</row>
    <row r="974" spans="1:81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</row>
    <row r="975" spans="1:81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</row>
    <row r="976" spans="1:81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</row>
    <row r="977" spans="1:81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</row>
    <row r="978" spans="1:81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</row>
    <row r="979" spans="1:81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</row>
    <row r="980" spans="1:81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</row>
    <row r="981" spans="1:81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</row>
    <row r="982" spans="1:81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</row>
    <row r="983" spans="1:81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</row>
    <row r="984" spans="1:81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</row>
    <row r="985" spans="1:81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</row>
    <row r="986" spans="1:81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</row>
    <row r="987" spans="1:81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</row>
    <row r="988" spans="1:81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</row>
    <row r="989" spans="1:81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</row>
    <row r="990" spans="1:81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</row>
    <row r="991" spans="1:81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</row>
    <row r="992" spans="1:81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</row>
    <row r="993" spans="1:81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</row>
    <row r="994" spans="1:81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</row>
    <row r="995" spans="1:81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</row>
    <row r="996" spans="1:81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</row>
    <row r="997" spans="1:81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</row>
    <row r="998" spans="1:81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</row>
    <row r="999" spans="1:81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</row>
    <row r="1000" spans="1:81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</row>
  </sheetData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998" man="1"/>
    <brk id="41" min="1" max="998" man="1"/>
    <brk id="51" min="1" max="998" man="1"/>
    <brk id="61" min="1" max="998" man="1"/>
    <brk id="71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>
        <f>COUNTA(A:A) - 3</f>
        <v>54</v>
      </c>
      <c r="C1" s="46">
        <f>SUBTOTAL(3,A:A ) - 2</f>
        <v>55</v>
      </c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愛知県</v>
      </c>
      <c r="B7" s="70" t="str">
        <f>組合状況!B7</f>
        <v>23000</v>
      </c>
      <c r="C7" s="69" t="s">
        <v>52</v>
      </c>
      <c r="D7" s="71">
        <f>SUM(E7,+H7)</f>
        <v>2802</v>
      </c>
      <c r="E7" s="71">
        <f>SUM(F7:G7)</f>
        <v>912</v>
      </c>
      <c r="F7" s="71">
        <f>SUM(F$8:F$1000)</f>
        <v>560</v>
      </c>
      <c r="G7" s="71">
        <f>SUM(G$8:G$1000)</f>
        <v>352</v>
      </c>
      <c r="H7" s="71">
        <f>SUM(I7:L7)</f>
        <v>1890</v>
      </c>
      <c r="I7" s="71">
        <f>SUM(I$8:I$1000)</f>
        <v>1476</v>
      </c>
      <c r="J7" s="71">
        <f>SUM(J$8:J$1000)</f>
        <v>320</v>
      </c>
      <c r="K7" s="71">
        <f>SUM(K$8:K$1000)</f>
        <v>52</v>
      </c>
      <c r="L7" s="71">
        <f>SUM(L$8:L$1000)</f>
        <v>42</v>
      </c>
      <c r="M7" s="71">
        <f>SUM(N7,+Q7)</f>
        <v>220</v>
      </c>
      <c r="N7" s="71">
        <f>SUM(O7:P7)</f>
        <v>116</v>
      </c>
      <c r="O7" s="71">
        <f>SUM(O$8:O$1000)</f>
        <v>91</v>
      </c>
      <c r="P7" s="71">
        <f>SUM(P$8:P$1000)</f>
        <v>25</v>
      </c>
      <c r="Q7" s="71">
        <f>SUM(R7:U7)</f>
        <v>104</v>
      </c>
      <c r="R7" s="71">
        <f>SUM(R$8:R$1000)</f>
        <v>67</v>
      </c>
      <c r="S7" s="71">
        <f>SUM(S$8:S$1000)</f>
        <v>22</v>
      </c>
      <c r="T7" s="71">
        <f>SUM(T$8:T$1000)</f>
        <v>14</v>
      </c>
      <c r="U7" s="71">
        <f>SUM(U$8:U$1000)</f>
        <v>1</v>
      </c>
      <c r="V7" s="71">
        <f t="shared" ref="V7:AD7" si="0">SUM(D7,+M7)</f>
        <v>3022</v>
      </c>
      <c r="W7" s="71">
        <f t="shared" si="0"/>
        <v>1028</v>
      </c>
      <c r="X7" s="71">
        <f t="shared" si="0"/>
        <v>651</v>
      </c>
      <c r="Y7" s="71">
        <f t="shared" si="0"/>
        <v>377</v>
      </c>
      <c r="Z7" s="71">
        <f t="shared" si="0"/>
        <v>1994</v>
      </c>
      <c r="AA7" s="71">
        <f t="shared" si="0"/>
        <v>1543</v>
      </c>
      <c r="AB7" s="71">
        <f t="shared" si="0"/>
        <v>342</v>
      </c>
      <c r="AC7" s="71">
        <f t="shared" si="0"/>
        <v>66</v>
      </c>
      <c r="AD7" s="71">
        <f t="shared" si="0"/>
        <v>43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/>
      <c r="E8" s="63"/>
      <c r="F8" s="63">
        <v>159</v>
      </c>
      <c r="G8" s="63">
        <v>235</v>
      </c>
      <c r="H8" s="63"/>
      <c r="I8" s="63">
        <v>768</v>
      </c>
      <c r="J8" s="63">
        <v>68</v>
      </c>
      <c r="K8" s="63">
        <v>6</v>
      </c>
      <c r="L8" s="63">
        <v>8</v>
      </c>
      <c r="M8" s="63"/>
      <c r="N8" s="63"/>
      <c r="O8" s="63">
        <v>13</v>
      </c>
      <c r="P8" s="63">
        <v>8</v>
      </c>
      <c r="Q8" s="63"/>
      <c r="R8" s="63">
        <v>59</v>
      </c>
      <c r="S8" s="63"/>
      <c r="T8" s="63">
        <v>14</v>
      </c>
      <c r="U8" s="63">
        <v>1</v>
      </c>
      <c r="V8" s="63"/>
      <c r="W8" s="63"/>
      <c r="X8" s="63"/>
      <c r="Y8" s="63"/>
      <c r="Z8" s="63"/>
      <c r="AA8" s="63"/>
      <c r="AB8" s="63"/>
      <c r="AC8" s="63"/>
      <c r="AD8" s="63"/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/>
      <c r="E9" s="63"/>
      <c r="F9" s="63">
        <v>31</v>
      </c>
      <c r="G9" s="63">
        <v>25</v>
      </c>
      <c r="H9" s="63"/>
      <c r="I9" s="63">
        <v>101</v>
      </c>
      <c r="J9" s="63">
        <v>63</v>
      </c>
      <c r="K9" s="63">
        <v>8</v>
      </c>
      <c r="L9" s="63">
        <v>4</v>
      </c>
      <c r="M9" s="63"/>
      <c r="N9" s="63"/>
      <c r="O9" s="63"/>
      <c r="P9" s="63">
        <v>2</v>
      </c>
      <c r="Q9" s="63"/>
      <c r="R9" s="63"/>
      <c r="S9" s="63">
        <v>4</v>
      </c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/>
      <c r="E10" s="63"/>
      <c r="F10" s="63">
        <v>24</v>
      </c>
      <c r="G10" s="63">
        <v>14</v>
      </c>
      <c r="H10" s="63"/>
      <c r="I10" s="63">
        <v>90</v>
      </c>
      <c r="J10" s="63">
        <v>33</v>
      </c>
      <c r="K10" s="63">
        <v>5</v>
      </c>
      <c r="L10" s="63">
        <v>2</v>
      </c>
      <c r="M10" s="63"/>
      <c r="N10" s="63"/>
      <c r="O10" s="63"/>
      <c r="P10" s="63">
        <v>2</v>
      </c>
      <c r="Q10" s="63"/>
      <c r="R10" s="63"/>
      <c r="S10" s="63">
        <v>10</v>
      </c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/>
      <c r="E11" s="63"/>
      <c r="F11" s="63">
        <v>23</v>
      </c>
      <c r="G11" s="63">
        <v>6</v>
      </c>
      <c r="H11" s="63"/>
      <c r="I11" s="63">
        <v>64</v>
      </c>
      <c r="J11" s="63">
        <v>19</v>
      </c>
      <c r="K11" s="63"/>
      <c r="L11" s="63">
        <v>8</v>
      </c>
      <c r="M11" s="63"/>
      <c r="N11" s="63"/>
      <c r="O11" s="63">
        <v>5</v>
      </c>
      <c r="P11" s="63">
        <v>5</v>
      </c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/>
      <c r="E12" s="63"/>
      <c r="F12" s="63">
        <v>5</v>
      </c>
      <c r="G12" s="63">
        <v>1</v>
      </c>
      <c r="H12" s="63"/>
      <c r="I12" s="63">
        <v>15</v>
      </c>
      <c r="J12" s="63"/>
      <c r="K12" s="63"/>
      <c r="L12" s="63"/>
      <c r="M12" s="63"/>
      <c r="N12" s="63"/>
      <c r="O12" s="63">
        <v>1</v>
      </c>
      <c r="P12" s="63">
        <v>4</v>
      </c>
      <c r="Q12" s="63"/>
      <c r="R12" s="63"/>
      <c r="S12" s="63">
        <v>5</v>
      </c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/>
      <c r="E13" s="63"/>
      <c r="F13" s="63">
        <v>7</v>
      </c>
      <c r="G13" s="63">
        <v>2</v>
      </c>
      <c r="H13" s="63"/>
      <c r="I13" s="63">
        <v>8</v>
      </c>
      <c r="J13" s="63"/>
      <c r="K13" s="63"/>
      <c r="L13" s="63">
        <v>4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/>
      <c r="E14" s="63"/>
      <c r="F14" s="63">
        <v>27</v>
      </c>
      <c r="G14" s="63">
        <v>20</v>
      </c>
      <c r="H14" s="63"/>
      <c r="I14" s="63">
        <v>99</v>
      </c>
      <c r="J14" s="63">
        <v>64</v>
      </c>
      <c r="K14" s="63">
        <v>4</v>
      </c>
      <c r="L14" s="63"/>
      <c r="M14" s="63"/>
      <c r="N14" s="63"/>
      <c r="O14" s="63">
        <v>3</v>
      </c>
      <c r="P14" s="63">
        <v>4</v>
      </c>
      <c r="Q14" s="63"/>
      <c r="R14" s="63">
        <v>4</v>
      </c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/>
      <c r="E15" s="63"/>
      <c r="F15" s="63">
        <v>11</v>
      </c>
      <c r="G15" s="63">
        <v>3</v>
      </c>
      <c r="H15" s="63"/>
      <c r="I15" s="63">
        <v>15</v>
      </c>
      <c r="J15" s="63">
        <v>2</v>
      </c>
      <c r="K15" s="63">
        <v>2</v>
      </c>
      <c r="L15" s="63">
        <v>1</v>
      </c>
      <c r="M15" s="63"/>
      <c r="N15" s="63"/>
      <c r="O15" s="63">
        <v>1</v>
      </c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/>
      <c r="E16" s="63"/>
      <c r="F16" s="63">
        <v>6</v>
      </c>
      <c r="G16" s="63"/>
      <c r="H16" s="63"/>
      <c r="I16" s="63">
        <v>3</v>
      </c>
      <c r="J16" s="63"/>
      <c r="K16" s="63">
        <v>1</v>
      </c>
      <c r="L16" s="63"/>
      <c r="M16" s="63"/>
      <c r="N16" s="63"/>
      <c r="O16" s="63">
        <v>2</v>
      </c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/>
      <c r="E17" s="63"/>
      <c r="F17" s="63">
        <v>3</v>
      </c>
      <c r="G17" s="63"/>
      <c r="H17" s="63"/>
      <c r="I17" s="63"/>
      <c r="J17" s="63"/>
      <c r="K17" s="63">
        <v>2</v>
      </c>
      <c r="L17" s="63"/>
      <c r="M17" s="63"/>
      <c r="N17" s="63"/>
      <c r="O17" s="63">
        <v>2</v>
      </c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/>
      <c r="E18" s="63"/>
      <c r="F18" s="63">
        <v>4</v>
      </c>
      <c r="G18" s="63"/>
      <c r="H18" s="63"/>
      <c r="I18" s="63">
        <v>22</v>
      </c>
      <c r="J18" s="63"/>
      <c r="K18" s="63">
        <v>10</v>
      </c>
      <c r="L18" s="63"/>
      <c r="M18" s="63"/>
      <c r="N18" s="63"/>
      <c r="O18" s="63">
        <v>7</v>
      </c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/>
      <c r="E19" s="63"/>
      <c r="F19" s="63">
        <v>18</v>
      </c>
      <c r="G19" s="63">
        <v>7</v>
      </c>
      <c r="H19" s="63"/>
      <c r="I19" s="63">
        <v>119</v>
      </c>
      <c r="J19" s="63">
        <v>13</v>
      </c>
      <c r="K19" s="63">
        <v>4</v>
      </c>
      <c r="L19" s="63"/>
      <c r="M19" s="63"/>
      <c r="N19" s="63"/>
      <c r="O19" s="63">
        <v>2</v>
      </c>
      <c r="P19" s="63"/>
      <c r="Q19" s="63"/>
      <c r="R19" s="63">
        <v>2</v>
      </c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/>
      <c r="E20" s="63"/>
      <c r="F20" s="63">
        <v>13</v>
      </c>
      <c r="G20" s="63">
        <v>2</v>
      </c>
      <c r="H20" s="63"/>
      <c r="I20" s="63">
        <v>26</v>
      </c>
      <c r="J20" s="63">
        <v>7</v>
      </c>
      <c r="K20" s="63">
        <v>1</v>
      </c>
      <c r="L20" s="63">
        <v>1</v>
      </c>
      <c r="M20" s="63"/>
      <c r="N20" s="63"/>
      <c r="O20" s="63">
        <v>1</v>
      </c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/>
      <c r="E21" s="63"/>
      <c r="F21" s="63">
        <v>16</v>
      </c>
      <c r="G21" s="63">
        <v>34</v>
      </c>
      <c r="H21" s="63"/>
      <c r="I21" s="63">
        <v>18</v>
      </c>
      <c r="J21" s="63">
        <v>1</v>
      </c>
      <c r="K21" s="63">
        <v>5</v>
      </c>
      <c r="L21" s="63"/>
      <c r="M21" s="63"/>
      <c r="N21" s="63"/>
      <c r="O21" s="63">
        <v>3</v>
      </c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/>
      <c r="E22" s="63"/>
      <c r="F22" s="63">
        <v>4</v>
      </c>
      <c r="G22" s="63">
        <v>1</v>
      </c>
      <c r="H22" s="63"/>
      <c r="I22" s="63">
        <v>4</v>
      </c>
      <c r="J22" s="63">
        <v>13</v>
      </c>
      <c r="K22" s="63">
        <v>2</v>
      </c>
      <c r="L22" s="63"/>
      <c r="M22" s="63"/>
      <c r="N22" s="63"/>
      <c r="O22" s="63">
        <v>1</v>
      </c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</row>
    <row r="23" spans="1:30" s="10" customFormat="1" ht="13.5" customHeight="1">
      <c r="A23" s="60" t="s">
        <v>80</v>
      </c>
      <c r="B23" s="61" t="s">
        <v>120</v>
      </c>
      <c r="C23" s="62" t="s">
        <v>121</v>
      </c>
      <c r="D23" s="63"/>
      <c r="E23" s="63"/>
      <c r="F23" s="63">
        <v>7</v>
      </c>
      <c r="G23" s="63"/>
      <c r="H23" s="63"/>
      <c r="I23" s="63"/>
      <c r="J23" s="63"/>
      <c r="K23" s="63"/>
      <c r="L23" s="63">
        <v>11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pans="1:30" s="10" customFormat="1" ht="13.5" customHeight="1">
      <c r="A24" s="60" t="s">
        <v>80</v>
      </c>
      <c r="B24" s="61" t="s">
        <v>122</v>
      </c>
      <c r="C24" s="62" t="s">
        <v>123</v>
      </c>
      <c r="D24" s="63"/>
      <c r="E24" s="63"/>
      <c r="F24" s="63">
        <v>3</v>
      </c>
      <c r="G24" s="63"/>
      <c r="H24" s="63"/>
      <c r="I24" s="63"/>
      <c r="J24" s="63"/>
      <c r="K24" s="63"/>
      <c r="L24" s="63"/>
      <c r="M24" s="63"/>
      <c r="N24" s="63"/>
      <c r="O24" s="63">
        <v>1</v>
      </c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s="10" customFormat="1" ht="13.5" customHeight="1">
      <c r="A25" s="60" t="s">
        <v>80</v>
      </c>
      <c r="B25" s="61" t="s">
        <v>124</v>
      </c>
      <c r="C25" s="62" t="s">
        <v>125</v>
      </c>
      <c r="D25" s="63"/>
      <c r="E25" s="63"/>
      <c r="F25" s="63">
        <v>8</v>
      </c>
      <c r="G25" s="63"/>
      <c r="H25" s="63"/>
      <c r="I25" s="63">
        <v>4</v>
      </c>
      <c r="J25" s="63"/>
      <c r="K25" s="63">
        <v>1</v>
      </c>
      <c r="L25" s="63"/>
      <c r="M25" s="63"/>
      <c r="N25" s="63"/>
      <c r="O25" s="63">
        <v>1</v>
      </c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pans="1:30" s="10" customFormat="1" ht="13.5" customHeight="1">
      <c r="A26" s="60" t="s">
        <v>80</v>
      </c>
      <c r="B26" s="61" t="s">
        <v>126</v>
      </c>
      <c r="C26" s="62" t="s">
        <v>127</v>
      </c>
      <c r="D26" s="63"/>
      <c r="E26" s="63"/>
      <c r="F26" s="63">
        <v>20</v>
      </c>
      <c r="G26" s="63"/>
      <c r="H26" s="63"/>
      <c r="I26" s="63">
        <v>18</v>
      </c>
      <c r="J26" s="63"/>
      <c r="K26" s="63"/>
      <c r="L26" s="63"/>
      <c r="M26" s="63"/>
      <c r="N26" s="63"/>
      <c r="O26" s="63">
        <v>4</v>
      </c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1:30" s="10" customFormat="1" ht="13.5" customHeight="1">
      <c r="A27" s="60" t="s">
        <v>80</v>
      </c>
      <c r="B27" s="61" t="s">
        <v>128</v>
      </c>
      <c r="C27" s="62" t="s">
        <v>129</v>
      </c>
      <c r="D27" s="63"/>
      <c r="E27" s="63"/>
      <c r="F27" s="63">
        <v>20</v>
      </c>
      <c r="G27" s="63">
        <v>1</v>
      </c>
      <c r="H27" s="63"/>
      <c r="I27" s="63">
        <v>6</v>
      </c>
      <c r="J27" s="63">
        <v>20</v>
      </c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/>
      <c r="E28" s="63"/>
      <c r="F28" s="63">
        <v>9</v>
      </c>
      <c r="G28" s="63"/>
      <c r="H28" s="63"/>
      <c r="I28" s="63">
        <v>8</v>
      </c>
      <c r="J28" s="63">
        <v>6</v>
      </c>
      <c r="K28" s="63">
        <v>1</v>
      </c>
      <c r="L28" s="63"/>
      <c r="M28" s="63"/>
      <c r="N28" s="63"/>
      <c r="O28" s="63">
        <v>2</v>
      </c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 t="s">
        <v>80</v>
      </c>
      <c r="B29" s="61" t="s">
        <v>134</v>
      </c>
      <c r="C29" s="62" t="s">
        <v>135</v>
      </c>
      <c r="D29" s="63"/>
      <c r="E29" s="63"/>
      <c r="F29" s="63">
        <v>11</v>
      </c>
      <c r="G29" s="63">
        <v>1</v>
      </c>
      <c r="H29" s="63"/>
      <c r="I29" s="63">
        <v>3</v>
      </c>
      <c r="J29" s="63"/>
      <c r="K29" s="63"/>
      <c r="L29" s="63"/>
      <c r="M29" s="63"/>
      <c r="N29" s="63"/>
      <c r="O29" s="63">
        <v>1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 t="s">
        <v>80</v>
      </c>
      <c r="B30" s="61" t="s">
        <v>137</v>
      </c>
      <c r="C30" s="62" t="s">
        <v>138</v>
      </c>
      <c r="D30" s="63"/>
      <c r="E30" s="63"/>
      <c r="F30" s="63">
        <v>3</v>
      </c>
      <c r="G30" s="63"/>
      <c r="H30" s="63"/>
      <c r="I30" s="63"/>
      <c r="J30" s="63"/>
      <c r="K30" s="63"/>
      <c r="L30" s="63"/>
      <c r="M30" s="63"/>
      <c r="N30" s="63"/>
      <c r="O30" s="63">
        <v>1</v>
      </c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 t="s">
        <v>80</v>
      </c>
      <c r="B31" s="61" t="s">
        <v>140</v>
      </c>
      <c r="C31" s="62" t="s">
        <v>141</v>
      </c>
      <c r="D31" s="63"/>
      <c r="E31" s="63"/>
      <c r="F31" s="63">
        <v>16</v>
      </c>
      <c r="G31" s="63"/>
      <c r="H31" s="63"/>
      <c r="I31" s="63">
        <v>22</v>
      </c>
      <c r="J31" s="63">
        <v>9</v>
      </c>
      <c r="K31" s="63"/>
      <c r="L31" s="63"/>
      <c r="M31" s="63"/>
      <c r="N31" s="63"/>
      <c r="O31" s="63">
        <v>3</v>
      </c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 t="s">
        <v>80</v>
      </c>
      <c r="B32" s="61" t="s">
        <v>143</v>
      </c>
      <c r="C32" s="62" t="s">
        <v>144</v>
      </c>
      <c r="D32" s="63"/>
      <c r="E32" s="63"/>
      <c r="F32" s="63">
        <v>4</v>
      </c>
      <c r="G32" s="63"/>
      <c r="H32" s="63"/>
      <c r="I32" s="63"/>
      <c r="J32" s="63"/>
      <c r="K32" s="63"/>
      <c r="L32" s="63"/>
      <c r="M32" s="63"/>
      <c r="N32" s="63"/>
      <c r="O32" s="63">
        <v>1</v>
      </c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 t="s">
        <v>80</v>
      </c>
      <c r="B33" s="61" t="s">
        <v>146</v>
      </c>
      <c r="C33" s="62" t="s">
        <v>147</v>
      </c>
      <c r="D33" s="63"/>
      <c r="E33" s="63"/>
      <c r="F33" s="63">
        <v>7</v>
      </c>
      <c r="G33" s="63"/>
      <c r="H33" s="63"/>
      <c r="I33" s="63">
        <v>15</v>
      </c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 t="s">
        <v>80</v>
      </c>
      <c r="B34" s="61" t="s">
        <v>149</v>
      </c>
      <c r="C34" s="62" t="s">
        <v>150</v>
      </c>
      <c r="D34" s="63"/>
      <c r="E34" s="63"/>
      <c r="F34" s="63">
        <v>4</v>
      </c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 t="s">
        <v>80</v>
      </c>
      <c r="B35" s="61" t="s">
        <v>152</v>
      </c>
      <c r="C35" s="62" t="s">
        <v>153</v>
      </c>
      <c r="D35" s="63"/>
      <c r="E35" s="63"/>
      <c r="F35" s="63">
        <v>5</v>
      </c>
      <c r="G35" s="63"/>
      <c r="H35" s="63"/>
      <c r="I35" s="63">
        <v>11</v>
      </c>
      <c r="J35" s="63"/>
      <c r="K35" s="63"/>
      <c r="L35" s="63"/>
      <c r="M35" s="63"/>
      <c r="N35" s="63"/>
      <c r="O35" s="63">
        <v>2</v>
      </c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 t="s">
        <v>80</v>
      </c>
      <c r="B36" s="61" t="s">
        <v>155</v>
      </c>
      <c r="C36" s="62" t="s">
        <v>156</v>
      </c>
      <c r="D36" s="63"/>
      <c r="E36" s="63"/>
      <c r="F36" s="63">
        <v>6</v>
      </c>
      <c r="G36" s="63"/>
      <c r="H36" s="63"/>
      <c r="I36" s="63">
        <v>10</v>
      </c>
      <c r="J36" s="63"/>
      <c r="K36" s="63"/>
      <c r="L36" s="63"/>
      <c r="M36" s="63"/>
      <c r="N36" s="63"/>
      <c r="O36" s="63">
        <v>1</v>
      </c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 t="s">
        <v>80</v>
      </c>
      <c r="B37" s="61" t="s">
        <v>158</v>
      </c>
      <c r="C37" s="62" t="s">
        <v>159</v>
      </c>
      <c r="D37" s="63"/>
      <c r="E37" s="63"/>
      <c r="F37" s="63">
        <v>5</v>
      </c>
      <c r="G37" s="63"/>
      <c r="H37" s="63"/>
      <c r="I37" s="63"/>
      <c r="J37" s="63"/>
      <c r="K37" s="63"/>
      <c r="L37" s="63"/>
      <c r="M37" s="63"/>
      <c r="N37" s="63"/>
      <c r="O37" s="63">
        <v>1</v>
      </c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 t="s">
        <v>80</v>
      </c>
      <c r="B38" s="61" t="s">
        <v>161</v>
      </c>
      <c r="C38" s="62" t="s">
        <v>162</v>
      </c>
      <c r="D38" s="63"/>
      <c r="E38" s="63"/>
      <c r="F38" s="63">
        <v>10</v>
      </c>
      <c r="G38" s="63"/>
      <c r="H38" s="63"/>
      <c r="I38" s="63"/>
      <c r="J38" s="63">
        <v>2</v>
      </c>
      <c r="K38" s="63"/>
      <c r="L38" s="63"/>
      <c r="M38" s="63"/>
      <c r="N38" s="63"/>
      <c r="O38" s="63">
        <v>3</v>
      </c>
      <c r="P38" s="63"/>
      <c r="Q38" s="63"/>
      <c r="R38" s="63">
        <v>2</v>
      </c>
      <c r="S38" s="63">
        <v>3</v>
      </c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 t="s">
        <v>80</v>
      </c>
      <c r="B39" s="61" t="s">
        <v>164</v>
      </c>
      <c r="C39" s="62" t="s">
        <v>165</v>
      </c>
      <c r="D39" s="63"/>
      <c r="E39" s="63"/>
      <c r="F39" s="63">
        <v>4</v>
      </c>
      <c r="G39" s="63"/>
      <c r="H39" s="63"/>
      <c r="I39" s="63"/>
      <c r="J39" s="63"/>
      <c r="K39" s="63"/>
      <c r="L39" s="63"/>
      <c r="M39" s="63"/>
      <c r="N39" s="63"/>
      <c r="O39" s="63">
        <v>1</v>
      </c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 t="s">
        <v>80</v>
      </c>
      <c r="B40" s="61" t="s">
        <v>167</v>
      </c>
      <c r="C40" s="62" t="s">
        <v>168</v>
      </c>
      <c r="D40" s="63"/>
      <c r="E40" s="63"/>
      <c r="F40" s="63">
        <v>3</v>
      </c>
      <c r="G40" s="63"/>
      <c r="H40" s="63"/>
      <c r="I40" s="63"/>
      <c r="J40" s="63"/>
      <c r="K40" s="63"/>
      <c r="L40" s="63"/>
      <c r="M40" s="63"/>
      <c r="N40" s="63"/>
      <c r="O40" s="63">
        <v>3</v>
      </c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 t="s">
        <v>80</v>
      </c>
      <c r="B41" s="61" t="s">
        <v>170</v>
      </c>
      <c r="C41" s="62" t="s">
        <v>171</v>
      </c>
      <c r="D41" s="63"/>
      <c r="E41" s="63"/>
      <c r="F41" s="63">
        <v>7</v>
      </c>
      <c r="G41" s="63"/>
      <c r="H41" s="63"/>
      <c r="I41" s="63">
        <v>18</v>
      </c>
      <c r="J41" s="63"/>
      <c r="K41" s="63"/>
      <c r="L41" s="63"/>
      <c r="M41" s="63"/>
      <c r="N41" s="63"/>
      <c r="O41" s="63">
        <v>3</v>
      </c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 t="s">
        <v>80</v>
      </c>
      <c r="B42" s="61" t="s">
        <v>173</v>
      </c>
      <c r="C42" s="62" t="s">
        <v>174</v>
      </c>
      <c r="D42" s="63"/>
      <c r="E42" s="63"/>
      <c r="F42" s="63">
        <v>5</v>
      </c>
      <c r="G42" s="63"/>
      <c r="H42" s="63"/>
      <c r="I42" s="63"/>
      <c r="J42" s="63"/>
      <c r="K42" s="63"/>
      <c r="L42" s="63"/>
      <c r="M42" s="63"/>
      <c r="N42" s="63"/>
      <c r="O42" s="63">
        <v>1</v>
      </c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 t="s">
        <v>80</v>
      </c>
      <c r="B43" s="61" t="s">
        <v>176</v>
      </c>
      <c r="C43" s="62" t="s">
        <v>177</v>
      </c>
      <c r="D43" s="63"/>
      <c r="E43" s="63"/>
      <c r="F43" s="63">
        <v>5</v>
      </c>
      <c r="G43" s="63"/>
      <c r="H43" s="63"/>
      <c r="I43" s="63"/>
      <c r="J43" s="63"/>
      <c r="K43" s="63"/>
      <c r="L43" s="63">
        <v>3</v>
      </c>
      <c r="M43" s="63"/>
      <c r="N43" s="63"/>
      <c r="O43" s="63">
        <v>1</v>
      </c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 t="s">
        <v>80</v>
      </c>
      <c r="B44" s="61" t="s">
        <v>179</v>
      </c>
      <c r="C44" s="62" t="s">
        <v>180</v>
      </c>
      <c r="D44" s="63"/>
      <c r="E44" s="63"/>
      <c r="F44" s="63">
        <v>6</v>
      </c>
      <c r="G44" s="63"/>
      <c r="H44" s="63"/>
      <c r="I44" s="63"/>
      <c r="J44" s="63"/>
      <c r="K44" s="63"/>
      <c r="L44" s="63"/>
      <c r="M44" s="63"/>
      <c r="N44" s="63"/>
      <c r="O44" s="63">
        <v>4</v>
      </c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 t="s">
        <v>80</v>
      </c>
      <c r="B45" s="61" t="s">
        <v>182</v>
      </c>
      <c r="C45" s="62" t="s">
        <v>183</v>
      </c>
      <c r="D45" s="63"/>
      <c r="E45" s="63"/>
      <c r="F45" s="63">
        <v>5</v>
      </c>
      <c r="G45" s="63"/>
      <c r="H45" s="63"/>
      <c r="I45" s="63">
        <v>9</v>
      </c>
      <c r="J45" s="63"/>
      <c r="K45" s="63"/>
      <c r="L45" s="63"/>
      <c r="M45" s="63"/>
      <c r="N45" s="63"/>
      <c r="O45" s="63">
        <v>1</v>
      </c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 t="s">
        <v>80</v>
      </c>
      <c r="B46" s="61" t="s">
        <v>185</v>
      </c>
      <c r="C46" s="62" t="s">
        <v>186</v>
      </c>
      <c r="D46" s="63"/>
      <c r="E46" s="63"/>
      <c r="F46" s="63">
        <v>3</v>
      </c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 t="s">
        <v>80</v>
      </c>
      <c r="B47" s="61" t="s">
        <v>188</v>
      </c>
      <c r="C47" s="62" t="s">
        <v>189</v>
      </c>
      <c r="D47" s="63"/>
      <c r="E47" s="63"/>
      <c r="F47" s="63">
        <v>1</v>
      </c>
      <c r="G47" s="63"/>
      <c r="H47" s="63"/>
      <c r="I47" s="63"/>
      <c r="J47" s="63"/>
      <c r="K47" s="63"/>
      <c r="L47" s="63"/>
      <c r="M47" s="63"/>
      <c r="N47" s="63"/>
      <c r="O47" s="63">
        <v>1</v>
      </c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 t="s">
        <v>80</v>
      </c>
      <c r="B48" s="61" t="s">
        <v>191</v>
      </c>
      <c r="C48" s="62" t="s">
        <v>192</v>
      </c>
      <c r="D48" s="63"/>
      <c r="E48" s="63"/>
      <c r="F48" s="63">
        <v>2</v>
      </c>
      <c r="G48" s="63"/>
      <c r="H48" s="63"/>
      <c r="I48" s="63"/>
      <c r="J48" s="63"/>
      <c r="K48" s="63"/>
      <c r="L48" s="63"/>
      <c r="M48" s="63"/>
      <c r="N48" s="63"/>
      <c r="O48" s="63">
        <v>1</v>
      </c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 t="s">
        <v>80</v>
      </c>
      <c r="B49" s="61" t="s">
        <v>194</v>
      </c>
      <c r="C49" s="62" t="s">
        <v>195</v>
      </c>
      <c r="D49" s="63"/>
      <c r="E49" s="63"/>
      <c r="F49" s="63">
        <v>4</v>
      </c>
      <c r="G49" s="63"/>
      <c r="H49" s="63"/>
      <c r="I49" s="63"/>
      <c r="J49" s="63"/>
      <c r="K49" s="63"/>
      <c r="L49" s="63"/>
      <c r="M49" s="63"/>
      <c r="N49" s="63"/>
      <c r="O49" s="63">
        <v>1</v>
      </c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 t="s">
        <v>80</v>
      </c>
      <c r="B50" s="61" t="s">
        <v>197</v>
      </c>
      <c r="C50" s="62" t="s">
        <v>198</v>
      </c>
      <c r="D50" s="63"/>
      <c r="E50" s="63"/>
      <c r="F50" s="63">
        <v>4</v>
      </c>
      <c r="G50" s="63"/>
      <c r="H50" s="63"/>
      <c r="I50" s="63"/>
      <c r="J50" s="63"/>
      <c r="K50" s="63"/>
      <c r="L50" s="63"/>
      <c r="M50" s="63"/>
      <c r="N50" s="63"/>
      <c r="O50" s="63">
        <v>3</v>
      </c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 t="s">
        <v>80</v>
      </c>
      <c r="B51" s="61" t="s">
        <v>200</v>
      </c>
      <c r="C51" s="62" t="s">
        <v>201</v>
      </c>
      <c r="D51" s="63"/>
      <c r="E51" s="63"/>
      <c r="F51" s="63">
        <v>5</v>
      </c>
      <c r="G51" s="63"/>
      <c r="H51" s="63"/>
      <c r="I51" s="63"/>
      <c r="J51" s="63"/>
      <c r="K51" s="63"/>
      <c r="L51" s="63"/>
      <c r="M51" s="63"/>
      <c r="N51" s="63"/>
      <c r="O51" s="63">
        <v>1</v>
      </c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 t="s">
        <v>80</v>
      </c>
      <c r="B52" s="61" t="s">
        <v>203</v>
      </c>
      <c r="C52" s="62" t="s">
        <v>204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 t="s">
        <v>80</v>
      </c>
      <c r="B53" s="61" t="s">
        <v>206</v>
      </c>
      <c r="C53" s="62" t="s">
        <v>207</v>
      </c>
      <c r="D53" s="63"/>
      <c r="E53" s="63"/>
      <c r="F53" s="63">
        <v>2</v>
      </c>
      <c r="G53" s="63"/>
      <c r="H53" s="63"/>
      <c r="I53" s="63"/>
      <c r="J53" s="63"/>
      <c r="K53" s="63"/>
      <c r="L53" s="63"/>
      <c r="M53" s="63"/>
      <c r="N53" s="63"/>
      <c r="O53" s="63">
        <v>1</v>
      </c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 t="s">
        <v>80</v>
      </c>
      <c r="B54" s="61" t="s">
        <v>209</v>
      </c>
      <c r="C54" s="62" t="s">
        <v>210</v>
      </c>
      <c r="D54" s="63"/>
      <c r="E54" s="63"/>
      <c r="F54" s="63">
        <v>3</v>
      </c>
      <c r="G54" s="63"/>
      <c r="H54" s="63"/>
      <c r="I54" s="63"/>
      <c r="J54" s="63"/>
      <c r="K54" s="63"/>
      <c r="L54" s="63"/>
      <c r="M54" s="63"/>
      <c r="N54" s="63"/>
      <c r="O54" s="63">
        <v>1</v>
      </c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 t="s">
        <v>80</v>
      </c>
      <c r="B55" s="61" t="s">
        <v>212</v>
      </c>
      <c r="C55" s="62" t="s">
        <v>213</v>
      </c>
      <c r="D55" s="63"/>
      <c r="E55" s="63"/>
      <c r="F55" s="63">
        <v>2</v>
      </c>
      <c r="G55" s="63"/>
      <c r="H55" s="63"/>
      <c r="I55" s="63"/>
      <c r="J55" s="63"/>
      <c r="K55" s="63"/>
      <c r="L55" s="63"/>
      <c r="M55" s="63"/>
      <c r="N55" s="63"/>
      <c r="O55" s="63">
        <v>2</v>
      </c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 t="s">
        <v>80</v>
      </c>
      <c r="B56" s="61" t="s">
        <v>215</v>
      </c>
      <c r="C56" s="62" t="s">
        <v>216</v>
      </c>
      <c r="D56" s="63"/>
      <c r="E56" s="63"/>
      <c r="F56" s="63">
        <v>1</v>
      </c>
      <c r="G56" s="63"/>
      <c r="H56" s="63"/>
      <c r="I56" s="63"/>
      <c r="J56" s="63"/>
      <c r="K56" s="63"/>
      <c r="L56" s="63"/>
      <c r="M56" s="63"/>
      <c r="N56" s="63"/>
      <c r="O56" s="63">
        <v>2</v>
      </c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 t="s">
        <v>80</v>
      </c>
      <c r="B57" s="61" t="s">
        <v>218</v>
      </c>
      <c r="C57" s="62" t="s">
        <v>219</v>
      </c>
      <c r="D57" s="63"/>
      <c r="E57" s="63"/>
      <c r="F57" s="63">
        <v>4</v>
      </c>
      <c r="G57" s="63"/>
      <c r="H57" s="63"/>
      <c r="I57" s="63"/>
      <c r="J57" s="63"/>
      <c r="K57" s="63"/>
      <c r="L57" s="63"/>
      <c r="M57" s="63"/>
      <c r="N57" s="63"/>
      <c r="O57" s="63">
        <v>2</v>
      </c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 t="s">
        <v>80</v>
      </c>
      <c r="B58" s="61" t="s">
        <v>221</v>
      </c>
      <c r="C58" s="62" t="s">
        <v>222</v>
      </c>
      <c r="D58" s="63"/>
      <c r="E58" s="63"/>
      <c r="F58" s="63">
        <v>3</v>
      </c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 t="s">
        <v>80</v>
      </c>
      <c r="B59" s="61" t="s">
        <v>224</v>
      </c>
      <c r="C59" s="62" t="s">
        <v>225</v>
      </c>
      <c r="D59" s="63"/>
      <c r="E59" s="63"/>
      <c r="F59" s="63">
        <v>1</v>
      </c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 t="s">
        <v>80</v>
      </c>
      <c r="B60" s="61" t="s">
        <v>227</v>
      </c>
      <c r="C60" s="62" t="s">
        <v>228</v>
      </c>
      <c r="D60" s="63"/>
      <c r="E60" s="63"/>
      <c r="F60" s="63">
        <v>1</v>
      </c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 t="s">
        <v>80</v>
      </c>
      <c r="B61" s="61" t="s">
        <v>230</v>
      </c>
      <c r="C61" s="62" t="s">
        <v>231</v>
      </c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998" man="1"/>
    <brk id="21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>
        <f>COUNTA(A:A) - 3</f>
        <v>19</v>
      </c>
      <c r="C1" s="51">
        <f>SUBTOTAL(3,A:A ) - 2</f>
        <v>20</v>
      </c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愛知県</v>
      </c>
      <c r="B7" s="70" t="str">
        <f>組合状況!B7</f>
        <v>23000</v>
      </c>
      <c r="C7" s="69" t="s">
        <v>52</v>
      </c>
      <c r="D7" s="71">
        <f>SUM(E7,+H7)</f>
        <v>252</v>
      </c>
      <c r="E7" s="71">
        <f>SUM(F7:G7)</f>
        <v>174</v>
      </c>
      <c r="F7" s="71">
        <f>SUM(F$8:F$1000)</f>
        <v>91</v>
      </c>
      <c r="G7" s="71">
        <f>SUM(G$8:G$1000)</f>
        <v>83</v>
      </c>
      <c r="H7" s="71">
        <f>SUM(I7:L7)</f>
        <v>78</v>
      </c>
      <c r="I7" s="71">
        <f>SUM(I$8:I$1000)</f>
        <v>0</v>
      </c>
      <c r="J7" s="71">
        <f>SUM(J$8:J$1000)</f>
        <v>72</v>
      </c>
      <c r="K7" s="71">
        <f>SUM(K$8:K$1000)</f>
        <v>2</v>
      </c>
      <c r="L7" s="71">
        <f>SUM(L$8:L$1000)</f>
        <v>4</v>
      </c>
      <c r="M7" s="71">
        <f>SUM(N7,+Q7)</f>
        <v>68</v>
      </c>
      <c r="N7" s="71">
        <f>SUM(O7:P7)</f>
        <v>55</v>
      </c>
      <c r="O7" s="71">
        <f>SUM(O$8:O$1000)</f>
        <v>36</v>
      </c>
      <c r="P7" s="71">
        <f>SUM(P$8:P$1000)</f>
        <v>19</v>
      </c>
      <c r="Q7" s="71">
        <f>SUM(R7:U7)</f>
        <v>13</v>
      </c>
      <c r="R7" s="71">
        <f>SUM(R$8:R$1000)</f>
        <v>0</v>
      </c>
      <c r="S7" s="71">
        <f>SUM(S$8:S$1000)</f>
        <v>12</v>
      </c>
      <c r="T7" s="71">
        <f>SUM(T$8:T$1000)</f>
        <v>1</v>
      </c>
      <c r="U7" s="71">
        <f>SUM(U$8:U$1000)</f>
        <v>0</v>
      </c>
      <c r="V7" s="71">
        <f t="shared" ref="V7:AD7" si="0">SUM(D7,+M7)</f>
        <v>320</v>
      </c>
      <c r="W7" s="71">
        <f t="shared" si="0"/>
        <v>229</v>
      </c>
      <c r="X7" s="71">
        <f t="shared" si="0"/>
        <v>127</v>
      </c>
      <c r="Y7" s="71">
        <f t="shared" si="0"/>
        <v>102</v>
      </c>
      <c r="Z7" s="71">
        <f t="shared" si="0"/>
        <v>91</v>
      </c>
      <c r="AA7" s="71">
        <f t="shared" si="0"/>
        <v>0</v>
      </c>
      <c r="AB7" s="71">
        <f t="shared" si="0"/>
        <v>84</v>
      </c>
      <c r="AC7" s="71">
        <f t="shared" si="0"/>
        <v>3</v>
      </c>
      <c r="AD7" s="71">
        <f t="shared" si="0"/>
        <v>4</v>
      </c>
    </row>
    <row r="8" spans="1:30" s="53" customFormat="1" ht="13.5" customHeight="1">
      <c r="A8" s="65" t="s">
        <v>80</v>
      </c>
      <c r="B8" s="66" t="s">
        <v>233</v>
      </c>
      <c r="C8" s="64" t="s">
        <v>234</v>
      </c>
      <c r="D8" s="67"/>
      <c r="E8" s="67"/>
      <c r="F8" s="67"/>
      <c r="G8" s="67"/>
      <c r="H8" s="67"/>
      <c r="I8" s="67"/>
      <c r="J8" s="67"/>
      <c r="K8" s="67"/>
      <c r="L8" s="67"/>
      <c r="M8" s="67">
        <v>10</v>
      </c>
      <c r="N8" s="67"/>
      <c r="O8" s="67">
        <v>4</v>
      </c>
      <c r="P8" s="67">
        <v>6</v>
      </c>
      <c r="Q8" s="67"/>
      <c r="R8" s="67"/>
      <c r="S8" s="67"/>
      <c r="T8" s="67"/>
      <c r="U8" s="67"/>
      <c r="V8" s="67">
        <v>10</v>
      </c>
      <c r="W8" s="67"/>
      <c r="X8" s="67">
        <v>4</v>
      </c>
      <c r="Y8" s="67">
        <v>6</v>
      </c>
      <c r="Z8" s="67"/>
      <c r="AA8" s="67"/>
      <c r="AB8" s="67"/>
      <c r="AC8" s="67"/>
      <c r="AD8" s="67"/>
    </row>
    <row r="9" spans="1:30" s="53" customFormat="1" ht="13.5" customHeight="1">
      <c r="A9" s="65" t="s">
        <v>80</v>
      </c>
      <c r="B9" s="66" t="s">
        <v>237</v>
      </c>
      <c r="C9" s="64" t="s">
        <v>238</v>
      </c>
      <c r="D9" s="67"/>
      <c r="E9" s="67"/>
      <c r="F9" s="67"/>
      <c r="G9" s="67"/>
      <c r="H9" s="67"/>
      <c r="I9" s="67"/>
      <c r="J9" s="67"/>
      <c r="K9" s="67"/>
      <c r="L9" s="67"/>
      <c r="M9" s="67">
        <v>5</v>
      </c>
      <c r="N9" s="67"/>
      <c r="O9" s="67">
        <v>5</v>
      </c>
      <c r="P9" s="67"/>
      <c r="Q9" s="67"/>
      <c r="R9" s="67"/>
      <c r="S9" s="67"/>
      <c r="T9" s="67"/>
      <c r="U9" s="67"/>
      <c r="V9" s="67">
        <v>5</v>
      </c>
      <c r="W9" s="67"/>
      <c r="X9" s="67">
        <v>5</v>
      </c>
      <c r="Y9" s="67"/>
      <c r="Z9" s="67"/>
      <c r="AA9" s="67"/>
      <c r="AB9" s="67"/>
      <c r="AC9" s="67"/>
      <c r="AD9" s="67"/>
    </row>
    <row r="10" spans="1:30" s="53" customFormat="1" ht="13.5" customHeight="1">
      <c r="A10" s="65" t="s">
        <v>80</v>
      </c>
      <c r="B10" s="66" t="s">
        <v>240</v>
      </c>
      <c r="C10" s="64" t="s">
        <v>241</v>
      </c>
      <c r="D10" s="67">
        <v>16</v>
      </c>
      <c r="E10" s="67"/>
      <c r="F10" s="67">
        <v>5</v>
      </c>
      <c r="G10" s="67">
        <v>6</v>
      </c>
      <c r="H10" s="67"/>
      <c r="I10" s="67"/>
      <c r="J10" s="67">
        <v>5</v>
      </c>
      <c r="K10" s="67"/>
      <c r="L10" s="67"/>
      <c r="M10" s="67">
        <v>4</v>
      </c>
      <c r="N10" s="67"/>
      <c r="O10" s="67">
        <v>2</v>
      </c>
      <c r="P10" s="67">
        <v>1</v>
      </c>
      <c r="Q10" s="67"/>
      <c r="R10" s="67"/>
      <c r="S10" s="67"/>
      <c r="T10" s="67">
        <v>1</v>
      </c>
      <c r="U10" s="67"/>
      <c r="V10" s="67">
        <v>20</v>
      </c>
      <c r="W10" s="67"/>
      <c r="X10" s="67">
        <v>7</v>
      </c>
      <c r="Y10" s="67">
        <v>7</v>
      </c>
      <c r="Z10" s="67"/>
      <c r="AA10" s="67"/>
      <c r="AB10" s="67">
        <v>5</v>
      </c>
      <c r="AC10" s="67">
        <v>1</v>
      </c>
      <c r="AD10" s="67"/>
    </row>
    <row r="11" spans="1:30" s="53" customFormat="1" ht="13.5" customHeight="1">
      <c r="A11" s="65" t="s">
        <v>80</v>
      </c>
      <c r="B11" s="66" t="s">
        <v>244</v>
      </c>
      <c r="C11" s="64" t="s">
        <v>245</v>
      </c>
      <c r="D11" s="67">
        <v>14</v>
      </c>
      <c r="E11" s="67"/>
      <c r="F11" s="67">
        <v>6</v>
      </c>
      <c r="G11" s="67">
        <v>8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>
        <v>14</v>
      </c>
      <c r="W11" s="67"/>
      <c r="X11" s="67">
        <v>6</v>
      </c>
      <c r="Y11" s="67">
        <v>8</v>
      </c>
      <c r="Z11" s="67"/>
      <c r="AA11" s="67"/>
      <c r="AB11" s="67"/>
      <c r="AC11" s="67"/>
      <c r="AD11" s="67"/>
    </row>
    <row r="12" spans="1:30" s="53" customFormat="1" ht="13.5" customHeight="1">
      <c r="A12" s="65" t="s">
        <v>80</v>
      </c>
      <c r="B12" s="66" t="s">
        <v>247</v>
      </c>
      <c r="C12" s="64" t="s">
        <v>248</v>
      </c>
      <c r="D12" s="67">
        <v>4</v>
      </c>
      <c r="E12" s="67"/>
      <c r="F12" s="67">
        <v>3</v>
      </c>
      <c r="G12" s="67">
        <v>1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>
        <v>4</v>
      </c>
      <c r="W12" s="67"/>
      <c r="X12" s="67">
        <v>3</v>
      </c>
      <c r="Y12" s="67">
        <v>1</v>
      </c>
      <c r="Z12" s="67"/>
      <c r="AA12" s="67"/>
      <c r="AB12" s="67"/>
      <c r="AC12" s="67"/>
      <c r="AD12" s="67"/>
    </row>
    <row r="13" spans="1:30" s="53" customFormat="1" ht="13.5" customHeight="1">
      <c r="A13" s="65" t="s">
        <v>80</v>
      </c>
      <c r="B13" s="66" t="s">
        <v>250</v>
      </c>
      <c r="C13" s="64" t="s">
        <v>251</v>
      </c>
      <c r="D13" s="67"/>
      <c r="E13" s="67"/>
      <c r="F13" s="67"/>
      <c r="G13" s="67"/>
      <c r="H13" s="67"/>
      <c r="I13" s="67"/>
      <c r="J13" s="67"/>
      <c r="K13" s="67"/>
      <c r="L13" s="67"/>
      <c r="M13" s="67">
        <v>1</v>
      </c>
      <c r="N13" s="67"/>
      <c r="O13" s="67"/>
      <c r="P13" s="67"/>
      <c r="Q13" s="67"/>
      <c r="R13" s="67"/>
      <c r="S13" s="67">
        <v>1</v>
      </c>
      <c r="T13" s="67"/>
      <c r="U13" s="67"/>
      <c r="V13" s="67">
        <v>1</v>
      </c>
      <c r="W13" s="67"/>
      <c r="X13" s="67"/>
      <c r="Y13" s="67"/>
      <c r="Z13" s="67"/>
      <c r="AA13" s="67"/>
      <c r="AB13" s="67">
        <v>1</v>
      </c>
      <c r="AC13" s="67"/>
      <c r="AD13" s="67"/>
    </row>
    <row r="14" spans="1:30" s="53" customFormat="1" ht="13.5" customHeight="1">
      <c r="A14" s="65" t="s">
        <v>80</v>
      </c>
      <c r="B14" s="66" t="s">
        <v>253</v>
      </c>
      <c r="C14" s="64" t="s">
        <v>254</v>
      </c>
      <c r="D14" s="67">
        <v>4</v>
      </c>
      <c r="E14" s="67"/>
      <c r="F14" s="67">
        <v>4</v>
      </c>
      <c r="G14" s="67"/>
      <c r="H14" s="67"/>
      <c r="I14" s="67"/>
      <c r="J14" s="67"/>
      <c r="K14" s="67"/>
      <c r="L14" s="67"/>
      <c r="M14" s="67">
        <v>4</v>
      </c>
      <c r="N14" s="67"/>
      <c r="O14" s="67">
        <v>1</v>
      </c>
      <c r="P14" s="67"/>
      <c r="Q14" s="67"/>
      <c r="R14" s="67"/>
      <c r="S14" s="67">
        <v>3</v>
      </c>
      <c r="T14" s="67"/>
      <c r="U14" s="67"/>
      <c r="V14" s="67">
        <v>8</v>
      </c>
      <c r="W14" s="67"/>
      <c r="X14" s="67">
        <v>5</v>
      </c>
      <c r="Y14" s="67"/>
      <c r="Z14" s="67"/>
      <c r="AA14" s="67"/>
      <c r="AB14" s="67">
        <v>3</v>
      </c>
      <c r="AC14" s="67"/>
      <c r="AD14" s="67"/>
    </row>
    <row r="15" spans="1:30" s="53" customFormat="1" ht="13.5" customHeight="1">
      <c r="A15" s="65" t="s">
        <v>80</v>
      </c>
      <c r="B15" s="66" t="s">
        <v>256</v>
      </c>
      <c r="C15" s="64" t="s">
        <v>257</v>
      </c>
      <c r="D15" s="67">
        <v>38</v>
      </c>
      <c r="E15" s="67"/>
      <c r="F15" s="67">
        <v>7</v>
      </c>
      <c r="G15" s="67">
        <v>6</v>
      </c>
      <c r="H15" s="67"/>
      <c r="I15" s="67"/>
      <c r="J15" s="67">
        <v>25</v>
      </c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>
        <v>38</v>
      </c>
      <c r="W15" s="67"/>
      <c r="X15" s="67">
        <v>7</v>
      </c>
      <c r="Y15" s="67">
        <v>6</v>
      </c>
      <c r="Z15" s="67"/>
      <c r="AA15" s="67"/>
      <c r="AB15" s="67">
        <v>25</v>
      </c>
      <c r="AC15" s="67"/>
      <c r="AD15" s="67"/>
    </row>
    <row r="16" spans="1:30" s="53" customFormat="1" ht="13.5" customHeight="1">
      <c r="A16" s="65" t="s">
        <v>80</v>
      </c>
      <c r="B16" s="66" t="s">
        <v>259</v>
      </c>
      <c r="C16" s="64" t="s">
        <v>260</v>
      </c>
      <c r="D16" s="67">
        <v>35</v>
      </c>
      <c r="E16" s="67"/>
      <c r="F16" s="67">
        <v>13</v>
      </c>
      <c r="G16" s="67">
        <v>22</v>
      </c>
      <c r="H16" s="67"/>
      <c r="I16" s="67"/>
      <c r="J16" s="67"/>
      <c r="K16" s="67"/>
      <c r="L16" s="67"/>
      <c r="M16" s="67">
        <v>19</v>
      </c>
      <c r="N16" s="67"/>
      <c r="O16" s="67">
        <v>8</v>
      </c>
      <c r="P16" s="67">
        <v>11</v>
      </c>
      <c r="Q16" s="67"/>
      <c r="R16" s="67"/>
      <c r="S16" s="67"/>
      <c r="T16" s="67"/>
      <c r="U16" s="67"/>
      <c r="V16" s="67">
        <v>54</v>
      </c>
      <c r="W16" s="67"/>
      <c r="X16" s="67">
        <v>21</v>
      </c>
      <c r="Y16" s="67">
        <v>33</v>
      </c>
      <c r="Z16" s="67"/>
      <c r="AA16" s="67"/>
      <c r="AB16" s="67"/>
      <c r="AC16" s="67"/>
      <c r="AD16" s="67"/>
    </row>
    <row r="17" spans="1:30" s="53" customFormat="1" ht="13.5" customHeight="1">
      <c r="A17" s="65" t="s">
        <v>80</v>
      </c>
      <c r="B17" s="66" t="s">
        <v>262</v>
      </c>
      <c r="C17" s="64" t="s">
        <v>263</v>
      </c>
      <c r="D17" s="67">
        <v>41</v>
      </c>
      <c r="E17" s="67"/>
      <c r="F17" s="67">
        <v>9</v>
      </c>
      <c r="G17" s="67">
        <v>31</v>
      </c>
      <c r="H17" s="67"/>
      <c r="I17" s="67"/>
      <c r="J17" s="67"/>
      <c r="K17" s="67"/>
      <c r="L17" s="67">
        <v>1</v>
      </c>
      <c r="M17" s="67"/>
      <c r="N17" s="67"/>
      <c r="O17" s="67"/>
      <c r="P17" s="67"/>
      <c r="Q17" s="67"/>
      <c r="R17" s="67"/>
      <c r="S17" s="67"/>
      <c r="T17" s="67"/>
      <c r="U17" s="67"/>
      <c r="V17" s="67">
        <v>41</v>
      </c>
      <c r="W17" s="67"/>
      <c r="X17" s="67">
        <v>9</v>
      </c>
      <c r="Y17" s="67">
        <v>31</v>
      </c>
      <c r="Z17" s="67"/>
      <c r="AA17" s="67"/>
      <c r="AB17" s="67"/>
      <c r="AC17" s="67"/>
      <c r="AD17" s="67">
        <v>1</v>
      </c>
    </row>
    <row r="18" spans="1:30" s="53" customFormat="1" ht="13.5" customHeight="1">
      <c r="A18" s="65" t="s">
        <v>80</v>
      </c>
      <c r="B18" s="66" t="s">
        <v>265</v>
      </c>
      <c r="C18" s="64" t="s">
        <v>266</v>
      </c>
      <c r="D18" s="67">
        <v>25</v>
      </c>
      <c r="E18" s="67"/>
      <c r="F18" s="67">
        <v>12</v>
      </c>
      <c r="G18" s="67"/>
      <c r="H18" s="67"/>
      <c r="I18" s="67"/>
      <c r="J18" s="67">
        <v>12</v>
      </c>
      <c r="K18" s="67">
        <v>1</v>
      </c>
      <c r="L18" s="67"/>
      <c r="M18" s="67">
        <v>2</v>
      </c>
      <c r="N18" s="67"/>
      <c r="O18" s="67">
        <v>1</v>
      </c>
      <c r="P18" s="67"/>
      <c r="Q18" s="67"/>
      <c r="R18" s="67"/>
      <c r="S18" s="67">
        <v>1</v>
      </c>
      <c r="T18" s="67"/>
      <c r="U18" s="67"/>
      <c r="V18" s="67">
        <v>27</v>
      </c>
      <c r="W18" s="67"/>
      <c r="X18" s="67">
        <v>13</v>
      </c>
      <c r="Y18" s="67"/>
      <c r="Z18" s="67"/>
      <c r="AA18" s="67"/>
      <c r="AB18" s="67">
        <v>13</v>
      </c>
      <c r="AC18" s="67">
        <v>1</v>
      </c>
      <c r="AD18" s="67"/>
    </row>
    <row r="19" spans="1:30" s="53" customFormat="1" ht="13.5" customHeight="1">
      <c r="A19" s="65" t="s">
        <v>80</v>
      </c>
      <c r="B19" s="66" t="s">
        <v>268</v>
      </c>
      <c r="C19" s="64" t="s">
        <v>269</v>
      </c>
      <c r="D19" s="67"/>
      <c r="E19" s="67"/>
      <c r="F19" s="67"/>
      <c r="G19" s="67"/>
      <c r="H19" s="67"/>
      <c r="I19" s="67"/>
      <c r="J19" s="67"/>
      <c r="K19" s="67"/>
      <c r="L19" s="67"/>
      <c r="M19" s="67">
        <v>8</v>
      </c>
      <c r="N19" s="67"/>
      <c r="O19" s="67">
        <v>4</v>
      </c>
      <c r="P19" s="67"/>
      <c r="Q19" s="67"/>
      <c r="R19" s="67"/>
      <c r="S19" s="67">
        <v>4</v>
      </c>
      <c r="T19" s="67"/>
      <c r="U19" s="67"/>
      <c r="V19" s="67">
        <v>8</v>
      </c>
      <c r="W19" s="67"/>
      <c r="X19" s="67">
        <v>4</v>
      </c>
      <c r="Y19" s="67"/>
      <c r="Z19" s="67"/>
      <c r="AA19" s="67"/>
      <c r="AB19" s="67">
        <v>4</v>
      </c>
      <c r="AC19" s="67"/>
      <c r="AD19" s="67"/>
    </row>
    <row r="20" spans="1:30" s="53" customFormat="1" ht="13.5" customHeight="1">
      <c r="A20" s="65" t="s">
        <v>80</v>
      </c>
      <c r="B20" s="66" t="s">
        <v>271</v>
      </c>
      <c r="C20" s="64" t="s">
        <v>272</v>
      </c>
      <c r="D20" s="67">
        <v>13</v>
      </c>
      <c r="E20" s="67"/>
      <c r="F20" s="67">
        <v>9</v>
      </c>
      <c r="G20" s="67">
        <v>1</v>
      </c>
      <c r="H20" s="67"/>
      <c r="I20" s="67"/>
      <c r="J20" s="67"/>
      <c r="K20" s="67"/>
      <c r="L20" s="67">
        <v>3</v>
      </c>
      <c r="M20" s="67"/>
      <c r="N20" s="67"/>
      <c r="O20" s="67"/>
      <c r="P20" s="67"/>
      <c r="Q20" s="67"/>
      <c r="R20" s="67"/>
      <c r="S20" s="67"/>
      <c r="T20" s="67"/>
      <c r="U20" s="67"/>
      <c r="V20" s="67">
        <v>13</v>
      </c>
      <c r="W20" s="67"/>
      <c r="X20" s="67">
        <v>9</v>
      </c>
      <c r="Y20" s="67">
        <v>1</v>
      </c>
      <c r="Z20" s="67"/>
      <c r="AA20" s="67"/>
      <c r="AB20" s="67"/>
      <c r="AC20" s="67"/>
      <c r="AD20" s="67">
        <v>3</v>
      </c>
    </row>
    <row r="21" spans="1:30" s="53" customFormat="1" ht="13.5" customHeight="1">
      <c r="A21" s="65" t="s">
        <v>80</v>
      </c>
      <c r="B21" s="66" t="s">
        <v>274</v>
      </c>
      <c r="C21" s="64" t="s">
        <v>275</v>
      </c>
      <c r="D21" s="67">
        <v>22</v>
      </c>
      <c r="E21" s="67"/>
      <c r="F21" s="67">
        <v>7</v>
      </c>
      <c r="G21" s="67">
        <v>1</v>
      </c>
      <c r="H21" s="67"/>
      <c r="I21" s="67"/>
      <c r="J21" s="67">
        <v>14</v>
      </c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>
        <v>22</v>
      </c>
      <c r="W21" s="67"/>
      <c r="X21" s="67">
        <v>7</v>
      </c>
      <c r="Y21" s="67">
        <v>1</v>
      </c>
      <c r="Z21" s="67"/>
      <c r="AA21" s="67"/>
      <c r="AB21" s="67">
        <v>14</v>
      </c>
      <c r="AC21" s="67"/>
      <c r="AD21" s="67"/>
    </row>
    <row r="22" spans="1:30" s="53" customFormat="1" ht="13.5" customHeight="1">
      <c r="A22" s="65" t="s">
        <v>80</v>
      </c>
      <c r="B22" s="66" t="s">
        <v>277</v>
      </c>
      <c r="C22" s="64" t="s">
        <v>278</v>
      </c>
      <c r="D22" s="67">
        <v>7</v>
      </c>
      <c r="E22" s="67"/>
      <c r="F22" s="67">
        <v>2</v>
      </c>
      <c r="G22" s="67"/>
      <c r="H22" s="67"/>
      <c r="I22" s="67"/>
      <c r="J22" s="67">
        <v>5</v>
      </c>
      <c r="K22" s="67"/>
      <c r="L22" s="67"/>
      <c r="M22" s="67">
        <v>4</v>
      </c>
      <c r="N22" s="67"/>
      <c r="O22" s="67">
        <v>1</v>
      </c>
      <c r="P22" s="67"/>
      <c r="Q22" s="67"/>
      <c r="R22" s="67"/>
      <c r="S22" s="67">
        <v>3</v>
      </c>
      <c r="T22" s="67"/>
      <c r="U22" s="67"/>
      <c r="V22" s="67">
        <v>11</v>
      </c>
      <c r="W22" s="67"/>
      <c r="X22" s="67">
        <v>3</v>
      </c>
      <c r="Y22" s="67"/>
      <c r="Z22" s="67"/>
      <c r="AA22" s="67"/>
      <c r="AB22" s="67">
        <v>8</v>
      </c>
      <c r="AC22" s="67"/>
      <c r="AD22" s="67"/>
    </row>
    <row r="23" spans="1:30" s="53" customFormat="1" ht="13.5" customHeight="1">
      <c r="A23" s="65" t="s">
        <v>80</v>
      </c>
      <c r="B23" s="66" t="s">
        <v>282</v>
      </c>
      <c r="C23" s="64" t="s">
        <v>283</v>
      </c>
      <c r="D23" s="67">
        <v>6</v>
      </c>
      <c r="E23" s="67"/>
      <c r="F23" s="67">
        <v>3</v>
      </c>
      <c r="G23" s="67">
        <v>2</v>
      </c>
      <c r="H23" s="67"/>
      <c r="I23" s="67"/>
      <c r="J23" s="67"/>
      <c r="K23" s="67">
        <v>1</v>
      </c>
      <c r="L23" s="67"/>
      <c r="M23" s="67">
        <v>2</v>
      </c>
      <c r="N23" s="67"/>
      <c r="O23" s="67">
        <v>1</v>
      </c>
      <c r="P23" s="67">
        <v>1</v>
      </c>
      <c r="Q23" s="67"/>
      <c r="R23" s="67"/>
      <c r="S23" s="67"/>
      <c r="T23" s="67"/>
      <c r="U23" s="67"/>
      <c r="V23" s="67">
        <v>8</v>
      </c>
      <c r="W23" s="67"/>
      <c r="X23" s="67">
        <v>4</v>
      </c>
      <c r="Y23" s="67">
        <v>3</v>
      </c>
      <c r="Z23" s="67"/>
      <c r="AA23" s="67"/>
      <c r="AB23" s="67"/>
      <c r="AC23" s="67">
        <v>1</v>
      </c>
      <c r="AD23" s="67"/>
    </row>
    <row r="24" spans="1:30" s="53" customFormat="1" ht="13.5" customHeight="1">
      <c r="A24" s="65" t="s">
        <v>80</v>
      </c>
      <c r="B24" s="66" t="s">
        <v>285</v>
      </c>
      <c r="C24" s="64" t="s">
        <v>286</v>
      </c>
      <c r="D24" s="67">
        <v>27</v>
      </c>
      <c r="E24" s="67"/>
      <c r="F24" s="67">
        <v>11</v>
      </c>
      <c r="G24" s="67">
        <v>5</v>
      </c>
      <c r="H24" s="67"/>
      <c r="I24" s="67"/>
      <c r="J24" s="67">
        <v>11</v>
      </c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>
        <v>27</v>
      </c>
      <c r="W24" s="67"/>
      <c r="X24" s="67">
        <v>11</v>
      </c>
      <c r="Y24" s="67">
        <v>5</v>
      </c>
      <c r="Z24" s="67"/>
      <c r="AA24" s="67"/>
      <c r="AB24" s="67">
        <v>11</v>
      </c>
      <c r="AC24" s="67"/>
      <c r="AD24" s="67"/>
    </row>
    <row r="25" spans="1:30" s="53" customFormat="1" ht="13.5" customHeight="1">
      <c r="A25" s="65" t="s">
        <v>80</v>
      </c>
      <c r="B25" s="66" t="s">
        <v>289</v>
      </c>
      <c r="C25" s="64" t="s">
        <v>290</v>
      </c>
      <c r="D25" s="67"/>
      <c r="E25" s="67"/>
      <c r="F25" s="67"/>
      <c r="G25" s="67"/>
      <c r="H25" s="67"/>
      <c r="I25" s="67"/>
      <c r="J25" s="67"/>
      <c r="K25" s="67"/>
      <c r="L25" s="67"/>
      <c r="M25" s="67">
        <v>6</v>
      </c>
      <c r="N25" s="67"/>
      <c r="O25" s="67">
        <v>6</v>
      </c>
      <c r="P25" s="67"/>
      <c r="Q25" s="67"/>
      <c r="R25" s="67"/>
      <c r="S25" s="67"/>
      <c r="T25" s="67"/>
      <c r="U25" s="67"/>
      <c r="V25" s="67">
        <v>6</v>
      </c>
      <c r="W25" s="67"/>
      <c r="X25" s="67">
        <v>6</v>
      </c>
      <c r="Y25" s="67"/>
      <c r="Z25" s="67"/>
      <c r="AA25" s="67"/>
      <c r="AB25" s="67"/>
      <c r="AC25" s="67"/>
      <c r="AD25" s="67"/>
    </row>
    <row r="26" spans="1:30" s="53" customFormat="1" ht="13.5" customHeight="1">
      <c r="A26" s="65" t="s">
        <v>80</v>
      </c>
      <c r="B26" s="66" t="s">
        <v>292</v>
      </c>
      <c r="C26" s="64" t="s">
        <v>293</v>
      </c>
      <c r="D26" s="67"/>
      <c r="E26" s="67"/>
      <c r="F26" s="67"/>
      <c r="G26" s="67"/>
      <c r="H26" s="67"/>
      <c r="I26" s="67"/>
      <c r="J26" s="67"/>
      <c r="K26" s="67"/>
      <c r="L26" s="67"/>
      <c r="M26" s="67">
        <v>3</v>
      </c>
      <c r="N26" s="67"/>
      <c r="O26" s="67">
        <v>3</v>
      </c>
      <c r="P26" s="67"/>
      <c r="Q26" s="67"/>
      <c r="R26" s="67"/>
      <c r="S26" s="67"/>
      <c r="T26" s="67"/>
      <c r="U26" s="67"/>
      <c r="V26" s="67">
        <v>3</v>
      </c>
      <c r="W26" s="67"/>
      <c r="X26" s="67">
        <v>3</v>
      </c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998" man="1"/>
    <brk id="21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>
        <f>COUNTA(A:A) - 3</f>
        <v>54</v>
      </c>
      <c r="C1" s="46">
        <f>SUBTOTAL(3,A:A ) - 2</f>
        <v>55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愛知県</v>
      </c>
      <c r="B7" s="70" t="str">
        <f>組合状況!B7</f>
        <v>23000</v>
      </c>
      <c r="C7" s="69" t="s">
        <v>52</v>
      </c>
      <c r="D7" s="71">
        <f t="shared" ref="D7:AY7" si="0">SUM(D$8:D$1000)</f>
        <v>811</v>
      </c>
      <c r="E7" s="71">
        <f t="shared" si="0"/>
        <v>1886</v>
      </c>
      <c r="F7" s="71">
        <f t="shared" si="0"/>
        <v>28</v>
      </c>
      <c r="G7" s="71">
        <f t="shared" si="0"/>
        <v>112</v>
      </c>
      <c r="H7" s="71">
        <f t="shared" si="0"/>
        <v>39</v>
      </c>
      <c r="I7" s="71">
        <f t="shared" si="0"/>
        <v>165</v>
      </c>
      <c r="J7" s="71">
        <f t="shared" si="0"/>
        <v>0</v>
      </c>
      <c r="K7" s="71">
        <f t="shared" si="0"/>
        <v>0</v>
      </c>
      <c r="L7" s="71">
        <f t="shared" si="0"/>
        <v>1620</v>
      </c>
      <c r="M7" s="71">
        <f t="shared" si="0"/>
        <v>4674</v>
      </c>
      <c r="N7" s="71">
        <f t="shared" si="0"/>
        <v>108</v>
      </c>
      <c r="O7" s="71">
        <f t="shared" si="0"/>
        <v>390</v>
      </c>
      <c r="P7" s="71">
        <f t="shared" si="0"/>
        <v>103</v>
      </c>
      <c r="Q7" s="71">
        <f t="shared" si="0"/>
        <v>767</v>
      </c>
      <c r="R7" s="71">
        <f t="shared" si="0"/>
        <v>1</v>
      </c>
      <c r="S7" s="71">
        <f t="shared" si="0"/>
        <v>600</v>
      </c>
      <c r="T7" s="71">
        <f t="shared" si="0"/>
        <v>5827</v>
      </c>
      <c r="U7" s="71">
        <f t="shared" si="0"/>
        <v>17290</v>
      </c>
      <c r="V7" s="71">
        <f t="shared" si="0"/>
        <v>646</v>
      </c>
      <c r="W7" s="71">
        <f t="shared" si="0"/>
        <v>2156</v>
      </c>
      <c r="X7" s="71">
        <f t="shared" si="0"/>
        <v>15</v>
      </c>
      <c r="Y7" s="71">
        <f t="shared" si="0"/>
        <v>44</v>
      </c>
      <c r="Z7" s="71">
        <f t="shared" si="0"/>
        <v>0</v>
      </c>
      <c r="AA7" s="71">
        <f t="shared" si="0"/>
        <v>0</v>
      </c>
      <c r="AB7" s="71">
        <f t="shared" si="0"/>
        <v>37</v>
      </c>
      <c r="AC7" s="71">
        <f t="shared" si="0"/>
        <v>58</v>
      </c>
      <c r="AD7" s="71">
        <f t="shared" si="0"/>
        <v>1</v>
      </c>
      <c r="AE7" s="71">
        <f t="shared" si="0"/>
        <v>3</v>
      </c>
      <c r="AF7" s="71">
        <f t="shared" si="0"/>
        <v>6</v>
      </c>
      <c r="AG7" s="71">
        <f t="shared" si="0"/>
        <v>29</v>
      </c>
      <c r="AH7" s="71">
        <f t="shared" si="0"/>
        <v>0</v>
      </c>
      <c r="AI7" s="71">
        <f t="shared" si="0"/>
        <v>0</v>
      </c>
      <c r="AJ7" s="71">
        <f t="shared" si="0"/>
        <v>196</v>
      </c>
      <c r="AK7" s="71">
        <f t="shared" si="0"/>
        <v>687</v>
      </c>
      <c r="AL7" s="71">
        <f t="shared" si="0"/>
        <v>0</v>
      </c>
      <c r="AM7" s="71">
        <f t="shared" si="0"/>
        <v>0</v>
      </c>
      <c r="AN7" s="71">
        <f t="shared" si="0"/>
        <v>9</v>
      </c>
      <c r="AO7" s="71">
        <f t="shared" si="0"/>
        <v>61</v>
      </c>
      <c r="AP7" s="71">
        <f t="shared" si="0"/>
        <v>0</v>
      </c>
      <c r="AQ7" s="71">
        <f t="shared" si="0"/>
        <v>0</v>
      </c>
      <c r="AR7" s="71">
        <f t="shared" si="0"/>
        <v>1052</v>
      </c>
      <c r="AS7" s="71">
        <f t="shared" si="0"/>
        <v>4529</v>
      </c>
      <c r="AT7" s="71">
        <f t="shared" si="0"/>
        <v>3</v>
      </c>
      <c r="AU7" s="71">
        <f t="shared" si="0"/>
        <v>8</v>
      </c>
      <c r="AV7" s="71">
        <f t="shared" si="0"/>
        <v>27</v>
      </c>
      <c r="AW7" s="71">
        <f t="shared" si="0"/>
        <v>155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377</v>
      </c>
      <c r="E8" s="63">
        <v>884</v>
      </c>
      <c r="F8" s="63"/>
      <c r="G8" s="63"/>
      <c r="H8" s="63"/>
      <c r="I8" s="63"/>
      <c r="J8" s="63"/>
      <c r="K8" s="63"/>
      <c r="L8" s="63">
        <v>150</v>
      </c>
      <c r="M8" s="63">
        <v>412</v>
      </c>
      <c r="N8" s="63"/>
      <c r="O8" s="63"/>
      <c r="P8" s="63">
        <v>50</v>
      </c>
      <c r="Q8" s="63">
        <v>390</v>
      </c>
      <c r="R8" s="63"/>
      <c r="S8" s="63"/>
      <c r="T8" s="63">
        <v>259</v>
      </c>
      <c r="U8" s="63">
        <v>1055</v>
      </c>
      <c r="V8" s="63"/>
      <c r="W8" s="63"/>
      <c r="X8" s="63"/>
      <c r="Y8" s="63"/>
      <c r="Z8" s="63"/>
      <c r="AA8" s="63"/>
      <c r="AB8" s="63">
        <v>24</v>
      </c>
      <c r="AC8" s="63">
        <v>30</v>
      </c>
      <c r="AD8" s="63"/>
      <c r="AE8" s="63"/>
      <c r="AF8" s="63">
        <v>5</v>
      </c>
      <c r="AG8" s="63">
        <v>27</v>
      </c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23</v>
      </c>
      <c r="AS8" s="63">
        <v>129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59</v>
      </c>
      <c r="E9" s="63">
        <v>134</v>
      </c>
      <c r="F9" s="63">
        <v>5</v>
      </c>
      <c r="G9" s="63">
        <v>64</v>
      </c>
      <c r="H9" s="63">
        <v>6</v>
      </c>
      <c r="I9" s="63">
        <v>42</v>
      </c>
      <c r="J9" s="63"/>
      <c r="K9" s="63"/>
      <c r="L9" s="63">
        <v>77</v>
      </c>
      <c r="M9" s="63">
        <v>307</v>
      </c>
      <c r="N9" s="63"/>
      <c r="O9" s="63"/>
      <c r="P9" s="63">
        <v>2</v>
      </c>
      <c r="Q9" s="63">
        <v>14</v>
      </c>
      <c r="R9" s="63"/>
      <c r="S9" s="63"/>
      <c r="T9" s="63">
        <v>40</v>
      </c>
      <c r="U9" s="63">
        <v>104</v>
      </c>
      <c r="V9" s="63"/>
      <c r="W9" s="63"/>
      <c r="X9" s="63"/>
      <c r="Y9" s="63"/>
      <c r="Z9" s="63"/>
      <c r="AA9" s="63"/>
      <c r="AB9" s="63">
        <v>1</v>
      </c>
      <c r="AC9" s="63">
        <v>2</v>
      </c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18</v>
      </c>
      <c r="AS9" s="63">
        <v>50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58</v>
      </c>
      <c r="E10" s="63">
        <v>170</v>
      </c>
      <c r="F10" s="63"/>
      <c r="G10" s="63"/>
      <c r="H10" s="63">
        <v>11</v>
      </c>
      <c r="I10" s="63">
        <v>38</v>
      </c>
      <c r="J10" s="63"/>
      <c r="K10" s="63"/>
      <c r="L10" s="63">
        <v>75</v>
      </c>
      <c r="M10" s="63">
        <v>219</v>
      </c>
      <c r="N10" s="63"/>
      <c r="O10" s="63"/>
      <c r="P10" s="63"/>
      <c r="Q10" s="63"/>
      <c r="R10" s="63"/>
      <c r="S10" s="63"/>
      <c r="T10" s="63">
        <v>533</v>
      </c>
      <c r="U10" s="63">
        <v>1441</v>
      </c>
      <c r="V10" s="63"/>
      <c r="W10" s="63"/>
      <c r="X10" s="63"/>
      <c r="Y10" s="63"/>
      <c r="Z10" s="63"/>
      <c r="AA10" s="63"/>
      <c r="AB10" s="63">
        <v>1</v>
      </c>
      <c r="AC10" s="63">
        <v>2</v>
      </c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38</v>
      </c>
      <c r="AS10" s="63">
        <v>162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21</v>
      </c>
      <c r="E11" s="63">
        <v>61</v>
      </c>
      <c r="F11" s="63">
        <v>7</v>
      </c>
      <c r="G11" s="63">
        <v>16</v>
      </c>
      <c r="H11" s="63"/>
      <c r="I11" s="63"/>
      <c r="J11" s="63"/>
      <c r="K11" s="63"/>
      <c r="L11" s="63">
        <v>24</v>
      </c>
      <c r="M11" s="63">
        <v>96</v>
      </c>
      <c r="N11" s="63">
        <v>18</v>
      </c>
      <c r="O11" s="63">
        <v>51</v>
      </c>
      <c r="P11" s="63"/>
      <c r="Q11" s="63"/>
      <c r="R11" s="63"/>
      <c r="S11" s="63"/>
      <c r="T11" s="63">
        <v>142</v>
      </c>
      <c r="U11" s="63">
        <v>390</v>
      </c>
      <c r="V11" s="63">
        <v>102</v>
      </c>
      <c r="W11" s="63">
        <v>297</v>
      </c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55</v>
      </c>
      <c r="AS11" s="63">
        <v>205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12</v>
      </c>
      <c r="E12" s="63">
        <v>30</v>
      </c>
      <c r="F12" s="63"/>
      <c r="G12" s="63"/>
      <c r="H12" s="63"/>
      <c r="I12" s="63"/>
      <c r="J12" s="63"/>
      <c r="K12" s="63"/>
      <c r="L12" s="63">
        <v>25</v>
      </c>
      <c r="M12" s="63">
        <v>60</v>
      </c>
      <c r="N12" s="63"/>
      <c r="O12" s="63"/>
      <c r="P12" s="63"/>
      <c r="Q12" s="63"/>
      <c r="R12" s="63"/>
      <c r="S12" s="63"/>
      <c r="T12" s="63">
        <v>49</v>
      </c>
      <c r="U12" s="63">
        <v>128</v>
      </c>
      <c r="V12" s="63">
        <v>4</v>
      </c>
      <c r="W12" s="63">
        <v>15</v>
      </c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>
        <v>4</v>
      </c>
      <c r="AK12" s="63">
        <v>7</v>
      </c>
      <c r="AL12" s="63"/>
      <c r="AM12" s="63"/>
      <c r="AN12" s="63"/>
      <c r="AO12" s="63"/>
      <c r="AP12" s="63"/>
      <c r="AQ12" s="63"/>
      <c r="AR12" s="63">
        <v>12</v>
      </c>
      <c r="AS12" s="63">
        <v>37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5</v>
      </c>
      <c r="E13" s="63">
        <v>12</v>
      </c>
      <c r="F13" s="63">
        <v>3</v>
      </c>
      <c r="G13" s="63">
        <v>6</v>
      </c>
      <c r="H13" s="63"/>
      <c r="I13" s="63"/>
      <c r="J13" s="63"/>
      <c r="K13" s="63"/>
      <c r="L13" s="63">
        <v>42</v>
      </c>
      <c r="M13" s="63">
        <v>91</v>
      </c>
      <c r="N13" s="63">
        <v>10</v>
      </c>
      <c r="O13" s="63">
        <v>27</v>
      </c>
      <c r="P13" s="63"/>
      <c r="Q13" s="63"/>
      <c r="R13" s="63"/>
      <c r="S13" s="63"/>
      <c r="T13" s="63">
        <v>103</v>
      </c>
      <c r="U13" s="63">
        <v>248</v>
      </c>
      <c r="V13" s="63">
        <v>135</v>
      </c>
      <c r="W13" s="63">
        <v>442</v>
      </c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>
        <v>6</v>
      </c>
      <c r="AK13" s="63">
        <v>13</v>
      </c>
      <c r="AL13" s="63"/>
      <c r="AM13" s="63"/>
      <c r="AN13" s="63"/>
      <c r="AO13" s="63"/>
      <c r="AP13" s="63"/>
      <c r="AQ13" s="63"/>
      <c r="AR13" s="63">
        <v>31</v>
      </c>
      <c r="AS13" s="63">
        <v>160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38</v>
      </c>
      <c r="E14" s="63">
        <v>103</v>
      </c>
      <c r="F14" s="63"/>
      <c r="G14" s="63"/>
      <c r="H14" s="63">
        <v>1</v>
      </c>
      <c r="I14" s="63">
        <v>10</v>
      </c>
      <c r="J14" s="63"/>
      <c r="K14" s="63"/>
      <c r="L14" s="63">
        <v>126</v>
      </c>
      <c r="M14" s="63">
        <v>354</v>
      </c>
      <c r="N14" s="63"/>
      <c r="O14" s="63"/>
      <c r="P14" s="63"/>
      <c r="Q14" s="63"/>
      <c r="R14" s="63"/>
      <c r="S14" s="63"/>
      <c r="T14" s="63">
        <v>122</v>
      </c>
      <c r="U14" s="63">
        <v>348</v>
      </c>
      <c r="V14" s="63"/>
      <c r="W14" s="63"/>
      <c r="X14" s="63"/>
      <c r="Y14" s="63"/>
      <c r="Z14" s="63"/>
      <c r="AA14" s="63"/>
      <c r="AB14" s="63">
        <v>3</v>
      </c>
      <c r="AC14" s="63">
        <v>5</v>
      </c>
      <c r="AD14" s="63"/>
      <c r="AE14" s="63"/>
      <c r="AF14" s="63"/>
      <c r="AG14" s="63"/>
      <c r="AH14" s="63"/>
      <c r="AI14" s="63"/>
      <c r="AJ14" s="63">
        <v>7</v>
      </c>
      <c r="AK14" s="63">
        <v>24</v>
      </c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15</v>
      </c>
      <c r="E15" s="63">
        <v>22</v>
      </c>
      <c r="F15" s="63">
        <v>2</v>
      </c>
      <c r="G15" s="63">
        <v>2</v>
      </c>
      <c r="H15" s="63">
        <v>1</v>
      </c>
      <c r="I15" s="63">
        <v>9</v>
      </c>
      <c r="J15" s="63"/>
      <c r="K15" s="63"/>
      <c r="L15" s="63">
        <v>41</v>
      </c>
      <c r="M15" s="63">
        <v>90</v>
      </c>
      <c r="N15" s="63">
        <v>4</v>
      </c>
      <c r="O15" s="63">
        <v>14</v>
      </c>
      <c r="P15" s="63">
        <v>4</v>
      </c>
      <c r="Q15" s="63">
        <v>12</v>
      </c>
      <c r="R15" s="63"/>
      <c r="S15" s="63"/>
      <c r="T15" s="63">
        <v>92</v>
      </c>
      <c r="U15" s="63">
        <v>274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23</v>
      </c>
      <c r="AS15" s="63">
        <v>77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5</v>
      </c>
      <c r="E16" s="63">
        <v>9</v>
      </c>
      <c r="F16" s="63"/>
      <c r="G16" s="63"/>
      <c r="H16" s="63"/>
      <c r="I16" s="63"/>
      <c r="J16" s="63"/>
      <c r="K16" s="63"/>
      <c r="L16" s="63">
        <v>10</v>
      </c>
      <c r="M16" s="63">
        <v>30</v>
      </c>
      <c r="N16" s="63">
        <v>1</v>
      </c>
      <c r="O16" s="63">
        <v>3</v>
      </c>
      <c r="P16" s="63"/>
      <c r="Q16" s="63"/>
      <c r="R16" s="63"/>
      <c r="S16" s="63"/>
      <c r="T16" s="63">
        <v>15</v>
      </c>
      <c r="U16" s="63">
        <v>36</v>
      </c>
      <c r="V16" s="63">
        <v>4</v>
      </c>
      <c r="W16" s="63">
        <v>11</v>
      </c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12</v>
      </c>
      <c r="AS16" s="63">
        <v>40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/>
      <c r="E17" s="63"/>
      <c r="F17" s="63"/>
      <c r="G17" s="63"/>
      <c r="H17" s="63"/>
      <c r="I17" s="63"/>
      <c r="J17" s="63"/>
      <c r="K17" s="63"/>
      <c r="L17" s="63">
        <v>9</v>
      </c>
      <c r="M17" s="63">
        <v>36</v>
      </c>
      <c r="N17" s="63">
        <v>7</v>
      </c>
      <c r="O17" s="63">
        <v>14</v>
      </c>
      <c r="P17" s="63"/>
      <c r="Q17" s="63"/>
      <c r="R17" s="63"/>
      <c r="S17" s="63"/>
      <c r="T17" s="63">
        <v>187</v>
      </c>
      <c r="U17" s="63">
        <v>401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12</v>
      </c>
      <c r="AS17" s="63">
        <v>29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12</v>
      </c>
      <c r="E18" s="63">
        <v>8</v>
      </c>
      <c r="F18" s="63">
        <v>4</v>
      </c>
      <c r="G18" s="63">
        <v>6</v>
      </c>
      <c r="H18" s="63"/>
      <c r="I18" s="63"/>
      <c r="J18" s="63"/>
      <c r="K18" s="63"/>
      <c r="L18" s="63">
        <v>25</v>
      </c>
      <c r="M18" s="63">
        <v>58</v>
      </c>
      <c r="N18" s="63">
        <v>4</v>
      </c>
      <c r="O18" s="63">
        <v>6</v>
      </c>
      <c r="P18" s="63">
        <v>8</v>
      </c>
      <c r="Q18" s="63">
        <v>67</v>
      </c>
      <c r="R18" s="63"/>
      <c r="S18" s="63"/>
      <c r="T18" s="63">
        <v>32</v>
      </c>
      <c r="U18" s="63">
        <v>75</v>
      </c>
      <c r="V18" s="63">
        <v>61</v>
      </c>
      <c r="W18" s="63">
        <v>212</v>
      </c>
      <c r="X18" s="63">
        <v>3</v>
      </c>
      <c r="Y18" s="63">
        <v>7</v>
      </c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>
        <v>4</v>
      </c>
      <c r="AK18" s="63">
        <v>9</v>
      </c>
      <c r="AL18" s="63"/>
      <c r="AM18" s="63"/>
      <c r="AN18" s="63"/>
      <c r="AO18" s="63"/>
      <c r="AP18" s="63"/>
      <c r="AQ18" s="63"/>
      <c r="AR18" s="63">
        <v>14</v>
      </c>
      <c r="AS18" s="63">
        <v>65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85</v>
      </c>
      <c r="E19" s="63">
        <v>169</v>
      </c>
      <c r="F19" s="63"/>
      <c r="G19" s="63"/>
      <c r="H19" s="63"/>
      <c r="I19" s="63"/>
      <c r="J19" s="63"/>
      <c r="K19" s="63"/>
      <c r="L19" s="63">
        <v>66</v>
      </c>
      <c r="M19" s="63">
        <v>159</v>
      </c>
      <c r="N19" s="63">
        <v>24</v>
      </c>
      <c r="O19" s="63">
        <v>168</v>
      </c>
      <c r="P19" s="63">
        <v>4</v>
      </c>
      <c r="Q19" s="63">
        <v>28</v>
      </c>
      <c r="R19" s="63"/>
      <c r="S19" s="63"/>
      <c r="T19" s="63">
        <v>401</v>
      </c>
      <c r="U19" s="63">
        <v>1260</v>
      </c>
      <c r="V19" s="63"/>
      <c r="W19" s="63"/>
      <c r="X19" s="63"/>
      <c r="Y19" s="63"/>
      <c r="Z19" s="63"/>
      <c r="AA19" s="63"/>
      <c r="AB19" s="63">
        <v>3</v>
      </c>
      <c r="AC19" s="63">
        <v>5</v>
      </c>
      <c r="AD19" s="63"/>
      <c r="AE19" s="63"/>
      <c r="AF19" s="63"/>
      <c r="AG19" s="63"/>
      <c r="AH19" s="63"/>
      <c r="AI19" s="63"/>
      <c r="AJ19" s="63">
        <v>32</v>
      </c>
      <c r="AK19" s="63">
        <v>128</v>
      </c>
      <c r="AL19" s="63"/>
      <c r="AM19" s="63"/>
      <c r="AN19" s="63">
        <v>4</v>
      </c>
      <c r="AO19" s="63">
        <v>11</v>
      </c>
      <c r="AP19" s="63"/>
      <c r="AQ19" s="63"/>
      <c r="AR19" s="63">
        <v>65</v>
      </c>
      <c r="AS19" s="63">
        <v>306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17</v>
      </c>
      <c r="E20" s="63">
        <v>49</v>
      </c>
      <c r="F20" s="63"/>
      <c r="G20" s="63"/>
      <c r="H20" s="63">
        <v>6</v>
      </c>
      <c r="I20" s="63">
        <v>27</v>
      </c>
      <c r="J20" s="63"/>
      <c r="K20" s="63"/>
      <c r="L20" s="63">
        <v>21</v>
      </c>
      <c r="M20" s="63">
        <v>101</v>
      </c>
      <c r="N20" s="63"/>
      <c r="O20" s="63"/>
      <c r="P20" s="63">
        <v>2</v>
      </c>
      <c r="Q20" s="63">
        <v>18</v>
      </c>
      <c r="R20" s="63"/>
      <c r="S20" s="63"/>
      <c r="T20" s="63">
        <v>259</v>
      </c>
      <c r="U20" s="63">
        <v>662</v>
      </c>
      <c r="V20" s="63"/>
      <c r="W20" s="63"/>
      <c r="X20" s="63"/>
      <c r="Y20" s="63"/>
      <c r="Z20" s="63"/>
      <c r="AA20" s="63"/>
      <c r="AB20" s="63">
        <v>1</v>
      </c>
      <c r="AC20" s="63">
        <v>4</v>
      </c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21</v>
      </c>
      <c r="AS20" s="63">
        <v>104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11</v>
      </c>
      <c r="E21" s="63">
        <v>26</v>
      </c>
      <c r="F21" s="63"/>
      <c r="G21" s="63"/>
      <c r="H21" s="63"/>
      <c r="I21" s="63"/>
      <c r="J21" s="63"/>
      <c r="K21" s="63"/>
      <c r="L21" s="63">
        <v>64</v>
      </c>
      <c r="M21" s="63">
        <v>190</v>
      </c>
      <c r="N21" s="63"/>
      <c r="O21" s="63"/>
      <c r="P21" s="63"/>
      <c r="Q21" s="63"/>
      <c r="R21" s="63">
        <v>1</v>
      </c>
      <c r="S21" s="63">
        <v>600</v>
      </c>
      <c r="T21" s="63">
        <v>117</v>
      </c>
      <c r="U21" s="63">
        <v>435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>
        <v>8</v>
      </c>
      <c r="AK21" s="63">
        <v>23</v>
      </c>
      <c r="AL21" s="63"/>
      <c r="AM21" s="63"/>
      <c r="AN21" s="63"/>
      <c r="AO21" s="63"/>
      <c r="AP21" s="63"/>
      <c r="AQ21" s="63"/>
      <c r="AR21" s="63">
        <v>33</v>
      </c>
      <c r="AS21" s="63">
        <v>116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118</v>
      </c>
      <c r="C22" s="62" t="s">
        <v>119</v>
      </c>
      <c r="D22" s="63">
        <v>3</v>
      </c>
      <c r="E22" s="63">
        <v>6</v>
      </c>
      <c r="F22" s="63">
        <v>4</v>
      </c>
      <c r="G22" s="63">
        <v>12</v>
      </c>
      <c r="H22" s="63"/>
      <c r="I22" s="63"/>
      <c r="J22" s="63"/>
      <c r="K22" s="63"/>
      <c r="L22" s="63">
        <v>15</v>
      </c>
      <c r="M22" s="63">
        <v>73</v>
      </c>
      <c r="N22" s="63"/>
      <c r="O22" s="63"/>
      <c r="P22" s="63"/>
      <c r="Q22" s="63"/>
      <c r="R22" s="63"/>
      <c r="S22" s="63"/>
      <c r="T22" s="63">
        <v>45</v>
      </c>
      <c r="U22" s="63">
        <v>112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120</v>
      </c>
      <c r="C23" s="62" t="s">
        <v>121</v>
      </c>
      <c r="D23" s="63"/>
      <c r="E23" s="63"/>
      <c r="F23" s="63">
        <v>2</v>
      </c>
      <c r="G23" s="63">
        <v>4</v>
      </c>
      <c r="H23" s="63">
        <v>1</v>
      </c>
      <c r="I23" s="63">
        <v>3</v>
      </c>
      <c r="J23" s="63"/>
      <c r="K23" s="63"/>
      <c r="L23" s="63">
        <v>44</v>
      </c>
      <c r="M23" s="63">
        <v>110</v>
      </c>
      <c r="N23" s="63"/>
      <c r="O23" s="63"/>
      <c r="P23" s="63"/>
      <c r="Q23" s="63"/>
      <c r="R23" s="63"/>
      <c r="S23" s="63"/>
      <c r="T23" s="63">
        <v>22</v>
      </c>
      <c r="U23" s="63">
        <v>51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>
        <v>3</v>
      </c>
      <c r="AK23" s="63">
        <v>5</v>
      </c>
      <c r="AL23" s="63"/>
      <c r="AM23" s="63"/>
      <c r="AN23" s="63">
        <v>1</v>
      </c>
      <c r="AO23" s="63">
        <v>10</v>
      </c>
      <c r="AP23" s="63"/>
      <c r="AQ23" s="63"/>
      <c r="AR23" s="63">
        <v>25</v>
      </c>
      <c r="AS23" s="63">
        <v>137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122</v>
      </c>
      <c r="C24" s="62" t="s">
        <v>123</v>
      </c>
      <c r="D24" s="63"/>
      <c r="E24" s="63"/>
      <c r="F24" s="63"/>
      <c r="G24" s="63"/>
      <c r="H24" s="63"/>
      <c r="I24" s="63"/>
      <c r="J24" s="63"/>
      <c r="K24" s="63"/>
      <c r="L24" s="63">
        <v>17</v>
      </c>
      <c r="M24" s="63">
        <v>30</v>
      </c>
      <c r="N24" s="63"/>
      <c r="O24" s="63"/>
      <c r="P24" s="63"/>
      <c r="Q24" s="63"/>
      <c r="R24" s="63"/>
      <c r="S24" s="63"/>
      <c r="T24" s="63">
        <v>42</v>
      </c>
      <c r="U24" s="63">
        <v>104</v>
      </c>
      <c r="V24" s="63"/>
      <c r="W24" s="63"/>
      <c r="X24" s="63">
        <v>12</v>
      </c>
      <c r="Y24" s="63">
        <v>37</v>
      </c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>
        <v>14</v>
      </c>
      <c r="AK24" s="63">
        <v>57</v>
      </c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124</v>
      </c>
      <c r="C25" s="62" t="s">
        <v>125</v>
      </c>
      <c r="D25" s="63">
        <v>2</v>
      </c>
      <c r="E25" s="63">
        <v>4</v>
      </c>
      <c r="F25" s="63"/>
      <c r="G25" s="63"/>
      <c r="H25" s="63"/>
      <c r="I25" s="63"/>
      <c r="J25" s="63"/>
      <c r="K25" s="63"/>
      <c r="L25" s="63">
        <v>31</v>
      </c>
      <c r="M25" s="63">
        <v>78</v>
      </c>
      <c r="N25" s="63"/>
      <c r="O25" s="63"/>
      <c r="P25" s="63"/>
      <c r="Q25" s="63"/>
      <c r="R25" s="63"/>
      <c r="S25" s="63"/>
      <c r="T25" s="63">
        <v>101</v>
      </c>
      <c r="U25" s="63">
        <v>340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7</v>
      </c>
      <c r="AS25" s="63">
        <v>72</v>
      </c>
      <c r="AT25" s="63"/>
      <c r="AU25" s="63"/>
      <c r="AV25" s="63">
        <v>15</v>
      </c>
      <c r="AW25" s="63">
        <v>45</v>
      </c>
      <c r="AX25" s="63"/>
      <c r="AY25" s="63"/>
    </row>
    <row r="26" spans="1:51" s="53" customFormat="1">
      <c r="A26" s="60" t="s">
        <v>80</v>
      </c>
      <c r="B26" s="61" t="s">
        <v>126</v>
      </c>
      <c r="C26" s="62" t="s">
        <v>127</v>
      </c>
      <c r="D26" s="63">
        <v>12</v>
      </c>
      <c r="E26" s="63">
        <v>28</v>
      </c>
      <c r="F26" s="63"/>
      <c r="G26" s="63"/>
      <c r="H26" s="63"/>
      <c r="I26" s="63"/>
      <c r="J26" s="63"/>
      <c r="K26" s="63"/>
      <c r="L26" s="63">
        <v>104</v>
      </c>
      <c r="M26" s="63">
        <v>314</v>
      </c>
      <c r="N26" s="63"/>
      <c r="O26" s="63"/>
      <c r="P26" s="63"/>
      <c r="Q26" s="63"/>
      <c r="R26" s="63"/>
      <c r="S26" s="63"/>
      <c r="T26" s="63">
        <v>198</v>
      </c>
      <c r="U26" s="63">
        <v>513</v>
      </c>
      <c r="V26" s="63"/>
      <c r="W26" s="63"/>
      <c r="X26" s="63"/>
      <c r="Y26" s="63"/>
      <c r="Z26" s="63"/>
      <c r="AA26" s="63"/>
      <c r="AB26" s="63"/>
      <c r="AC26" s="63"/>
      <c r="AD26" s="63">
        <v>1</v>
      </c>
      <c r="AE26" s="63">
        <v>3</v>
      </c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41</v>
      </c>
      <c r="AS26" s="63">
        <v>199</v>
      </c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128</v>
      </c>
      <c r="C27" s="62" t="s">
        <v>129</v>
      </c>
      <c r="D27" s="63">
        <v>9</v>
      </c>
      <c r="E27" s="63">
        <v>17</v>
      </c>
      <c r="F27" s="63">
        <v>1</v>
      </c>
      <c r="G27" s="63">
        <v>2</v>
      </c>
      <c r="H27" s="63">
        <v>1</v>
      </c>
      <c r="I27" s="63">
        <v>4</v>
      </c>
      <c r="J27" s="63"/>
      <c r="K27" s="63"/>
      <c r="L27" s="63">
        <v>35</v>
      </c>
      <c r="M27" s="63">
        <v>88</v>
      </c>
      <c r="N27" s="63"/>
      <c r="O27" s="63"/>
      <c r="P27" s="63">
        <v>16</v>
      </c>
      <c r="Q27" s="63">
        <v>179</v>
      </c>
      <c r="R27" s="63"/>
      <c r="S27" s="63"/>
      <c r="T27" s="63">
        <v>237</v>
      </c>
      <c r="U27" s="63">
        <v>843</v>
      </c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>
        <v>52</v>
      </c>
      <c r="AS27" s="63">
        <v>202</v>
      </c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7</v>
      </c>
      <c r="E28" s="63">
        <v>19</v>
      </c>
      <c r="F28" s="63"/>
      <c r="G28" s="63"/>
      <c r="H28" s="63">
        <v>2</v>
      </c>
      <c r="I28" s="63">
        <v>6</v>
      </c>
      <c r="J28" s="63"/>
      <c r="K28" s="63"/>
      <c r="L28" s="63">
        <v>31</v>
      </c>
      <c r="M28" s="63">
        <v>82</v>
      </c>
      <c r="N28" s="63"/>
      <c r="O28" s="63"/>
      <c r="P28" s="63"/>
      <c r="Q28" s="63"/>
      <c r="R28" s="63"/>
      <c r="S28" s="63"/>
      <c r="T28" s="63">
        <v>107</v>
      </c>
      <c r="U28" s="63">
        <v>307</v>
      </c>
      <c r="V28" s="63"/>
      <c r="W28" s="63"/>
      <c r="X28" s="63"/>
      <c r="Y28" s="63"/>
      <c r="Z28" s="63"/>
      <c r="AA28" s="63"/>
      <c r="AB28" s="63">
        <v>1</v>
      </c>
      <c r="AC28" s="63">
        <v>2</v>
      </c>
      <c r="AD28" s="63"/>
      <c r="AE28" s="63"/>
      <c r="AF28" s="63"/>
      <c r="AG28" s="63"/>
      <c r="AH28" s="63"/>
      <c r="AI28" s="63"/>
      <c r="AJ28" s="63">
        <v>16</v>
      </c>
      <c r="AK28" s="63">
        <v>50</v>
      </c>
      <c r="AL28" s="63"/>
      <c r="AM28" s="63"/>
      <c r="AN28" s="63"/>
      <c r="AO28" s="63"/>
      <c r="AP28" s="63"/>
      <c r="AQ28" s="63"/>
      <c r="AR28" s="63">
        <v>30</v>
      </c>
      <c r="AS28" s="63">
        <v>109</v>
      </c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134</v>
      </c>
      <c r="C29" s="62" t="s">
        <v>135</v>
      </c>
      <c r="D29" s="63">
        <v>8</v>
      </c>
      <c r="E29" s="63">
        <v>15</v>
      </c>
      <c r="F29" s="63"/>
      <c r="G29" s="63"/>
      <c r="H29" s="63"/>
      <c r="I29" s="63"/>
      <c r="J29" s="63"/>
      <c r="K29" s="63"/>
      <c r="L29" s="63">
        <v>35</v>
      </c>
      <c r="M29" s="63">
        <v>120</v>
      </c>
      <c r="N29" s="63"/>
      <c r="O29" s="63"/>
      <c r="P29" s="63">
        <v>4</v>
      </c>
      <c r="Q29" s="63">
        <v>6</v>
      </c>
      <c r="R29" s="63"/>
      <c r="S29" s="63"/>
      <c r="T29" s="63">
        <v>126</v>
      </c>
      <c r="U29" s="63">
        <v>333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>
        <v>9</v>
      </c>
      <c r="AK29" s="63">
        <v>38</v>
      </c>
      <c r="AL29" s="63"/>
      <c r="AM29" s="63"/>
      <c r="AN29" s="63"/>
      <c r="AO29" s="63"/>
      <c r="AP29" s="63"/>
      <c r="AQ29" s="63"/>
      <c r="AR29" s="63">
        <v>24</v>
      </c>
      <c r="AS29" s="63">
        <v>121</v>
      </c>
      <c r="AT29" s="63">
        <v>1</v>
      </c>
      <c r="AU29" s="63">
        <v>2</v>
      </c>
      <c r="AV29" s="63"/>
      <c r="AW29" s="63"/>
      <c r="AX29" s="63"/>
      <c r="AY29" s="63"/>
    </row>
    <row r="30" spans="1:51" s="53" customFormat="1">
      <c r="A30" s="60" t="s">
        <v>80</v>
      </c>
      <c r="B30" s="61" t="s">
        <v>137</v>
      </c>
      <c r="C30" s="62" t="s">
        <v>138</v>
      </c>
      <c r="D30" s="63"/>
      <c r="E30" s="63"/>
      <c r="F30" s="63"/>
      <c r="G30" s="63"/>
      <c r="H30" s="63"/>
      <c r="I30" s="63"/>
      <c r="J30" s="63"/>
      <c r="K30" s="63"/>
      <c r="L30" s="63">
        <v>11</v>
      </c>
      <c r="M30" s="63">
        <v>43</v>
      </c>
      <c r="N30" s="63"/>
      <c r="O30" s="63"/>
      <c r="P30" s="63"/>
      <c r="Q30" s="63"/>
      <c r="R30" s="63"/>
      <c r="S30" s="63"/>
      <c r="T30" s="63">
        <v>81</v>
      </c>
      <c r="U30" s="63">
        <v>208</v>
      </c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>
        <v>2</v>
      </c>
      <c r="AK30" s="63">
        <v>5</v>
      </c>
      <c r="AL30" s="63"/>
      <c r="AM30" s="63"/>
      <c r="AN30" s="63"/>
      <c r="AO30" s="63"/>
      <c r="AP30" s="63"/>
      <c r="AQ30" s="63"/>
      <c r="AR30" s="63">
        <v>6</v>
      </c>
      <c r="AS30" s="63">
        <v>26</v>
      </c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140</v>
      </c>
      <c r="C31" s="62" t="s">
        <v>141</v>
      </c>
      <c r="D31" s="63">
        <v>16</v>
      </c>
      <c r="E31" s="63">
        <v>31</v>
      </c>
      <c r="F31" s="63"/>
      <c r="G31" s="63"/>
      <c r="H31" s="63">
        <v>2</v>
      </c>
      <c r="I31" s="63">
        <v>7</v>
      </c>
      <c r="J31" s="63"/>
      <c r="K31" s="63"/>
      <c r="L31" s="63">
        <v>7</v>
      </c>
      <c r="M31" s="63">
        <v>14</v>
      </c>
      <c r="N31" s="63"/>
      <c r="O31" s="63"/>
      <c r="P31" s="63"/>
      <c r="Q31" s="63"/>
      <c r="R31" s="63"/>
      <c r="S31" s="63"/>
      <c r="T31" s="63">
        <v>107</v>
      </c>
      <c r="U31" s="63">
        <v>271</v>
      </c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>
        <v>1</v>
      </c>
      <c r="AK31" s="63">
        <v>3</v>
      </c>
      <c r="AL31" s="63"/>
      <c r="AM31" s="63"/>
      <c r="AN31" s="63"/>
      <c r="AO31" s="63"/>
      <c r="AP31" s="63"/>
      <c r="AQ31" s="63"/>
      <c r="AR31" s="63">
        <v>4</v>
      </c>
      <c r="AS31" s="63">
        <v>11</v>
      </c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143</v>
      </c>
      <c r="C32" s="62" t="s">
        <v>144</v>
      </c>
      <c r="D32" s="63"/>
      <c r="E32" s="63"/>
      <c r="F32" s="63"/>
      <c r="G32" s="63"/>
      <c r="H32" s="63"/>
      <c r="I32" s="63"/>
      <c r="J32" s="63"/>
      <c r="K32" s="63"/>
      <c r="L32" s="63">
        <v>24</v>
      </c>
      <c r="M32" s="63">
        <v>74</v>
      </c>
      <c r="N32" s="63"/>
      <c r="O32" s="63"/>
      <c r="P32" s="63"/>
      <c r="Q32" s="63"/>
      <c r="R32" s="63"/>
      <c r="S32" s="63"/>
      <c r="T32" s="63">
        <v>108</v>
      </c>
      <c r="U32" s="63">
        <v>259</v>
      </c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>
        <v>2</v>
      </c>
      <c r="AK32" s="63">
        <v>5</v>
      </c>
      <c r="AL32" s="63"/>
      <c r="AM32" s="63"/>
      <c r="AN32" s="63"/>
      <c r="AO32" s="63"/>
      <c r="AP32" s="63"/>
      <c r="AQ32" s="63"/>
      <c r="AR32" s="63">
        <v>8</v>
      </c>
      <c r="AS32" s="63">
        <v>39</v>
      </c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146</v>
      </c>
      <c r="C33" s="62" t="s">
        <v>147</v>
      </c>
      <c r="D33" s="63">
        <v>13</v>
      </c>
      <c r="E33" s="63">
        <v>27</v>
      </c>
      <c r="F33" s="63"/>
      <c r="G33" s="63"/>
      <c r="H33" s="63"/>
      <c r="I33" s="63"/>
      <c r="J33" s="63"/>
      <c r="K33" s="63"/>
      <c r="L33" s="63">
        <v>28</v>
      </c>
      <c r="M33" s="63">
        <v>87</v>
      </c>
      <c r="N33" s="63"/>
      <c r="O33" s="63"/>
      <c r="P33" s="63"/>
      <c r="Q33" s="63"/>
      <c r="R33" s="63"/>
      <c r="S33" s="63"/>
      <c r="T33" s="63">
        <v>32</v>
      </c>
      <c r="U33" s="63">
        <v>90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>
        <v>22</v>
      </c>
      <c r="AK33" s="63">
        <v>83</v>
      </c>
      <c r="AL33" s="63"/>
      <c r="AM33" s="63"/>
      <c r="AN33" s="63"/>
      <c r="AO33" s="63"/>
      <c r="AP33" s="63"/>
      <c r="AQ33" s="63"/>
      <c r="AR33" s="63">
        <v>22</v>
      </c>
      <c r="AS33" s="63">
        <v>83</v>
      </c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149</v>
      </c>
      <c r="C34" s="62" t="s">
        <v>150</v>
      </c>
      <c r="D34" s="63"/>
      <c r="E34" s="63"/>
      <c r="F34" s="63"/>
      <c r="G34" s="63"/>
      <c r="H34" s="63"/>
      <c r="I34" s="63"/>
      <c r="J34" s="63"/>
      <c r="K34" s="63"/>
      <c r="L34" s="63">
        <v>15</v>
      </c>
      <c r="M34" s="63">
        <v>31</v>
      </c>
      <c r="N34" s="63"/>
      <c r="O34" s="63"/>
      <c r="P34" s="63"/>
      <c r="Q34" s="63"/>
      <c r="R34" s="63"/>
      <c r="S34" s="63"/>
      <c r="T34" s="63">
        <v>20</v>
      </c>
      <c r="U34" s="63">
        <v>35</v>
      </c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>
        <v>6</v>
      </c>
      <c r="AS34" s="63">
        <v>18</v>
      </c>
      <c r="AT34" s="63"/>
      <c r="AU34" s="63"/>
      <c r="AV34" s="63"/>
      <c r="AW34" s="63"/>
      <c r="AX34" s="63"/>
      <c r="AY34" s="63"/>
    </row>
    <row r="35" spans="1:51" s="53" customFormat="1">
      <c r="A35" s="60" t="s">
        <v>80</v>
      </c>
      <c r="B35" s="61" t="s">
        <v>152</v>
      </c>
      <c r="C35" s="62" t="s">
        <v>153</v>
      </c>
      <c r="D35" s="63">
        <v>3</v>
      </c>
      <c r="E35" s="63">
        <v>9</v>
      </c>
      <c r="F35" s="63"/>
      <c r="G35" s="63"/>
      <c r="H35" s="63"/>
      <c r="I35" s="63"/>
      <c r="J35" s="63"/>
      <c r="K35" s="63"/>
      <c r="L35" s="63">
        <v>5</v>
      </c>
      <c r="M35" s="63">
        <v>28</v>
      </c>
      <c r="N35" s="63"/>
      <c r="O35" s="63"/>
      <c r="P35" s="63"/>
      <c r="Q35" s="63"/>
      <c r="R35" s="63"/>
      <c r="S35" s="63"/>
      <c r="T35" s="63">
        <v>122</v>
      </c>
      <c r="U35" s="63">
        <v>370</v>
      </c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>
        <v>8</v>
      </c>
      <c r="AK35" s="63">
        <v>29</v>
      </c>
      <c r="AL35" s="63"/>
      <c r="AM35" s="63"/>
      <c r="AN35" s="63"/>
      <c r="AO35" s="63"/>
      <c r="AP35" s="63"/>
      <c r="AQ35" s="63"/>
      <c r="AR35" s="63">
        <v>8</v>
      </c>
      <c r="AS35" s="63">
        <v>29</v>
      </c>
      <c r="AT35" s="63"/>
      <c r="AU35" s="63"/>
      <c r="AV35" s="63"/>
      <c r="AW35" s="63"/>
      <c r="AX35" s="63"/>
      <c r="AY35" s="63"/>
    </row>
    <row r="36" spans="1:51" s="53" customFormat="1">
      <c r="A36" s="60" t="s">
        <v>80</v>
      </c>
      <c r="B36" s="61" t="s">
        <v>155</v>
      </c>
      <c r="C36" s="62" t="s">
        <v>156</v>
      </c>
      <c r="D36" s="63">
        <v>5</v>
      </c>
      <c r="E36" s="63">
        <v>12</v>
      </c>
      <c r="F36" s="63"/>
      <c r="G36" s="63"/>
      <c r="H36" s="63"/>
      <c r="I36" s="63"/>
      <c r="J36" s="63"/>
      <c r="K36" s="63"/>
      <c r="L36" s="63">
        <v>28</v>
      </c>
      <c r="M36" s="63">
        <v>75</v>
      </c>
      <c r="N36" s="63"/>
      <c r="O36" s="63"/>
      <c r="P36" s="63"/>
      <c r="Q36" s="63"/>
      <c r="R36" s="63"/>
      <c r="S36" s="63"/>
      <c r="T36" s="63">
        <v>22</v>
      </c>
      <c r="U36" s="63">
        <v>91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>
        <v>1</v>
      </c>
      <c r="AK36" s="63">
        <v>3</v>
      </c>
      <c r="AL36" s="63"/>
      <c r="AM36" s="63"/>
      <c r="AN36" s="63"/>
      <c r="AO36" s="63"/>
      <c r="AP36" s="63"/>
      <c r="AQ36" s="63"/>
      <c r="AR36" s="63">
        <v>14</v>
      </c>
      <c r="AS36" s="63">
        <v>70</v>
      </c>
      <c r="AT36" s="63"/>
      <c r="AU36" s="63"/>
      <c r="AV36" s="63">
        <v>1</v>
      </c>
      <c r="AW36" s="63">
        <v>10</v>
      </c>
      <c r="AX36" s="63"/>
      <c r="AY36" s="63"/>
    </row>
    <row r="37" spans="1:51" s="53" customFormat="1">
      <c r="A37" s="60" t="s">
        <v>80</v>
      </c>
      <c r="B37" s="61" t="s">
        <v>158</v>
      </c>
      <c r="C37" s="62" t="s">
        <v>159</v>
      </c>
      <c r="D37" s="63"/>
      <c r="E37" s="63"/>
      <c r="F37" s="63"/>
      <c r="G37" s="63"/>
      <c r="H37" s="63"/>
      <c r="I37" s="63"/>
      <c r="J37" s="63"/>
      <c r="K37" s="63"/>
      <c r="L37" s="63">
        <v>25</v>
      </c>
      <c r="M37" s="63">
        <v>86</v>
      </c>
      <c r="N37" s="63"/>
      <c r="O37" s="63"/>
      <c r="P37" s="63">
        <v>2</v>
      </c>
      <c r="Q37" s="63">
        <v>8</v>
      </c>
      <c r="R37" s="63"/>
      <c r="S37" s="63"/>
      <c r="T37" s="63">
        <v>30</v>
      </c>
      <c r="U37" s="63">
        <v>91</v>
      </c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>
        <v>3</v>
      </c>
      <c r="AK37" s="63">
        <v>8</v>
      </c>
      <c r="AL37" s="63"/>
      <c r="AM37" s="63"/>
      <c r="AN37" s="63"/>
      <c r="AO37" s="63"/>
      <c r="AP37" s="63"/>
      <c r="AQ37" s="63"/>
      <c r="AR37" s="63">
        <v>25</v>
      </c>
      <c r="AS37" s="63">
        <v>123</v>
      </c>
      <c r="AT37" s="63">
        <v>2</v>
      </c>
      <c r="AU37" s="63">
        <v>6</v>
      </c>
      <c r="AV37" s="63"/>
      <c r="AW37" s="63"/>
      <c r="AX37" s="63"/>
      <c r="AY37" s="63"/>
    </row>
    <row r="38" spans="1:51" s="53" customFormat="1">
      <c r="A38" s="60" t="s">
        <v>80</v>
      </c>
      <c r="B38" s="61" t="s">
        <v>161</v>
      </c>
      <c r="C38" s="62" t="s">
        <v>162</v>
      </c>
      <c r="D38" s="63"/>
      <c r="E38" s="63"/>
      <c r="F38" s="63"/>
      <c r="G38" s="63"/>
      <c r="H38" s="63">
        <v>8</v>
      </c>
      <c r="I38" s="63">
        <v>19</v>
      </c>
      <c r="J38" s="63"/>
      <c r="K38" s="63"/>
      <c r="L38" s="63">
        <v>43</v>
      </c>
      <c r="M38" s="63">
        <v>119</v>
      </c>
      <c r="N38" s="63"/>
      <c r="O38" s="63"/>
      <c r="P38" s="63">
        <v>4</v>
      </c>
      <c r="Q38" s="63">
        <v>21</v>
      </c>
      <c r="R38" s="63"/>
      <c r="S38" s="63"/>
      <c r="T38" s="63">
        <v>145</v>
      </c>
      <c r="U38" s="63">
        <v>449</v>
      </c>
      <c r="V38" s="63"/>
      <c r="W38" s="63"/>
      <c r="X38" s="63"/>
      <c r="Y38" s="63"/>
      <c r="Z38" s="63"/>
      <c r="AA38" s="63"/>
      <c r="AB38" s="63">
        <v>3</v>
      </c>
      <c r="AC38" s="63">
        <v>8</v>
      </c>
      <c r="AD38" s="63"/>
      <c r="AE38" s="63"/>
      <c r="AF38" s="63">
        <v>1</v>
      </c>
      <c r="AG38" s="63">
        <v>2</v>
      </c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>
        <v>18</v>
      </c>
      <c r="AS38" s="63">
        <v>90</v>
      </c>
      <c r="AT38" s="63"/>
      <c r="AU38" s="63"/>
      <c r="AV38" s="63"/>
      <c r="AW38" s="63"/>
      <c r="AX38" s="63"/>
      <c r="AY38" s="63"/>
    </row>
    <row r="39" spans="1:51" s="53" customFormat="1">
      <c r="A39" s="60" t="s">
        <v>80</v>
      </c>
      <c r="B39" s="61" t="s">
        <v>164</v>
      </c>
      <c r="C39" s="62" t="s">
        <v>165</v>
      </c>
      <c r="D39" s="63"/>
      <c r="E39" s="63"/>
      <c r="F39" s="63"/>
      <c r="G39" s="63"/>
      <c r="H39" s="63"/>
      <c r="I39" s="63"/>
      <c r="J39" s="63"/>
      <c r="K39" s="63"/>
      <c r="L39" s="63">
        <v>23</v>
      </c>
      <c r="M39" s="63">
        <v>53</v>
      </c>
      <c r="N39" s="63">
        <v>7</v>
      </c>
      <c r="O39" s="63">
        <v>15</v>
      </c>
      <c r="P39" s="63"/>
      <c r="Q39" s="63"/>
      <c r="R39" s="63"/>
      <c r="S39" s="63"/>
      <c r="T39" s="63">
        <v>114</v>
      </c>
      <c r="U39" s="63">
        <v>349</v>
      </c>
      <c r="V39" s="63">
        <v>115</v>
      </c>
      <c r="W39" s="63">
        <v>384</v>
      </c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>
        <v>38</v>
      </c>
      <c r="AS39" s="63">
        <v>142</v>
      </c>
      <c r="AT39" s="63"/>
      <c r="AU39" s="63"/>
      <c r="AV39" s="63"/>
      <c r="AW39" s="63"/>
      <c r="AX39" s="63"/>
      <c r="AY39" s="63"/>
    </row>
    <row r="40" spans="1:51" s="53" customFormat="1">
      <c r="A40" s="60" t="s">
        <v>80</v>
      </c>
      <c r="B40" s="61" t="s">
        <v>167</v>
      </c>
      <c r="C40" s="62" t="s">
        <v>168</v>
      </c>
      <c r="D40" s="63"/>
      <c r="E40" s="63"/>
      <c r="F40" s="63"/>
      <c r="G40" s="63"/>
      <c r="H40" s="63"/>
      <c r="I40" s="63"/>
      <c r="J40" s="63"/>
      <c r="K40" s="63"/>
      <c r="L40" s="63">
        <v>17</v>
      </c>
      <c r="M40" s="63">
        <v>51</v>
      </c>
      <c r="N40" s="63">
        <v>1</v>
      </c>
      <c r="O40" s="63">
        <v>6</v>
      </c>
      <c r="P40" s="63">
        <v>3</v>
      </c>
      <c r="Q40" s="63">
        <v>6</v>
      </c>
      <c r="R40" s="63"/>
      <c r="S40" s="63"/>
      <c r="T40" s="63">
        <v>62</v>
      </c>
      <c r="U40" s="63">
        <v>179</v>
      </c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>
        <v>13</v>
      </c>
      <c r="AK40" s="63">
        <v>48</v>
      </c>
      <c r="AL40" s="63"/>
      <c r="AM40" s="63"/>
      <c r="AN40" s="63"/>
      <c r="AO40" s="63"/>
      <c r="AP40" s="63"/>
      <c r="AQ40" s="63"/>
      <c r="AR40" s="63">
        <v>30</v>
      </c>
      <c r="AS40" s="63">
        <v>179</v>
      </c>
      <c r="AT40" s="63"/>
      <c r="AU40" s="63"/>
      <c r="AV40" s="63"/>
      <c r="AW40" s="63"/>
      <c r="AX40" s="63"/>
      <c r="AY40" s="63"/>
    </row>
    <row r="41" spans="1:51" s="53" customFormat="1">
      <c r="A41" s="60" t="s">
        <v>80</v>
      </c>
      <c r="B41" s="61" t="s">
        <v>170</v>
      </c>
      <c r="C41" s="62" t="s">
        <v>171</v>
      </c>
      <c r="D41" s="63">
        <v>8</v>
      </c>
      <c r="E41" s="63">
        <v>19</v>
      </c>
      <c r="F41" s="63"/>
      <c r="G41" s="63"/>
      <c r="H41" s="63"/>
      <c r="I41" s="63"/>
      <c r="J41" s="63"/>
      <c r="K41" s="63"/>
      <c r="L41" s="63">
        <v>33</v>
      </c>
      <c r="M41" s="63">
        <v>83</v>
      </c>
      <c r="N41" s="63"/>
      <c r="O41" s="63"/>
      <c r="P41" s="63"/>
      <c r="Q41" s="63"/>
      <c r="R41" s="63"/>
      <c r="S41" s="63"/>
      <c r="T41" s="63">
        <v>49</v>
      </c>
      <c r="U41" s="63">
        <v>178</v>
      </c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>
        <v>4</v>
      </c>
      <c r="AK41" s="63">
        <v>7</v>
      </c>
      <c r="AL41" s="63"/>
      <c r="AM41" s="63"/>
      <c r="AN41" s="63"/>
      <c r="AO41" s="63"/>
      <c r="AP41" s="63"/>
      <c r="AQ41" s="63"/>
      <c r="AR41" s="63">
        <v>15</v>
      </c>
      <c r="AS41" s="63">
        <v>79</v>
      </c>
      <c r="AT41" s="63"/>
      <c r="AU41" s="63"/>
      <c r="AV41" s="63"/>
      <c r="AW41" s="63"/>
      <c r="AX41" s="63"/>
      <c r="AY41" s="63"/>
    </row>
    <row r="42" spans="1:51" s="53" customFormat="1">
      <c r="A42" s="60" t="s">
        <v>80</v>
      </c>
      <c r="B42" s="61" t="s">
        <v>173</v>
      </c>
      <c r="C42" s="62" t="s">
        <v>174</v>
      </c>
      <c r="D42" s="63"/>
      <c r="E42" s="63"/>
      <c r="F42" s="63"/>
      <c r="G42" s="63"/>
      <c r="H42" s="63"/>
      <c r="I42" s="63"/>
      <c r="J42" s="63"/>
      <c r="K42" s="63"/>
      <c r="L42" s="63">
        <v>15</v>
      </c>
      <c r="M42" s="63">
        <v>33</v>
      </c>
      <c r="N42" s="63"/>
      <c r="O42" s="63"/>
      <c r="P42" s="63"/>
      <c r="Q42" s="63"/>
      <c r="R42" s="63"/>
      <c r="S42" s="63"/>
      <c r="T42" s="63">
        <v>349</v>
      </c>
      <c r="U42" s="63">
        <v>1150</v>
      </c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>
        <v>87</v>
      </c>
      <c r="AS42" s="63">
        <v>383</v>
      </c>
      <c r="AT42" s="63"/>
      <c r="AU42" s="63"/>
      <c r="AV42" s="63"/>
      <c r="AW42" s="63"/>
      <c r="AX42" s="63"/>
      <c r="AY42" s="63"/>
    </row>
    <row r="43" spans="1:51" s="53" customFormat="1">
      <c r="A43" s="60" t="s">
        <v>80</v>
      </c>
      <c r="B43" s="61" t="s">
        <v>176</v>
      </c>
      <c r="C43" s="62" t="s">
        <v>177</v>
      </c>
      <c r="D43" s="63">
        <v>3</v>
      </c>
      <c r="E43" s="63">
        <v>5</v>
      </c>
      <c r="F43" s="63"/>
      <c r="G43" s="63"/>
      <c r="H43" s="63"/>
      <c r="I43" s="63"/>
      <c r="J43" s="63"/>
      <c r="K43" s="63"/>
      <c r="L43" s="63">
        <v>20</v>
      </c>
      <c r="M43" s="63">
        <v>48</v>
      </c>
      <c r="N43" s="63"/>
      <c r="O43" s="63"/>
      <c r="P43" s="63"/>
      <c r="Q43" s="63"/>
      <c r="R43" s="63"/>
      <c r="S43" s="63"/>
      <c r="T43" s="63">
        <v>44</v>
      </c>
      <c r="U43" s="63">
        <v>106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>
        <v>3</v>
      </c>
      <c r="AK43" s="63">
        <v>9</v>
      </c>
      <c r="AL43" s="63"/>
      <c r="AM43" s="63"/>
      <c r="AN43" s="63"/>
      <c r="AO43" s="63"/>
      <c r="AP43" s="63"/>
      <c r="AQ43" s="63"/>
      <c r="AR43" s="63">
        <v>4</v>
      </c>
      <c r="AS43" s="63">
        <v>12</v>
      </c>
      <c r="AT43" s="63"/>
      <c r="AU43" s="63"/>
      <c r="AV43" s="63"/>
      <c r="AW43" s="63"/>
      <c r="AX43" s="63"/>
      <c r="AY43" s="63"/>
    </row>
    <row r="44" spans="1:51" s="53" customFormat="1">
      <c r="A44" s="60" t="s">
        <v>80</v>
      </c>
      <c r="B44" s="61" t="s">
        <v>179</v>
      </c>
      <c r="C44" s="62" t="s">
        <v>180</v>
      </c>
      <c r="D44" s="63"/>
      <c r="E44" s="63"/>
      <c r="F44" s="63"/>
      <c r="G44" s="63"/>
      <c r="H44" s="63"/>
      <c r="I44" s="63"/>
      <c r="J44" s="63"/>
      <c r="K44" s="63"/>
      <c r="L44" s="63">
        <v>31</v>
      </c>
      <c r="M44" s="63">
        <v>90</v>
      </c>
      <c r="N44" s="63">
        <v>11</v>
      </c>
      <c r="O44" s="63">
        <v>28</v>
      </c>
      <c r="P44" s="63"/>
      <c r="Q44" s="63"/>
      <c r="R44" s="63"/>
      <c r="S44" s="63"/>
      <c r="T44" s="63">
        <v>281</v>
      </c>
      <c r="U44" s="63">
        <v>954</v>
      </c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>
        <v>45</v>
      </c>
      <c r="AS44" s="63">
        <v>192</v>
      </c>
      <c r="AT44" s="63"/>
      <c r="AU44" s="63"/>
      <c r="AV44" s="63"/>
      <c r="AW44" s="63"/>
      <c r="AX44" s="63"/>
      <c r="AY44" s="63"/>
    </row>
    <row r="45" spans="1:51" s="53" customFormat="1">
      <c r="A45" s="60" t="s">
        <v>80</v>
      </c>
      <c r="B45" s="61" t="s">
        <v>182</v>
      </c>
      <c r="C45" s="62" t="s">
        <v>183</v>
      </c>
      <c r="D45" s="63">
        <v>6</v>
      </c>
      <c r="E45" s="63">
        <v>16</v>
      </c>
      <c r="F45" s="63"/>
      <c r="G45" s="63"/>
      <c r="H45" s="63"/>
      <c r="I45" s="63"/>
      <c r="J45" s="63"/>
      <c r="K45" s="63"/>
      <c r="L45" s="63">
        <v>15</v>
      </c>
      <c r="M45" s="63">
        <v>36</v>
      </c>
      <c r="N45" s="63">
        <v>1</v>
      </c>
      <c r="O45" s="63">
        <v>2</v>
      </c>
      <c r="P45" s="63"/>
      <c r="Q45" s="63"/>
      <c r="R45" s="63"/>
      <c r="S45" s="63"/>
      <c r="T45" s="63">
        <v>47</v>
      </c>
      <c r="U45" s="63">
        <v>154</v>
      </c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>
        <v>2</v>
      </c>
      <c r="AK45" s="63">
        <v>5</v>
      </c>
      <c r="AL45" s="63"/>
      <c r="AM45" s="63"/>
      <c r="AN45" s="63"/>
      <c r="AO45" s="63"/>
      <c r="AP45" s="63"/>
      <c r="AQ45" s="63"/>
      <c r="AR45" s="63">
        <v>19</v>
      </c>
      <c r="AS45" s="63">
        <v>93</v>
      </c>
      <c r="AT45" s="63"/>
      <c r="AU45" s="63"/>
      <c r="AV45" s="63"/>
      <c r="AW45" s="63"/>
      <c r="AX45" s="63"/>
      <c r="AY45" s="63"/>
    </row>
    <row r="46" spans="1:51" s="53" customFormat="1">
      <c r="A46" s="60" t="s">
        <v>80</v>
      </c>
      <c r="B46" s="61" t="s">
        <v>185</v>
      </c>
      <c r="C46" s="62" t="s">
        <v>186</v>
      </c>
      <c r="D46" s="63"/>
      <c r="E46" s="63"/>
      <c r="F46" s="63"/>
      <c r="G46" s="63"/>
      <c r="H46" s="63"/>
      <c r="I46" s="63"/>
      <c r="J46" s="63"/>
      <c r="K46" s="63"/>
      <c r="L46" s="63">
        <v>26</v>
      </c>
      <c r="M46" s="63">
        <v>74</v>
      </c>
      <c r="N46" s="63"/>
      <c r="O46" s="63"/>
      <c r="P46" s="63"/>
      <c r="Q46" s="63"/>
      <c r="R46" s="63"/>
      <c r="S46" s="63"/>
      <c r="T46" s="63">
        <v>15</v>
      </c>
      <c r="U46" s="63">
        <v>34</v>
      </c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>
        <v>3</v>
      </c>
      <c r="AK46" s="63">
        <v>9</v>
      </c>
      <c r="AL46" s="63"/>
      <c r="AM46" s="63"/>
      <c r="AN46" s="63">
        <v>1</v>
      </c>
      <c r="AO46" s="63">
        <v>10</v>
      </c>
      <c r="AP46" s="63"/>
      <c r="AQ46" s="63"/>
      <c r="AR46" s="63">
        <v>10</v>
      </c>
      <c r="AS46" s="63">
        <v>39</v>
      </c>
      <c r="AT46" s="63"/>
      <c r="AU46" s="63"/>
      <c r="AV46" s="63">
        <v>1</v>
      </c>
      <c r="AW46" s="63">
        <v>10</v>
      </c>
      <c r="AX46" s="63"/>
      <c r="AY46" s="63"/>
    </row>
    <row r="47" spans="1:51" s="53" customFormat="1">
      <c r="A47" s="60" t="s">
        <v>80</v>
      </c>
      <c r="B47" s="61" t="s">
        <v>188</v>
      </c>
      <c r="C47" s="62" t="s">
        <v>189</v>
      </c>
      <c r="D47" s="63"/>
      <c r="E47" s="63"/>
      <c r="F47" s="63"/>
      <c r="G47" s="63"/>
      <c r="H47" s="63"/>
      <c r="I47" s="63"/>
      <c r="J47" s="63"/>
      <c r="K47" s="63"/>
      <c r="L47" s="63">
        <v>9</v>
      </c>
      <c r="M47" s="63">
        <v>33</v>
      </c>
      <c r="N47" s="63"/>
      <c r="O47" s="63"/>
      <c r="P47" s="63"/>
      <c r="Q47" s="63"/>
      <c r="R47" s="63"/>
      <c r="S47" s="63"/>
      <c r="T47" s="63">
        <v>51</v>
      </c>
      <c r="U47" s="63">
        <v>173</v>
      </c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>
        <v>5</v>
      </c>
      <c r="AK47" s="63">
        <v>15</v>
      </c>
      <c r="AL47" s="63"/>
      <c r="AM47" s="63"/>
      <c r="AN47" s="63"/>
      <c r="AO47" s="63"/>
      <c r="AP47" s="63"/>
      <c r="AQ47" s="63"/>
      <c r="AR47" s="63">
        <v>5</v>
      </c>
      <c r="AS47" s="63">
        <v>15</v>
      </c>
      <c r="AT47" s="63"/>
      <c r="AU47" s="63"/>
      <c r="AV47" s="63"/>
      <c r="AW47" s="63"/>
      <c r="AX47" s="63"/>
      <c r="AY47" s="63"/>
    </row>
    <row r="48" spans="1:51" s="53" customFormat="1">
      <c r="A48" s="60" t="s">
        <v>80</v>
      </c>
      <c r="B48" s="61" t="s">
        <v>191</v>
      </c>
      <c r="C48" s="62" t="s">
        <v>192</v>
      </c>
      <c r="D48" s="63"/>
      <c r="E48" s="63"/>
      <c r="F48" s="63"/>
      <c r="G48" s="63"/>
      <c r="H48" s="63"/>
      <c r="I48" s="63"/>
      <c r="J48" s="63"/>
      <c r="K48" s="63"/>
      <c r="L48" s="63">
        <v>22</v>
      </c>
      <c r="M48" s="63">
        <v>45</v>
      </c>
      <c r="N48" s="63"/>
      <c r="O48" s="63"/>
      <c r="P48" s="63"/>
      <c r="Q48" s="63"/>
      <c r="R48" s="63"/>
      <c r="S48" s="63"/>
      <c r="T48" s="63">
        <v>96</v>
      </c>
      <c r="U48" s="63">
        <v>306</v>
      </c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>
        <v>8</v>
      </c>
      <c r="AK48" s="63">
        <v>46</v>
      </c>
      <c r="AL48" s="63"/>
      <c r="AM48" s="63"/>
      <c r="AN48" s="63"/>
      <c r="AO48" s="63"/>
      <c r="AP48" s="63"/>
      <c r="AQ48" s="63"/>
      <c r="AR48" s="63">
        <v>26</v>
      </c>
      <c r="AS48" s="63">
        <v>123</v>
      </c>
      <c r="AT48" s="63"/>
      <c r="AU48" s="63"/>
      <c r="AV48" s="63"/>
      <c r="AW48" s="63"/>
      <c r="AX48" s="63"/>
      <c r="AY48" s="63"/>
    </row>
    <row r="49" spans="1:51" s="53" customFormat="1">
      <c r="A49" s="60" t="s">
        <v>80</v>
      </c>
      <c r="B49" s="61" t="s">
        <v>194</v>
      </c>
      <c r="C49" s="62" t="s">
        <v>195</v>
      </c>
      <c r="D49" s="63"/>
      <c r="E49" s="63"/>
      <c r="F49" s="63"/>
      <c r="G49" s="63"/>
      <c r="H49" s="63"/>
      <c r="I49" s="63"/>
      <c r="J49" s="63"/>
      <c r="K49" s="63"/>
      <c r="L49" s="63">
        <v>20</v>
      </c>
      <c r="M49" s="63">
        <v>51</v>
      </c>
      <c r="N49" s="63">
        <v>5</v>
      </c>
      <c r="O49" s="63">
        <v>16</v>
      </c>
      <c r="P49" s="63"/>
      <c r="Q49" s="63"/>
      <c r="R49" s="63"/>
      <c r="S49" s="63"/>
      <c r="T49" s="63">
        <v>98</v>
      </c>
      <c r="U49" s="63">
        <v>275</v>
      </c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>
        <v>2</v>
      </c>
      <c r="AK49" s="63">
        <v>5</v>
      </c>
      <c r="AL49" s="63"/>
      <c r="AM49" s="63"/>
      <c r="AN49" s="63">
        <v>1</v>
      </c>
      <c r="AO49" s="63">
        <v>10</v>
      </c>
      <c r="AP49" s="63"/>
      <c r="AQ49" s="63"/>
      <c r="AR49" s="63">
        <v>15</v>
      </c>
      <c r="AS49" s="63">
        <v>48</v>
      </c>
      <c r="AT49" s="63"/>
      <c r="AU49" s="63"/>
      <c r="AV49" s="63">
        <v>8</v>
      </c>
      <c r="AW49" s="63">
        <v>77</v>
      </c>
      <c r="AX49" s="63"/>
      <c r="AY49" s="63"/>
    </row>
    <row r="50" spans="1:51" s="53" customFormat="1">
      <c r="A50" s="60" t="s">
        <v>80</v>
      </c>
      <c r="B50" s="61" t="s">
        <v>197</v>
      </c>
      <c r="C50" s="62" t="s">
        <v>198</v>
      </c>
      <c r="D50" s="63"/>
      <c r="E50" s="63"/>
      <c r="F50" s="63"/>
      <c r="G50" s="63"/>
      <c r="H50" s="63"/>
      <c r="I50" s="63"/>
      <c r="J50" s="63"/>
      <c r="K50" s="63"/>
      <c r="L50" s="63">
        <v>16</v>
      </c>
      <c r="M50" s="63">
        <v>72</v>
      </c>
      <c r="N50" s="63">
        <v>5</v>
      </c>
      <c r="O50" s="63">
        <v>15</v>
      </c>
      <c r="P50" s="63"/>
      <c r="Q50" s="63"/>
      <c r="R50" s="63"/>
      <c r="S50" s="63"/>
      <c r="T50" s="63">
        <v>100</v>
      </c>
      <c r="U50" s="63">
        <v>333</v>
      </c>
      <c r="V50" s="63">
        <v>71</v>
      </c>
      <c r="W50" s="63">
        <v>248</v>
      </c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>
        <v>23</v>
      </c>
      <c r="AS50" s="63">
        <v>97</v>
      </c>
      <c r="AT50" s="63"/>
      <c r="AU50" s="63"/>
      <c r="AV50" s="63"/>
      <c r="AW50" s="63"/>
      <c r="AX50" s="63"/>
      <c r="AY50" s="63"/>
    </row>
    <row r="51" spans="1:51" s="53" customFormat="1">
      <c r="A51" s="60" t="s">
        <v>80</v>
      </c>
      <c r="B51" s="61" t="s">
        <v>200</v>
      </c>
      <c r="C51" s="62" t="s">
        <v>201</v>
      </c>
      <c r="D51" s="63"/>
      <c r="E51" s="63"/>
      <c r="F51" s="63"/>
      <c r="G51" s="63"/>
      <c r="H51" s="63"/>
      <c r="I51" s="63"/>
      <c r="J51" s="63"/>
      <c r="K51" s="63"/>
      <c r="L51" s="63">
        <v>4</v>
      </c>
      <c r="M51" s="63">
        <v>18</v>
      </c>
      <c r="N51" s="63">
        <v>6</v>
      </c>
      <c r="O51" s="63">
        <v>11</v>
      </c>
      <c r="P51" s="63"/>
      <c r="Q51" s="63"/>
      <c r="R51" s="63"/>
      <c r="S51" s="63"/>
      <c r="T51" s="63">
        <v>124</v>
      </c>
      <c r="U51" s="63">
        <v>375</v>
      </c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>
        <v>20</v>
      </c>
      <c r="AS51" s="63">
        <v>72</v>
      </c>
      <c r="AT51" s="63"/>
      <c r="AU51" s="63"/>
      <c r="AV51" s="63"/>
      <c r="AW51" s="63"/>
      <c r="AX51" s="63"/>
      <c r="AY51" s="63"/>
    </row>
    <row r="52" spans="1:51" s="53" customFormat="1">
      <c r="A52" s="60" t="s">
        <v>80</v>
      </c>
      <c r="B52" s="61" t="s">
        <v>203</v>
      </c>
      <c r="C52" s="62" t="s">
        <v>204</v>
      </c>
      <c r="D52" s="63"/>
      <c r="E52" s="63"/>
      <c r="F52" s="63"/>
      <c r="G52" s="63"/>
      <c r="H52" s="63"/>
      <c r="I52" s="63"/>
      <c r="J52" s="63"/>
      <c r="K52" s="63"/>
      <c r="L52" s="63">
        <v>1</v>
      </c>
      <c r="M52" s="63">
        <v>3</v>
      </c>
      <c r="N52" s="63"/>
      <c r="O52" s="63"/>
      <c r="P52" s="63"/>
      <c r="Q52" s="63"/>
      <c r="R52" s="63"/>
      <c r="S52" s="63"/>
      <c r="T52" s="63">
        <v>9</v>
      </c>
      <c r="U52" s="63">
        <v>18</v>
      </c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>
        <v>5</v>
      </c>
      <c r="AS52" s="63">
        <v>14</v>
      </c>
      <c r="AT52" s="63"/>
      <c r="AU52" s="63"/>
      <c r="AV52" s="63"/>
      <c r="AW52" s="63"/>
      <c r="AX52" s="63"/>
      <c r="AY52" s="63"/>
    </row>
    <row r="53" spans="1:51" s="53" customFormat="1">
      <c r="A53" s="60" t="s">
        <v>80</v>
      </c>
      <c r="B53" s="61" t="s">
        <v>206</v>
      </c>
      <c r="C53" s="62" t="s">
        <v>207</v>
      </c>
      <c r="D53" s="63"/>
      <c r="E53" s="63"/>
      <c r="F53" s="63"/>
      <c r="G53" s="63"/>
      <c r="H53" s="63"/>
      <c r="I53" s="63"/>
      <c r="J53" s="63"/>
      <c r="K53" s="63"/>
      <c r="L53" s="63">
        <v>7</v>
      </c>
      <c r="M53" s="63">
        <v>18</v>
      </c>
      <c r="N53" s="63"/>
      <c r="O53" s="63"/>
      <c r="P53" s="63"/>
      <c r="Q53" s="63"/>
      <c r="R53" s="63"/>
      <c r="S53" s="63"/>
      <c r="T53" s="63">
        <v>44</v>
      </c>
      <c r="U53" s="63">
        <v>90</v>
      </c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>
        <v>3</v>
      </c>
      <c r="AK53" s="63">
        <v>10</v>
      </c>
      <c r="AL53" s="63"/>
      <c r="AM53" s="63"/>
      <c r="AN53" s="63">
        <v>2</v>
      </c>
      <c r="AO53" s="63">
        <v>20</v>
      </c>
      <c r="AP53" s="63"/>
      <c r="AQ53" s="63"/>
      <c r="AR53" s="63">
        <v>2</v>
      </c>
      <c r="AS53" s="63">
        <v>13</v>
      </c>
      <c r="AT53" s="63"/>
      <c r="AU53" s="63"/>
      <c r="AV53" s="63"/>
      <c r="AW53" s="63"/>
      <c r="AX53" s="63"/>
      <c r="AY53" s="63"/>
    </row>
    <row r="54" spans="1:51" s="53" customFormat="1">
      <c r="A54" s="60" t="s">
        <v>80</v>
      </c>
      <c r="B54" s="61" t="s">
        <v>209</v>
      </c>
      <c r="C54" s="62" t="s">
        <v>210</v>
      </c>
      <c r="D54" s="63"/>
      <c r="E54" s="63"/>
      <c r="F54" s="63"/>
      <c r="G54" s="63"/>
      <c r="H54" s="63"/>
      <c r="I54" s="63"/>
      <c r="J54" s="63"/>
      <c r="K54" s="63"/>
      <c r="L54" s="63">
        <v>46</v>
      </c>
      <c r="M54" s="63">
        <v>115</v>
      </c>
      <c r="N54" s="63"/>
      <c r="O54" s="63"/>
      <c r="P54" s="63"/>
      <c r="Q54" s="63"/>
      <c r="R54" s="63"/>
      <c r="S54" s="63"/>
      <c r="T54" s="63">
        <v>69</v>
      </c>
      <c r="U54" s="63">
        <v>230</v>
      </c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>
        <v>8</v>
      </c>
      <c r="AK54" s="63">
        <v>36</v>
      </c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 t="s">
        <v>80</v>
      </c>
      <c r="B55" s="61" t="s">
        <v>212</v>
      </c>
      <c r="C55" s="62" t="s">
        <v>213</v>
      </c>
      <c r="D55" s="63"/>
      <c r="E55" s="63"/>
      <c r="F55" s="63"/>
      <c r="G55" s="63"/>
      <c r="H55" s="63"/>
      <c r="I55" s="63"/>
      <c r="J55" s="63"/>
      <c r="K55" s="63"/>
      <c r="L55" s="63">
        <v>2</v>
      </c>
      <c r="M55" s="63">
        <v>4</v>
      </c>
      <c r="N55" s="63"/>
      <c r="O55" s="63"/>
      <c r="P55" s="63"/>
      <c r="Q55" s="63"/>
      <c r="R55" s="63"/>
      <c r="S55" s="63"/>
      <c r="T55" s="63">
        <v>12</v>
      </c>
      <c r="U55" s="63">
        <v>25</v>
      </c>
      <c r="V55" s="63">
        <v>20</v>
      </c>
      <c r="W55" s="63">
        <v>36</v>
      </c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>
        <v>2</v>
      </c>
      <c r="AK55" s="63">
        <v>4</v>
      </c>
      <c r="AL55" s="63"/>
      <c r="AM55" s="63"/>
      <c r="AN55" s="63"/>
      <c r="AO55" s="63"/>
      <c r="AP55" s="63"/>
      <c r="AQ55" s="63"/>
      <c r="AR55" s="63">
        <v>19</v>
      </c>
      <c r="AS55" s="63">
        <v>69</v>
      </c>
      <c r="AT55" s="63"/>
      <c r="AU55" s="63"/>
      <c r="AV55" s="63">
        <v>1</v>
      </c>
      <c r="AW55" s="63">
        <v>3</v>
      </c>
      <c r="AX55" s="63"/>
      <c r="AY55" s="63"/>
    </row>
    <row r="56" spans="1:51" s="53" customFormat="1">
      <c r="A56" s="60" t="s">
        <v>80</v>
      </c>
      <c r="B56" s="61" t="s">
        <v>215</v>
      </c>
      <c r="C56" s="62" t="s">
        <v>216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>
        <v>44</v>
      </c>
      <c r="U56" s="63">
        <v>101</v>
      </c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>
        <v>12</v>
      </c>
      <c r="AS56" s="63">
        <v>44</v>
      </c>
      <c r="AT56" s="63"/>
      <c r="AU56" s="63"/>
      <c r="AV56" s="63"/>
      <c r="AW56" s="63"/>
      <c r="AX56" s="63"/>
      <c r="AY56" s="63"/>
    </row>
    <row r="57" spans="1:51" s="53" customFormat="1">
      <c r="A57" s="60" t="s">
        <v>80</v>
      </c>
      <c r="B57" s="61" t="s">
        <v>218</v>
      </c>
      <c r="C57" s="62" t="s">
        <v>219</v>
      </c>
      <c r="D57" s="63"/>
      <c r="E57" s="63"/>
      <c r="F57" s="63"/>
      <c r="G57" s="63"/>
      <c r="H57" s="63"/>
      <c r="I57" s="63"/>
      <c r="J57" s="63"/>
      <c r="K57" s="63"/>
      <c r="L57" s="63">
        <v>22</v>
      </c>
      <c r="M57" s="63">
        <v>41</v>
      </c>
      <c r="N57" s="63">
        <v>1</v>
      </c>
      <c r="O57" s="63">
        <v>4</v>
      </c>
      <c r="P57" s="63">
        <v>1</v>
      </c>
      <c r="Q57" s="63">
        <v>4</v>
      </c>
      <c r="R57" s="63"/>
      <c r="S57" s="63"/>
      <c r="T57" s="63">
        <v>90</v>
      </c>
      <c r="U57" s="63">
        <v>280</v>
      </c>
      <c r="V57" s="63">
        <v>36</v>
      </c>
      <c r="W57" s="63">
        <v>107</v>
      </c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>
        <v>1</v>
      </c>
      <c r="AK57" s="63">
        <v>3</v>
      </c>
      <c r="AL57" s="63"/>
      <c r="AM57" s="63"/>
      <c r="AN57" s="63"/>
      <c r="AO57" s="63"/>
      <c r="AP57" s="63"/>
      <c r="AQ57" s="63"/>
      <c r="AR57" s="63">
        <v>5</v>
      </c>
      <c r="AS57" s="63">
        <v>23</v>
      </c>
      <c r="AT57" s="63"/>
      <c r="AU57" s="63"/>
      <c r="AV57" s="63"/>
      <c r="AW57" s="63"/>
      <c r="AX57" s="63"/>
      <c r="AY57" s="63"/>
    </row>
    <row r="58" spans="1:51" s="53" customFormat="1">
      <c r="A58" s="60" t="s">
        <v>80</v>
      </c>
      <c r="B58" s="61" t="s">
        <v>221</v>
      </c>
      <c r="C58" s="62" t="s">
        <v>222</v>
      </c>
      <c r="D58" s="63">
        <v>1</v>
      </c>
      <c r="E58" s="63">
        <v>1</v>
      </c>
      <c r="F58" s="63"/>
      <c r="G58" s="63"/>
      <c r="H58" s="63"/>
      <c r="I58" s="63"/>
      <c r="J58" s="63"/>
      <c r="K58" s="63"/>
      <c r="L58" s="63">
        <v>33</v>
      </c>
      <c r="M58" s="63">
        <v>114</v>
      </c>
      <c r="N58" s="63">
        <v>3</v>
      </c>
      <c r="O58" s="63">
        <v>10</v>
      </c>
      <c r="P58" s="63">
        <v>3</v>
      </c>
      <c r="Q58" s="63">
        <v>14</v>
      </c>
      <c r="R58" s="63"/>
      <c r="S58" s="63"/>
      <c r="T58" s="63">
        <v>197</v>
      </c>
      <c r="U58" s="63">
        <v>518</v>
      </c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>
        <v>4</v>
      </c>
      <c r="AS58" s="63">
        <v>10</v>
      </c>
      <c r="AT58" s="63"/>
      <c r="AU58" s="63"/>
      <c r="AV58" s="63"/>
      <c r="AW58" s="63"/>
      <c r="AX58" s="63"/>
      <c r="AY58" s="63"/>
    </row>
    <row r="59" spans="1:51" s="53" customFormat="1">
      <c r="A59" s="60" t="s">
        <v>80</v>
      </c>
      <c r="B59" s="61" t="s">
        <v>224</v>
      </c>
      <c r="C59" s="62" t="s">
        <v>225</v>
      </c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>
        <v>56</v>
      </c>
      <c r="W59" s="63">
        <v>265</v>
      </c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>
        <v>8</v>
      </c>
      <c r="AS59" s="63">
        <v>28</v>
      </c>
      <c r="AT59" s="63"/>
      <c r="AU59" s="63"/>
      <c r="AV59" s="63"/>
      <c r="AW59" s="63"/>
      <c r="AX59" s="63"/>
      <c r="AY59" s="63"/>
    </row>
    <row r="60" spans="1:51" s="53" customFormat="1">
      <c r="A60" s="60" t="s">
        <v>80</v>
      </c>
      <c r="B60" s="61" t="s">
        <v>227</v>
      </c>
      <c r="C60" s="62" t="s">
        <v>228</v>
      </c>
      <c r="D60" s="63"/>
      <c r="E60" s="63"/>
      <c r="F60" s="63"/>
      <c r="G60" s="63"/>
      <c r="H60" s="63"/>
      <c r="I60" s="63"/>
      <c r="J60" s="63"/>
      <c r="K60" s="63"/>
      <c r="L60" s="63">
        <v>5</v>
      </c>
      <c r="M60" s="63">
        <v>37</v>
      </c>
      <c r="N60" s="63"/>
      <c r="O60" s="63"/>
      <c r="P60" s="63"/>
      <c r="Q60" s="63"/>
      <c r="R60" s="63"/>
      <c r="S60" s="63"/>
      <c r="T60" s="63">
        <v>33</v>
      </c>
      <c r="U60" s="63">
        <v>129</v>
      </c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>
        <v>3</v>
      </c>
      <c r="AS60" s="63">
        <v>9</v>
      </c>
      <c r="AT60" s="63"/>
      <c r="AU60" s="63"/>
      <c r="AV60" s="63">
        <v>1</v>
      </c>
      <c r="AW60" s="63">
        <v>10</v>
      </c>
      <c r="AX60" s="63"/>
      <c r="AY60" s="63"/>
    </row>
    <row r="61" spans="1:51" s="53" customFormat="1">
      <c r="A61" s="60" t="s">
        <v>80</v>
      </c>
      <c r="B61" s="61" t="s">
        <v>230</v>
      </c>
      <c r="C61" s="62" t="s">
        <v>231</v>
      </c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>
        <v>3</v>
      </c>
      <c r="U61" s="63">
        <v>9</v>
      </c>
      <c r="V61" s="63">
        <v>42</v>
      </c>
      <c r="W61" s="63">
        <v>139</v>
      </c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>
        <v>10</v>
      </c>
      <c r="AS61" s="63">
        <v>36</v>
      </c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998" man="1"/>
    <brk id="35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>
        <f>COUNTA(A:A) - 3</f>
        <v>19</v>
      </c>
      <c r="C1" s="46">
        <f>SUBTOTAL(3,A:A ) - 2</f>
        <v>20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愛知県</v>
      </c>
      <c r="B7" s="70" t="str">
        <f>組合状況!B7</f>
        <v>23000</v>
      </c>
      <c r="C7" s="69" t="s">
        <v>52</v>
      </c>
      <c r="D7" s="71">
        <f t="shared" ref="D7:AY7" si="0">SUM(D$8:D$1000)</f>
        <v>6</v>
      </c>
      <c r="E7" s="71">
        <f t="shared" si="0"/>
        <v>18</v>
      </c>
      <c r="F7" s="71">
        <f t="shared" si="0"/>
        <v>0</v>
      </c>
      <c r="G7" s="71">
        <f t="shared" si="0"/>
        <v>0</v>
      </c>
      <c r="H7" s="71">
        <f t="shared" si="0"/>
        <v>5</v>
      </c>
      <c r="I7" s="71">
        <f t="shared" si="0"/>
        <v>26</v>
      </c>
      <c r="J7" s="71">
        <f t="shared" si="0"/>
        <v>0</v>
      </c>
      <c r="K7" s="71">
        <f t="shared" si="0"/>
        <v>0</v>
      </c>
      <c r="L7" s="71">
        <f t="shared" si="0"/>
        <v>56</v>
      </c>
      <c r="M7" s="71">
        <f t="shared" si="0"/>
        <v>125</v>
      </c>
      <c r="N7" s="71">
        <f t="shared" si="0"/>
        <v>25</v>
      </c>
      <c r="O7" s="71">
        <f t="shared" si="0"/>
        <v>190</v>
      </c>
      <c r="P7" s="71">
        <f t="shared" si="0"/>
        <v>37</v>
      </c>
      <c r="Q7" s="71">
        <f t="shared" si="0"/>
        <v>332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16</v>
      </c>
      <c r="AO7" s="71">
        <f t="shared" si="0"/>
        <v>144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233</v>
      </c>
      <c r="C8" s="62" t="s">
        <v>234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237</v>
      </c>
      <c r="C9" s="62" t="s">
        <v>238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240</v>
      </c>
      <c r="C10" s="62" t="s">
        <v>241</v>
      </c>
      <c r="D10" s="63"/>
      <c r="E10" s="63"/>
      <c r="F10" s="63"/>
      <c r="G10" s="63"/>
      <c r="H10" s="63">
        <v>2</v>
      </c>
      <c r="I10" s="63">
        <v>11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>
        <v>1</v>
      </c>
      <c r="AG10" s="63">
        <v>2</v>
      </c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244</v>
      </c>
      <c r="C11" s="62" t="s">
        <v>245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>
        <v>27</v>
      </c>
      <c r="Q11" s="63">
        <v>270</v>
      </c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247</v>
      </c>
      <c r="C12" s="62" t="s">
        <v>248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250</v>
      </c>
      <c r="C13" s="62" t="s">
        <v>251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253</v>
      </c>
      <c r="C14" s="62" t="s">
        <v>254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256</v>
      </c>
      <c r="C15" s="62" t="s">
        <v>257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>
        <v>2</v>
      </c>
      <c r="Q15" s="63">
        <v>11</v>
      </c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259</v>
      </c>
      <c r="C16" s="62" t="s">
        <v>260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262</v>
      </c>
      <c r="C17" s="62" t="s">
        <v>263</v>
      </c>
      <c r="D17" s="63"/>
      <c r="E17" s="63"/>
      <c r="F17" s="63"/>
      <c r="G17" s="63"/>
      <c r="H17" s="63">
        <v>1</v>
      </c>
      <c r="I17" s="63">
        <v>9</v>
      </c>
      <c r="J17" s="63"/>
      <c r="K17" s="63"/>
      <c r="L17" s="63"/>
      <c r="M17" s="63"/>
      <c r="N17" s="63">
        <v>3</v>
      </c>
      <c r="O17" s="63">
        <v>11</v>
      </c>
      <c r="P17" s="63">
        <v>2</v>
      </c>
      <c r="Q17" s="63">
        <v>10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 t="s">
        <v>80</v>
      </c>
      <c r="B18" s="61" t="s">
        <v>265</v>
      </c>
      <c r="C18" s="62" t="s">
        <v>266</v>
      </c>
      <c r="D18" s="63"/>
      <c r="E18" s="63"/>
      <c r="F18" s="63"/>
      <c r="G18" s="63"/>
      <c r="H18" s="63">
        <v>1</v>
      </c>
      <c r="I18" s="63">
        <v>4</v>
      </c>
      <c r="J18" s="63"/>
      <c r="K18" s="63"/>
      <c r="L18" s="63">
        <v>56</v>
      </c>
      <c r="M18" s="63">
        <v>125</v>
      </c>
      <c r="N18" s="63">
        <v>4</v>
      </c>
      <c r="O18" s="63">
        <v>13</v>
      </c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 t="s">
        <v>80</v>
      </c>
      <c r="B19" s="61" t="s">
        <v>268</v>
      </c>
      <c r="C19" s="62" t="s">
        <v>269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 t="s">
        <v>80</v>
      </c>
      <c r="B20" s="61" t="s">
        <v>271</v>
      </c>
      <c r="C20" s="62" t="s">
        <v>272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>
        <v>6</v>
      </c>
      <c r="O20" s="63">
        <v>61</v>
      </c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 t="s">
        <v>80</v>
      </c>
      <c r="B21" s="61" t="s">
        <v>274</v>
      </c>
      <c r="C21" s="62" t="s">
        <v>275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>
        <v>12</v>
      </c>
      <c r="O21" s="63">
        <v>105</v>
      </c>
      <c r="P21" s="63">
        <v>6</v>
      </c>
      <c r="Q21" s="63">
        <v>41</v>
      </c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 t="s">
        <v>80</v>
      </c>
      <c r="B22" s="61" t="s">
        <v>277</v>
      </c>
      <c r="C22" s="62" t="s">
        <v>278</v>
      </c>
      <c r="D22" s="63">
        <v>6</v>
      </c>
      <c r="E22" s="63">
        <v>18</v>
      </c>
      <c r="F22" s="63"/>
      <c r="G22" s="63"/>
      <c r="H22" s="63">
        <v>1</v>
      </c>
      <c r="I22" s="63">
        <v>2</v>
      </c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 t="s">
        <v>80</v>
      </c>
      <c r="B23" s="61" t="s">
        <v>282</v>
      </c>
      <c r="C23" s="62" t="s">
        <v>283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 t="s">
        <v>80</v>
      </c>
      <c r="B24" s="61" t="s">
        <v>285</v>
      </c>
      <c r="C24" s="62" t="s">
        <v>286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 t="s">
        <v>80</v>
      </c>
      <c r="B25" s="61" t="s">
        <v>289</v>
      </c>
      <c r="C25" s="62" t="s">
        <v>290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 t="s">
        <v>80</v>
      </c>
      <c r="B26" s="61" t="s">
        <v>292</v>
      </c>
      <c r="C26" s="62" t="s">
        <v>293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>
        <v>16</v>
      </c>
      <c r="AO26" s="63">
        <v>144</v>
      </c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99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>
        <f>COUNTA(A:A) - 3</f>
        <v>54</v>
      </c>
      <c r="C1" s="46">
        <f>SUBTOTAL(3,A:A ) - 2</f>
        <v>55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愛知県</v>
      </c>
      <c r="B7" s="70" t="str">
        <f>組合状況!B7</f>
        <v>23000</v>
      </c>
      <c r="C7" s="69" t="s">
        <v>52</v>
      </c>
      <c r="D7" s="71">
        <f>SUM(E7:G7)</f>
        <v>901</v>
      </c>
      <c r="E7" s="71">
        <f>SUM(E$8:E$1000)</f>
        <v>603</v>
      </c>
      <c r="F7" s="71">
        <f>SUM(F$8:F$1000)</f>
        <v>265</v>
      </c>
      <c r="G7" s="71">
        <f>SUM(G$8:G$1000)</f>
        <v>33</v>
      </c>
      <c r="H7" s="71">
        <f>SUM(I7:K7)</f>
        <v>1581</v>
      </c>
      <c r="I7" s="71">
        <f>SUM(I$8:I$1000)</f>
        <v>1490</v>
      </c>
      <c r="J7" s="71">
        <f>SUM(J$8:J$1000)</f>
        <v>83</v>
      </c>
      <c r="K7" s="71">
        <f>SUM(K$8:K$1000)</f>
        <v>8</v>
      </c>
      <c r="L7" s="71">
        <f>SUM(M7:O7)</f>
        <v>64</v>
      </c>
      <c r="M7" s="71">
        <f>SUM(M$8:M$1000)</f>
        <v>61</v>
      </c>
      <c r="N7" s="71">
        <f>SUM(N$8:N$1000)</f>
        <v>2</v>
      </c>
      <c r="O7" s="71">
        <f>SUM(O$8:O$1000)</f>
        <v>1</v>
      </c>
      <c r="P7" s="71">
        <f>SUM(Q7:S7)</f>
        <v>209</v>
      </c>
      <c r="Q7" s="71">
        <f>SUM(Q$8:Q$1000)</f>
        <v>209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/>
      <c r="E8" s="63">
        <v>95</v>
      </c>
      <c r="F8" s="63">
        <v>18</v>
      </c>
      <c r="G8" s="63">
        <v>1</v>
      </c>
      <c r="H8" s="63"/>
      <c r="I8" s="63">
        <v>55</v>
      </c>
      <c r="J8" s="63">
        <v>3</v>
      </c>
      <c r="K8" s="63"/>
      <c r="L8" s="63"/>
      <c r="M8" s="63"/>
      <c r="N8" s="63"/>
      <c r="O8" s="63"/>
      <c r="P8" s="63"/>
      <c r="Q8" s="63">
        <v>4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/>
      <c r="E9" s="63">
        <v>10</v>
      </c>
      <c r="F9" s="63">
        <v>6</v>
      </c>
      <c r="G9" s="63"/>
      <c r="H9" s="63"/>
      <c r="I9" s="63">
        <v>10</v>
      </c>
      <c r="J9" s="63"/>
      <c r="K9" s="63"/>
      <c r="L9" s="63"/>
      <c r="M9" s="63"/>
      <c r="N9" s="63"/>
      <c r="O9" s="63"/>
      <c r="P9" s="63"/>
      <c r="Q9" s="63">
        <v>9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/>
      <c r="E10" s="63">
        <v>15</v>
      </c>
      <c r="F10" s="63">
        <v>9</v>
      </c>
      <c r="G10" s="63"/>
      <c r="H10" s="63"/>
      <c r="I10" s="63">
        <v>90</v>
      </c>
      <c r="J10" s="63"/>
      <c r="K10" s="63"/>
      <c r="L10" s="63"/>
      <c r="M10" s="63"/>
      <c r="N10" s="63"/>
      <c r="O10" s="63"/>
      <c r="P10" s="63"/>
      <c r="Q10" s="63">
        <v>7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/>
      <c r="E11" s="63">
        <v>12</v>
      </c>
      <c r="F11" s="63">
        <v>4</v>
      </c>
      <c r="G11" s="63"/>
      <c r="H11" s="63"/>
      <c r="I11" s="63">
        <v>50</v>
      </c>
      <c r="J11" s="63">
        <v>3</v>
      </c>
      <c r="K11" s="63"/>
      <c r="L11" s="63"/>
      <c r="M11" s="63"/>
      <c r="N11" s="63"/>
      <c r="O11" s="63"/>
      <c r="P11" s="63"/>
      <c r="Q11" s="63">
        <v>7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/>
      <c r="E12" s="63">
        <v>10</v>
      </c>
      <c r="F12" s="63">
        <v>2</v>
      </c>
      <c r="G12" s="63"/>
      <c r="H12" s="63"/>
      <c r="I12" s="63">
        <v>13</v>
      </c>
      <c r="J12" s="63">
        <v>1</v>
      </c>
      <c r="K12" s="63"/>
      <c r="L12" s="63"/>
      <c r="M12" s="63">
        <v>3</v>
      </c>
      <c r="N12" s="63">
        <v>1</v>
      </c>
      <c r="O12" s="63"/>
      <c r="P12" s="63"/>
      <c r="Q12" s="63">
        <v>3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/>
      <c r="E13" s="63">
        <v>5</v>
      </c>
      <c r="F13" s="63">
        <v>3</v>
      </c>
      <c r="G13" s="63"/>
      <c r="H13" s="63"/>
      <c r="I13" s="63">
        <v>42</v>
      </c>
      <c r="J13" s="63"/>
      <c r="K13" s="63">
        <v>6</v>
      </c>
      <c r="L13" s="63"/>
      <c r="M13" s="63">
        <v>1</v>
      </c>
      <c r="N13" s="63"/>
      <c r="O13" s="63"/>
      <c r="P13" s="63"/>
      <c r="Q13" s="63">
        <v>4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/>
      <c r="E14" s="63">
        <v>18</v>
      </c>
      <c r="F14" s="63">
        <v>8</v>
      </c>
      <c r="G14" s="63">
        <v>1</v>
      </c>
      <c r="H14" s="63"/>
      <c r="I14" s="63">
        <v>28</v>
      </c>
      <c r="J14" s="63">
        <v>1</v>
      </c>
      <c r="K14" s="63"/>
      <c r="L14" s="63"/>
      <c r="M14" s="63">
        <v>1</v>
      </c>
      <c r="N14" s="63"/>
      <c r="O14" s="63"/>
      <c r="P14" s="63"/>
      <c r="Q14" s="63"/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/>
      <c r="E15" s="63">
        <v>6</v>
      </c>
      <c r="F15" s="63">
        <v>10</v>
      </c>
      <c r="G15" s="63"/>
      <c r="H15" s="63"/>
      <c r="I15" s="63">
        <v>20</v>
      </c>
      <c r="J15" s="63">
        <v>4</v>
      </c>
      <c r="K15" s="63"/>
      <c r="L15" s="63"/>
      <c r="M15" s="63"/>
      <c r="N15" s="63"/>
      <c r="O15" s="63"/>
      <c r="P15" s="63"/>
      <c r="Q15" s="63">
        <v>7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/>
      <c r="E16" s="63">
        <v>8</v>
      </c>
      <c r="F16" s="63">
        <v>5</v>
      </c>
      <c r="G16" s="63"/>
      <c r="H16" s="63"/>
      <c r="I16" s="63">
        <v>37</v>
      </c>
      <c r="J16" s="63">
        <v>1</v>
      </c>
      <c r="K16" s="63"/>
      <c r="L16" s="63"/>
      <c r="M16" s="63"/>
      <c r="N16" s="63"/>
      <c r="O16" s="63"/>
      <c r="P16" s="63"/>
      <c r="Q16" s="63">
        <v>11</v>
      </c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/>
      <c r="E17" s="63">
        <v>8</v>
      </c>
      <c r="F17" s="63">
        <v>1</v>
      </c>
      <c r="G17" s="63"/>
      <c r="H17" s="63"/>
      <c r="I17" s="63">
        <v>49</v>
      </c>
      <c r="J17" s="63"/>
      <c r="K17" s="63"/>
      <c r="L17" s="63"/>
      <c r="M17" s="63"/>
      <c r="N17" s="63"/>
      <c r="O17" s="63"/>
      <c r="P17" s="63"/>
      <c r="Q17" s="63">
        <v>2</v>
      </c>
      <c r="R17" s="63"/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/>
      <c r="E18" s="63">
        <v>23</v>
      </c>
      <c r="F18" s="63">
        <v>16</v>
      </c>
      <c r="G18" s="63">
        <v>2</v>
      </c>
      <c r="H18" s="63"/>
      <c r="I18" s="63">
        <v>48</v>
      </c>
      <c r="J18" s="63">
        <v>4</v>
      </c>
      <c r="K18" s="63"/>
      <c r="L18" s="63"/>
      <c r="M18" s="63">
        <v>3</v>
      </c>
      <c r="N18" s="63">
        <v>1</v>
      </c>
      <c r="O18" s="63">
        <v>1</v>
      </c>
      <c r="P18" s="63"/>
      <c r="Q18" s="63">
        <v>2</v>
      </c>
      <c r="R18" s="63"/>
      <c r="S18" s="63"/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/>
      <c r="E19" s="63">
        <v>16</v>
      </c>
      <c r="F19" s="63">
        <v>9</v>
      </c>
      <c r="G19" s="63">
        <v>2</v>
      </c>
      <c r="H19" s="63"/>
      <c r="I19" s="63">
        <v>66</v>
      </c>
      <c r="J19" s="63">
        <v>5</v>
      </c>
      <c r="K19" s="63"/>
      <c r="L19" s="63"/>
      <c r="M19" s="63">
        <v>4</v>
      </c>
      <c r="N19" s="63"/>
      <c r="O19" s="63"/>
      <c r="P19" s="63"/>
      <c r="Q19" s="63">
        <v>9</v>
      </c>
      <c r="R19" s="63"/>
      <c r="S19" s="63"/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/>
      <c r="E20" s="63">
        <v>8</v>
      </c>
      <c r="F20" s="63">
        <v>4</v>
      </c>
      <c r="G20" s="63">
        <v>2</v>
      </c>
      <c r="H20" s="63"/>
      <c r="I20" s="63">
        <v>46</v>
      </c>
      <c r="J20" s="63">
        <v>5</v>
      </c>
      <c r="K20" s="63"/>
      <c r="L20" s="63"/>
      <c r="M20" s="63"/>
      <c r="N20" s="63"/>
      <c r="O20" s="63"/>
      <c r="P20" s="63"/>
      <c r="Q20" s="63">
        <v>3</v>
      </c>
      <c r="R20" s="63"/>
      <c r="S20" s="63"/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/>
      <c r="E21" s="63">
        <v>32</v>
      </c>
      <c r="F21" s="63">
        <v>6</v>
      </c>
      <c r="G21" s="63">
        <v>2</v>
      </c>
      <c r="H21" s="63"/>
      <c r="I21" s="63">
        <v>40</v>
      </c>
      <c r="J21" s="63">
        <v>5</v>
      </c>
      <c r="K21" s="63">
        <v>1</v>
      </c>
      <c r="L21" s="63"/>
      <c r="M21" s="63">
        <v>7</v>
      </c>
      <c r="N21" s="63"/>
      <c r="O21" s="63"/>
      <c r="P21" s="63"/>
      <c r="Q21" s="63">
        <v>8</v>
      </c>
      <c r="R21" s="63"/>
      <c r="S21" s="63"/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/>
      <c r="E22" s="63">
        <v>9</v>
      </c>
      <c r="F22" s="63">
        <v>6</v>
      </c>
      <c r="G22" s="63"/>
      <c r="H22" s="63"/>
      <c r="I22" s="63">
        <v>20</v>
      </c>
      <c r="J22" s="63">
        <v>2</v>
      </c>
      <c r="K22" s="63"/>
      <c r="L22" s="63"/>
      <c r="M22" s="63"/>
      <c r="N22" s="63"/>
      <c r="O22" s="63"/>
      <c r="P22" s="63"/>
      <c r="Q22" s="63">
        <v>4</v>
      </c>
      <c r="R22" s="63"/>
      <c r="S22" s="63"/>
    </row>
    <row r="23" spans="1:19" s="10" customFormat="1" ht="13.5" customHeight="1">
      <c r="A23" s="60" t="s">
        <v>80</v>
      </c>
      <c r="B23" s="61" t="s">
        <v>120</v>
      </c>
      <c r="C23" s="62" t="s">
        <v>121</v>
      </c>
      <c r="D23" s="63"/>
      <c r="E23" s="63">
        <v>15</v>
      </c>
      <c r="F23" s="63">
        <v>8</v>
      </c>
      <c r="G23" s="63">
        <v>5</v>
      </c>
      <c r="H23" s="63"/>
      <c r="I23" s="63">
        <v>7</v>
      </c>
      <c r="J23" s="63">
        <v>4</v>
      </c>
      <c r="K23" s="63"/>
      <c r="L23" s="63"/>
      <c r="M23" s="63">
        <v>2</v>
      </c>
      <c r="N23" s="63"/>
      <c r="O23" s="63"/>
      <c r="P23" s="63"/>
      <c r="Q23" s="63">
        <v>5</v>
      </c>
      <c r="R23" s="63"/>
      <c r="S23" s="63"/>
    </row>
    <row r="24" spans="1:19" s="10" customFormat="1" ht="13.5" customHeight="1">
      <c r="A24" s="60" t="s">
        <v>80</v>
      </c>
      <c r="B24" s="61" t="s">
        <v>122</v>
      </c>
      <c r="C24" s="62" t="s">
        <v>123</v>
      </c>
      <c r="D24" s="63"/>
      <c r="E24" s="63">
        <v>1</v>
      </c>
      <c r="F24" s="63">
        <v>2</v>
      </c>
      <c r="G24" s="63"/>
      <c r="H24" s="63"/>
      <c r="I24" s="63">
        <v>43</v>
      </c>
      <c r="J24" s="63">
        <v>6</v>
      </c>
      <c r="K24" s="63"/>
      <c r="L24" s="63"/>
      <c r="M24" s="63">
        <v>2</v>
      </c>
      <c r="N24" s="63"/>
      <c r="O24" s="63"/>
      <c r="P24" s="63"/>
      <c r="Q24" s="63">
        <v>2</v>
      </c>
      <c r="R24" s="63"/>
      <c r="S24" s="63"/>
    </row>
    <row r="25" spans="1:19" s="10" customFormat="1" ht="13.5" customHeight="1">
      <c r="A25" s="60" t="s">
        <v>80</v>
      </c>
      <c r="B25" s="61" t="s">
        <v>124</v>
      </c>
      <c r="C25" s="62" t="s">
        <v>125</v>
      </c>
      <c r="D25" s="63"/>
      <c r="E25" s="63">
        <v>25</v>
      </c>
      <c r="F25" s="63">
        <v>7</v>
      </c>
      <c r="G25" s="63"/>
      <c r="H25" s="63"/>
      <c r="I25" s="63">
        <v>29</v>
      </c>
      <c r="J25" s="63"/>
      <c r="K25" s="63"/>
      <c r="L25" s="63"/>
      <c r="M25" s="63"/>
      <c r="N25" s="63"/>
      <c r="O25" s="63"/>
      <c r="P25" s="63"/>
      <c r="Q25" s="63">
        <v>3</v>
      </c>
      <c r="R25" s="63"/>
      <c r="S25" s="63"/>
    </row>
    <row r="26" spans="1:19" s="10" customFormat="1" ht="13.5" customHeight="1">
      <c r="A26" s="60" t="s">
        <v>80</v>
      </c>
      <c r="B26" s="61" t="s">
        <v>126</v>
      </c>
      <c r="C26" s="62" t="s">
        <v>127</v>
      </c>
      <c r="D26" s="63"/>
      <c r="E26" s="63">
        <v>19</v>
      </c>
      <c r="F26" s="63">
        <v>4</v>
      </c>
      <c r="G26" s="63"/>
      <c r="H26" s="63"/>
      <c r="I26" s="63">
        <v>45</v>
      </c>
      <c r="J26" s="63"/>
      <c r="K26" s="63"/>
      <c r="L26" s="63"/>
      <c r="M26" s="63"/>
      <c r="N26" s="63"/>
      <c r="O26" s="63"/>
      <c r="P26" s="63"/>
      <c r="Q26" s="63">
        <v>7</v>
      </c>
      <c r="R26" s="63"/>
      <c r="S26" s="63"/>
    </row>
    <row r="27" spans="1:19" s="10" customFormat="1" ht="13.5" customHeight="1">
      <c r="A27" s="60" t="s">
        <v>80</v>
      </c>
      <c r="B27" s="61" t="s">
        <v>128</v>
      </c>
      <c r="C27" s="62" t="s">
        <v>129</v>
      </c>
      <c r="D27" s="63"/>
      <c r="E27" s="63">
        <v>20</v>
      </c>
      <c r="F27" s="63">
        <v>5</v>
      </c>
      <c r="G27" s="63">
        <v>2</v>
      </c>
      <c r="H27" s="63"/>
      <c r="I27" s="63">
        <v>37</v>
      </c>
      <c r="J27" s="63"/>
      <c r="K27" s="63"/>
      <c r="L27" s="63"/>
      <c r="M27" s="63"/>
      <c r="N27" s="63"/>
      <c r="O27" s="63"/>
      <c r="P27" s="63"/>
      <c r="Q27" s="63">
        <v>6</v>
      </c>
      <c r="R27" s="63"/>
      <c r="S27" s="63"/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/>
      <c r="E28" s="63">
        <v>15</v>
      </c>
      <c r="F28" s="63">
        <v>5</v>
      </c>
      <c r="G28" s="63"/>
      <c r="H28" s="63"/>
      <c r="I28" s="63">
        <v>24</v>
      </c>
      <c r="J28" s="63">
        <v>3</v>
      </c>
      <c r="K28" s="63"/>
      <c r="L28" s="63"/>
      <c r="M28" s="63">
        <v>6</v>
      </c>
      <c r="N28" s="63"/>
      <c r="O28" s="63"/>
      <c r="P28" s="63"/>
      <c r="Q28" s="63">
        <v>6</v>
      </c>
      <c r="R28" s="63"/>
      <c r="S28" s="63"/>
    </row>
    <row r="29" spans="1:19" s="10" customFormat="1" ht="13.5" customHeight="1">
      <c r="A29" s="60" t="s">
        <v>80</v>
      </c>
      <c r="B29" s="61" t="s">
        <v>134</v>
      </c>
      <c r="C29" s="62" t="s">
        <v>135</v>
      </c>
      <c r="D29" s="63"/>
      <c r="E29" s="63">
        <v>18</v>
      </c>
      <c r="F29" s="63">
        <v>14</v>
      </c>
      <c r="G29" s="63">
        <v>1</v>
      </c>
      <c r="H29" s="63"/>
      <c r="I29" s="63">
        <v>27</v>
      </c>
      <c r="J29" s="63">
        <v>6</v>
      </c>
      <c r="K29" s="63"/>
      <c r="L29" s="63"/>
      <c r="M29" s="63">
        <v>2</v>
      </c>
      <c r="N29" s="63"/>
      <c r="O29" s="63"/>
      <c r="P29" s="63"/>
      <c r="Q29" s="63">
        <v>4</v>
      </c>
      <c r="R29" s="63"/>
      <c r="S29" s="63"/>
    </row>
    <row r="30" spans="1:19" s="10" customFormat="1" ht="13.5" customHeight="1">
      <c r="A30" s="60" t="s">
        <v>80</v>
      </c>
      <c r="B30" s="61" t="s">
        <v>137</v>
      </c>
      <c r="C30" s="62" t="s">
        <v>138</v>
      </c>
      <c r="D30" s="63"/>
      <c r="E30" s="63">
        <v>4</v>
      </c>
      <c r="F30" s="63">
        <v>5</v>
      </c>
      <c r="G30" s="63"/>
      <c r="H30" s="63"/>
      <c r="I30" s="63">
        <v>18</v>
      </c>
      <c r="J30" s="63">
        <v>2</v>
      </c>
      <c r="K30" s="63">
        <v>1</v>
      </c>
      <c r="L30" s="63"/>
      <c r="M30" s="63">
        <v>1</v>
      </c>
      <c r="N30" s="63"/>
      <c r="O30" s="63"/>
      <c r="P30" s="63"/>
      <c r="Q30" s="63">
        <v>1</v>
      </c>
      <c r="R30" s="63"/>
      <c r="S30" s="63"/>
    </row>
    <row r="31" spans="1:19" s="10" customFormat="1" ht="13.5" customHeight="1">
      <c r="A31" s="60" t="s">
        <v>80</v>
      </c>
      <c r="B31" s="61" t="s">
        <v>140</v>
      </c>
      <c r="C31" s="62" t="s">
        <v>141</v>
      </c>
      <c r="D31" s="63"/>
      <c r="E31" s="63">
        <v>5</v>
      </c>
      <c r="F31" s="63">
        <v>1</v>
      </c>
      <c r="G31" s="63">
        <v>1</v>
      </c>
      <c r="H31" s="63"/>
      <c r="I31" s="63">
        <v>30</v>
      </c>
      <c r="J31" s="63">
        <v>1</v>
      </c>
      <c r="K31" s="63"/>
      <c r="L31" s="63"/>
      <c r="M31" s="63">
        <v>1</v>
      </c>
      <c r="N31" s="63"/>
      <c r="O31" s="63"/>
      <c r="P31" s="63"/>
      <c r="Q31" s="63">
        <v>4</v>
      </c>
      <c r="R31" s="63"/>
      <c r="S31" s="63"/>
    </row>
    <row r="32" spans="1:19" s="10" customFormat="1" ht="13.5" customHeight="1">
      <c r="A32" s="60" t="s">
        <v>80</v>
      </c>
      <c r="B32" s="61" t="s">
        <v>143</v>
      </c>
      <c r="C32" s="62" t="s">
        <v>144</v>
      </c>
      <c r="D32" s="63"/>
      <c r="E32" s="63">
        <v>4</v>
      </c>
      <c r="F32" s="63">
        <v>4</v>
      </c>
      <c r="G32" s="63">
        <v>1</v>
      </c>
      <c r="H32" s="63"/>
      <c r="I32" s="63">
        <v>22</v>
      </c>
      <c r="J32" s="63"/>
      <c r="K32" s="63"/>
      <c r="L32" s="63"/>
      <c r="M32" s="63">
        <v>1</v>
      </c>
      <c r="N32" s="63"/>
      <c r="O32" s="63"/>
      <c r="P32" s="63"/>
      <c r="Q32" s="63">
        <v>1</v>
      </c>
      <c r="R32" s="63"/>
      <c r="S32" s="63"/>
    </row>
    <row r="33" spans="1:19" s="10" customFormat="1" ht="13.5" customHeight="1">
      <c r="A33" s="60" t="s">
        <v>80</v>
      </c>
      <c r="B33" s="61" t="s">
        <v>146</v>
      </c>
      <c r="C33" s="62" t="s">
        <v>147</v>
      </c>
      <c r="D33" s="63"/>
      <c r="E33" s="63">
        <v>5</v>
      </c>
      <c r="F33" s="63">
        <v>7</v>
      </c>
      <c r="G33" s="63"/>
      <c r="H33" s="63"/>
      <c r="I33" s="63">
        <v>10</v>
      </c>
      <c r="J33" s="63"/>
      <c r="K33" s="63"/>
      <c r="L33" s="63"/>
      <c r="M33" s="63">
        <v>4</v>
      </c>
      <c r="N33" s="63"/>
      <c r="O33" s="63"/>
      <c r="P33" s="63"/>
      <c r="Q33" s="63">
        <v>4</v>
      </c>
      <c r="R33" s="63"/>
      <c r="S33" s="63"/>
    </row>
    <row r="34" spans="1:19" s="10" customFormat="1" ht="13.5" customHeight="1">
      <c r="A34" s="60" t="s">
        <v>80</v>
      </c>
      <c r="B34" s="61" t="s">
        <v>149</v>
      </c>
      <c r="C34" s="62" t="s">
        <v>150</v>
      </c>
      <c r="D34" s="63"/>
      <c r="E34" s="63">
        <v>2</v>
      </c>
      <c r="F34" s="63">
        <v>4</v>
      </c>
      <c r="G34" s="63"/>
      <c r="H34" s="63"/>
      <c r="I34" s="63">
        <v>24</v>
      </c>
      <c r="J34" s="63">
        <v>1</v>
      </c>
      <c r="K34" s="63"/>
      <c r="L34" s="63"/>
      <c r="M34" s="63"/>
      <c r="N34" s="63"/>
      <c r="O34" s="63"/>
      <c r="P34" s="63"/>
      <c r="Q34" s="63">
        <v>1</v>
      </c>
      <c r="R34" s="63"/>
      <c r="S34" s="63"/>
    </row>
    <row r="35" spans="1:19" s="10" customFormat="1" ht="13.5" customHeight="1">
      <c r="A35" s="60" t="s">
        <v>80</v>
      </c>
      <c r="B35" s="61" t="s">
        <v>152</v>
      </c>
      <c r="C35" s="62" t="s">
        <v>153</v>
      </c>
      <c r="D35" s="63"/>
      <c r="E35" s="63">
        <v>9</v>
      </c>
      <c r="F35" s="63">
        <v>3</v>
      </c>
      <c r="G35" s="63">
        <v>1</v>
      </c>
      <c r="H35" s="63"/>
      <c r="I35" s="63">
        <v>23</v>
      </c>
      <c r="J35" s="63"/>
      <c r="K35" s="63"/>
      <c r="L35" s="63"/>
      <c r="M35" s="63">
        <v>1</v>
      </c>
      <c r="N35" s="63"/>
      <c r="O35" s="63"/>
      <c r="P35" s="63"/>
      <c r="Q35" s="63">
        <v>10</v>
      </c>
      <c r="R35" s="63"/>
      <c r="S35" s="63"/>
    </row>
    <row r="36" spans="1:19" s="10" customFormat="1" ht="13.5" customHeight="1">
      <c r="A36" s="60" t="s">
        <v>80</v>
      </c>
      <c r="B36" s="61" t="s">
        <v>155</v>
      </c>
      <c r="C36" s="62" t="s">
        <v>156</v>
      </c>
      <c r="D36" s="63"/>
      <c r="E36" s="63">
        <v>8</v>
      </c>
      <c r="F36" s="63">
        <v>8</v>
      </c>
      <c r="G36" s="63"/>
      <c r="H36" s="63"/>
      <c r="I36" s="63">
        <v>11</v>
      </c>
      <c r="J36" s="63"/>
      <c r="K36" s="63"/>
      <c r="L36" s="63"/>
      <c r="M36" s="63">
        <v>1</v>
      </c>
      <c r="N36" s="63"/>
      <c r="O36" s="63"/>
      <c r="P36" s="63"/>
      <c r="Q36" s="63">
        <v>3</v>
      </c>
      <c r="R36" s="63"/>
      <c r="S36" s="63"/>
    </row>
    <row r="37" spans="1:19" s="10" customFormat="1" ht="13.5" customHeight="1">
      <c r="A37" s="60" t="s">
        <v>80</v>
      </c>
      <c r="B37" s="61" t="s">
        <v>158</v>
      </c>
      <c r="C37" s="62" t="s">
        <v>159</v>
      </c>
      <c r="D37" s="63"/>
      <c r="E37" s="63">
        <v>3</v>
      </c>
      <c r="F37" s="63">
        <v>5</v>
      </c>
      <c r="G37" s="63"/>
      <c r="H37" s="63"/>
      <c r="I37" s="63">
        <v>17</v>
      </c>
      <c r="J37" s="63">
        <v>1</v>
      </c>
      <c r="K37" s="63"/>
      <c r="L37" s="63"/>
      <c r="M37" s="63">
        <v>2</v>
      </c>
      <c r="N37" s="63"/>
      <c r="O37" s="63"/>
      <c r="P37" s="63"/>
      <c r="Q37" s="63">
        <v>3</v>
      </c>
      <c r="R37" s="63"/>
      <c r="S37" s="63"/>
    </row>
    <row r="38" spans="1:19" s="10" customFormat="1" ht="13.5" customHeight="1">
      <c r="A38" s="60" t="s">
        <v>80</v>
      </c>
      <c r="B38" s="61" t="s">
        <v>161</v>
      </c>
      <c r="C38" s="62" t="s">
        <v>162</v>
      </c>
      <c r="D38" s="63"/>
      <c r="E38" s="63">
        <v>18</v>
      </c>
      <c r="F38" s="63">
        <v>5</v>
      </c>
      <c r="G38" s="63"/>
      <c r="H38" s="63"/>
      <c r="I38" s="63">
        <v>24</v>
      </c>
      <c r="J38" s="63">
        <v>2</v>
      </c>
      <c r="K38" s="63"/>
      <c r="L38" s="63"/>
      <c r="M38" s="63"/>
      <c r="N38" s="63"/>
      <c r="O38" s="63"/>
      <c r="P38" s="63"/>
      <c r="Q38" s="63">
        <v>3</v>
      </c>
      <c r="R38" s="63"/>
      <c r="S38" s="63"/>
    </row>
    <row r="39" spans="1:19" s="10" customFormat="1" ht="13.5" customHeight="1">
      <c r="A39" s="60" t="s">
        <v>80</v>
      </c>
      <c r="B39" s="61" t="s">
        <v>164</v>
      </c>
      <c r="C39" s="62" t="s">
        <v>165</v>
      </c>
      <c r="D39" s="63"/>
      <c r="E39" s="63">
        <v>5</v>
      </c>
      <c r="F39" s="63">
        <v>2</v>
      </c>
      <c r="G39" s="63"/>
      <c r="H39" s="63"/>
      <c r="I39" s="63">
        <v>35</v>
      </c>
      <c r="J39" s="63">
        <v>1</v>
      </c>
      <c r="K39" s="63"/>
      <c r="L39" s="63"/>
      <c r="M39" s="63"/>
      <c r="N39" s="63"/>
      <c r="O39" s="63"/>
      <c r="P39" s="63"/>
      <c r="Q39" s="63">
        <v>5</v>
      </c>
      <c r="R39" s="63"/>
      <c r="S39" s="63"/>
    </row>
    <row r="40" spans="1:19" s="10" customFormat="1" ht="13.5" customHeight="1">
      <c r="A40" s="60" t="s">
        <v>80</v>
      </c>
      <c r="B40" s="61" t="s">
        <v>167</v>
      </c>
      <c r="C40" s="62" t="s">
        <v>168</v>
      </c>
      <c r="D40" s="63"/>
      <c r="E40" s="63">
        <v>6</v>
      </c>
      <c r="F40" s="63">
        <v>4</v>
      </c>
      <c r="G40" s="63">
        <v>3</v>
      </c>
      <c r="H40" s="63"/>
      <c r="I40" s="63">
        <v>12</v>
      </c>
      <c r="J40" s="63">
        <v>1</v>
      </c>
      <c r="K40" s="63"/>
      <c r="L40" s="63"/>
      <c r="M40" s="63">
        <v>3</v>
      </c>
      <c r="N40" s="63"/>
      <c r="O40" s="63"/>
      <c r="P40" s="63"/>
      <c r="Q40" s="63">
        <v>3</v>
      </c>
      <c r="R40" s="63"/>
      <c r="S40" s="63"/>
    </row>
    <row r="41" spans="1:19" s="10" customFormat="1" ht="13.5" customHeight="1">
      <c r="A41" s="60" t="s">
        <v>80</v>
      </c>
      <c r="B41" s="61" t="s">
        <v>170</v>
      </c>
      <c r="C41" s="62" t="s">
        <v>171</v>
      </c>
      <c r="D41" s="63"/>
      <c r="E41" s="63">
        <v>20</v>
      </c>
      <c r="F41" s="63">
        <v>2</v>
      </c>
      <c r="G41" s="63"/>
      <c r="H41" s="63"/>
      <c r="I41" s="63">
        <v>11</v>
      </c>
      <c r="J41" s="63">
        <v>2</v>
      </c>
      <c r="K41" s="63"/>
      <c r="L41" s="63"/>
      <c r="M41" s="63">
        <v>2</v>
      </c>
      <c r="N41" s="63"/>
      <c r="O41" s="63"/>
      <c r="P41" s="63"/>
      <c r="Q41" s="63">
        <v>2</v>
      </c>
      <c r="R41" s="63"/>
      <c r="S41" s="63"/>
    </row>
    <row r="42" spans="1:19" s="10" customFormat="1" ht="13.5" customHeight="1">
      <c r="A42" s="60" t="s">
        <v>80</v>
      </c>
      <c r="B42" s="61" t="s">
        <v>173</v>
      </c>
      <c r="C42" s="62" t="s">
        <v>174</v>
      </c>
      <c r="D42" s="63"/>
      <c r="E42" s="63">
        <v>4</v>
      </c>
      <c r="F42" s="63">
        <v>3</v>
      </c>
      <c r="G42" s="63"/>
      <c r="H42" s="63"/>
      <c r="I42" s="63">
        <v>96</v>
      </c>
      <c r="J42" s="63">
        <v>1</v>
      </c>
      <c r="K42" s="63"/>
      <c r="L42" s="63"/>
      <c r="M42" s="63"/>
      <c r="N42" s="63"/>
      <c r="O42" s="63"/>
      <c r="P42" s="63"/>
      <c r="Q42" s="63">
        <v>15</v>
      </c>
      <c r="R42" s="63"/>
      <c r="S42" s="63"/>
    </row>
    <row r="43" spans="1:19" s="10" customFormat="1" ht="13.5" customHeight="1">
      <c r="A43" s="60" t="s">
        <v>80</v>
      </c>
      <c r="B43" s="61" t="s">
        <v>176</v>
      </c>
      <c r="C43" s="62" t="s">
        <v>177</v>
      </c>
      <c r="D43" s="63"/>
      <c r="E43" s="63">
        <v>6</v>
      </c>
      <c r="F43" s="63">
        <v>3</v>
      </c>
      <c r="G43" s="63"/>
      <c r="H43" s="63"/>
      <c r="I43" s="63">
        <v>19</v>
      </c>
      <c r="J43" s="63">
        <v>2</v>
      </c>
      <c r="K43" s="63"/>
      <c r="L43" s="63"/>
      <c r="M43" s="63">
        <v>3</v>
      </c>
      <c r="N43" s="63"/>
      <c r="O43" s="63"/>
      <c r="P43" s="63"/>
      <c r="Q43" s="63">
        <v>4</v>
      </c>
      <c r="R43" s="63"/>
      <c r="S43" s="63"/>
    </row>
    <row r="44" spans="1:19" s="10" customFormat="1" ht="13.5" customHeight="1">
      <c r="A44" s="60" t="s">
        <v>80</v>
      </c>
      <c r="B44" s="61" t="s">
        <v>179</v>
      </c>
      <c r="C44" s="62" t="s">
        <v>180</v>
      </c>
      <c r="D44" s="63"/>
      <c r="E44" s="63">
        <v>25</v>
      </c>
      <c r="F44" s="63">
        <v>3</v>
      </c>
      <c r="G44" s="63">
        <v>3</v>
      </c>
      <c r="H44" s="63"/>
      <c r="I44" s="63">
        <v>46</v>
      </c>
      <c r="J44" s="63">
        <v>2</v>
      </c>
      <c r="K44" s="63"/>
      <c r="L44" s="63"/>
      <c r="M44" s="63"/>
      <c r="N44" s="63"/>
      <c r="O44" s="63"/>
      <c r="P44" s="63"/>
      <c r="Q44" s="63">
        <v>3</v>
      </c>
      <c r="R44" s="63"/>
      <c r="S44" s="63"/>
    </row>
    <row r="45" spans="1:19" s="10" customFormat="1" ht="13.5" customHeight="1">
      <c r="A45" s="60" t="s">
        <v>80</v>
      </c>
      <c r="B45" s="61" t="s">
        <v>182</v>
      </c>
      <c r="C45" s="62" t="s">
        <v>183</v>
      </c>
      <c r="D45" s="63"/>
      <c r="E45" s="63">
        <v>5</v>
      </c>
      <c r="F45" s="63">
        <v>6</v>
      </c>
      <c r="G45" s="63"/>
      <c r="H45" s="63"/>
      <c r="I45" s="63">
        <v>13</v>
      </c>
      <c r="J45" s="63">
        <v>3</v>
      </c>
      <c r="K45" s="63"/>
      <c r="L45" s="63"/>
      <c r="M45" s="63">
        <v>1</v>
      </c>
      <c r="N45" s="63"/>
      <c r="O45" s="63"/>
      <c r="P45" s="63"/>
      <c r="Q45" s="63">
        <v>2</v>
      </c>
      <c r="R45" s="63"/>
      <c r="S45" s="63"/>
    </row>
    <row r="46" spans="1:19" s="10" customFormat="1" ht="13.5" customHeight="1">
      <c r="A46" s="60" t="s">
        <v>80</v>
      </c>
      <c r="B46" s="61" t="s">
        <v>185</v>
      </c>
      <c r="C46" s="62" t="s">
        <v>186</v>
      </c>
      <c r="D46" s="63"/>
      <c r="E46" s="63">
        <v>5</v>
      </c>
      <c r="F46" s="63">
        <v>3</v>
      </c>
      <c r="G46" s="63"/>
      <c r="H46" s="63"/>
      <c r="I46" s="63">
        <v>8</v>
      </c>
      <c r="J46" s="63"/>
      <c r="K46" s="63"/>
      <c r="L46" s="63"/>
      <c r="M46" s="63">
        <v>2</v>
      </c>
      <c r="N46" s="63"/>
      <c r="O46" s="63"/>
      <c r="P46" s="63"/>
      <c r="Q46" s="63">
        <v>2</v>
      </c>
      <c r="R46" s="63"/>
      <c r="S46" s="63"/>
    </row>
    <row r="47" spans="1:19" s="10" customFormat="1" ht="13.5" customHeight="1">
      <c r="A47" s="60" t="s">
        <v>80</v>
      </c>
      <c r="B47" s="61" t="s">
        <v>188</v>
      </c>
      <c r="C47" s="62" t="s">
        <v>189</v>
      </c>
      <c r="D47" s="63"/>
      <c r="E47" s="63">
        <v>2</v>
      </c>
      <c r="F47" s="63">
        <v>1</v>
      </c>
      <c r="G47" s="63"/>
      <c r="H47" s="63"/>
      <c r="I47" s="63">
        <v>10</v>
      </c>
      <c r="J47" s="63"/>
      <c r="K47" s="63"/>
      <c r="L47" s="63"/>
      <c r="M47" s="63">
        <v>1</v>
      </c>
      <c r="N47" s="63"/>
      <c r="O47" s="63"/>
      <c r="P47" s="63"/>
      <c r="Q47" s="63">
        <v>1</v>
      </c>
      <c r="R47" s="63"/>
      <c r="S47" s="63"/>
    </row>
    <row r="48" spans="1:19" s="10" customFormat="1" ht="13.5" customHeight="1">
      <c r="A48" s="60" t="s">
        <v>80</v>
      </c>
      <c r="B48" s="61" t="s">
        <v>191</v>
      </c>
      <c r="C48" s="62" t="s">
        <v>192</v>
      </c>
      <c r="D48" s="63"/>
      <c r="E48" s="63">
        <v>10</v>
      </c>
      <c r="F48" s="63">
        <v>7</v>
      </c>
      <c r="G48" s="63">
        <v>2</v>
      </c>
      <c r="H48" s="63"/>
      <c r="I48" s="63">
        <v>26</v>
      </c>
      <c r="J48" s="63">
        <v>2</v>
      </c>
      <c r="K48" s="63"/>
      <c r="L48" s="63"/>
      <c r="M48" s="63">
        <v>1</v>
      </c>
      <c r="N48" s="63"/>
      <c r="O48" s="63"/>
      <c r="P48" s="63"/>
      <c r="Q48" s="63">
        <v>6</v>
      </c>
      <c r="R48" s="63"/>
      <c r="S48" s="63"/>
    </row>
    <row r="49" spans="1:19" s="10" customFormat="1" ht="13.5" customHeight="1">
      <c r="A49" s="60" t="s">
        <v>80</v>
      </c>
      <c r="B49" s="61" t="s">
        <v>194</v>
      </c>
      <c r="C49" s="62" t="s">
        <v>195</v>
      </c>
      <c r="D49" s="63"/>
      <c r="E49" s="63">
        <v>16</v>
      </c>
      <c r="F49" s="63">
        <v>7</v>
      </c>
      <c r="G49" s="63">
        <v>2</v>
      </c>
      <c r="H49" s="63"/>
      <c r="I49" s="63">
        <v>20</v>
      </c>
      <c r="J49" s="63"/>
      <c r="K49" s="63"/>
      <c r="L49" s="63"/>
      <c r="M49" s="63">
        <v>1</v>
      </c>
      <c r="N49" s="63"/>
      <c r="O49" s="63"/>
      <c r="P49" s="63"/>
      <c r="Q49" s="63">
        <v>4</v>
      </c>
      <c r="R49" s="63"/>
      <c r="S49" s="63"/>
    </row>
    <row r="50" spans="1:19" s="10" customFormat="1" ht="13.5" customHeight="1">
      <c r="A50" s="60" t="s">
        <v>80</v>
      </c>
      <c r="B50" s="61" t="s">
        <v>197</v>
      </c>
      <c r="C50" s="62" t="s">
        <v>198</v>
      </c>
      <c r="D50" s="63"/>
      <c r="E50" s="63">
        <v>1</v>
      </c>
      <c r="F50" s="63"/>
      <c r="G50" s="63">
        <v>1</v>
      </c>
      <c r="H50" s="63"/>
      <c r="I50" s="63">
        <v>25</v>
      </c>
      <c r="J50" s="63"/>
      <c r="K50" s="63"/>
      <c r="L50" s="63"/>
      <c r="M50" s="63"/>
      <c r="N50" s="63"/>
      <c r="O50" s="63"/>
      <c r="P50" s="63"/>
      <c r="Q50" s="63">
        <v>4</v>
      </c>
      <c r="R50" s="63"/>
      <c r="S50" s="63"/>
    </row>
    <row r="51" spans="1:19" s="10" customFormat="1" ht="13.5" customHeight="1">
      <c r="A51" s="60" t="s">
        <v>80</v>
      </c>
      <c r="B51" s="61" t="s">
        <v>200</v>
      </c>
      <c r="C51" s="62" t="s">
        <v>201</v>
      </c>
      <c r="D51" s="63"/>
      <c r="E51" s="63">
        <v>9</v>
      </c>
      <c r="F51" s="63">
        <v>4</v>
      </c>
      <c r="G51" s="63"/>
      <c r="H51" s="63"/>
      <c r="I51" s="63">
        <v>33</v>
      </c>
      <c r="J51" s="63"/>
      <c r="K51" s="63"/>
      <c r="L51" s="63"/>
      <c r="M51" s="63"/>
      <c r="N51" s="63"/>
      <c r="O51" s="63"/>
      <c r="P51" s="63"/>
      <c r="Q51" s="63">
        <v>3</v>
      </c>
      <c r="R51" s="63"/>
      <c r="S51" s="63"/>
    </row>
    <row r="52" spans="1:19" s="10" customFormat="1" ht="13.5" customHeight="1">
      <c r="A52" s="60" t="s">
        <v>80</v>
      </c>
      <c r="B52" s="61" t="s">
        <v>203</v>
      </c>
      <c r="C52" s="62" t="s">
        <v>204</v>
      </c>
      <c r="D52" s="63"/>
      <c r="E52" s="63">
        <v>8</v>
      </c>
      <c r="F52" s="63">
        <v>4</v>
      </c>
      <c r="G52" s="63"/>
      <c r="H52" s="63"/>
      <c r="I52" s="63">
        <v>23</v>
      </c>
      <c r="J52" s="63">
        <v>4</v>
      </c>
      <c r="K52" s="63"/>
      <c r="L52" s="63"/>
      <c r="M52" s="63"/>
      <c r="N52" s="63"/>
      <c r="O52" s="63"/>
      <c r="P52" s="63"/>
      <c r="Q52" s="63">
        <v>2</v>
      </c>
      <c r="R52" s="63"/>
      <c r="S52" s="63"/>
    </row>
    <row r="53" spans="1:19" s="10" customFormat="1" ht="13.5" customHeight="1">
      <c r="A53" s="60" t="s">
        <v>80</v>
      </c>
      <c r="B53" s="61" t="s">
        <v>206</v>
      </c>
      <c r="C53" s="62" t="s">
        <v>207</v>
      </c>
      <c r="D53" s="63"/>
      <c r="E53" s="63">
        <v>3</v>
      </c>
      <c r="F53" s="63">
        <v>4</v>
      </c>
      <c r="G53" s="63"/>
      <c r="H53" s="63"/>
      <c r="I53" s="63">
        <v>15</v>
      </c>
      <c r="J53" s="63">
        <v>2</v>
      </c>
      <c r="K53" s="63"/>
      <c r="L53" s="63"/>
      <c r="M53" s="63">
        <v>1</v>
      </c>
      <c r="N53" s="63"/>
      <c r="O53" s="63"/>
      <c r="P53" s="63"/>
      <c r="Q53" s="63">
        <v>2</v>
      </c>
      <c r="R53" s="63"/>
      <c r="S53" s="63"/>
    </row>
    <row r="54" spans="1:19" s="10" customFormat="1" ht="13.5" customHeight="1">
      <c r="A54" s="60" t="s">
        <v>80</v>
      </c>
      <c r="B54" s="61" t="s">
        <v>209</v>
      </c>
      <c r="C54" s="62" t="s">
        <v>210</v>
      </c>
      <c r="D54" s="63"/>
      <c r="E54" s="63">
        <v>8</v>
      </c>
      <c r="F54" s="63">
        <v>8</v>
      </c>
      <c r="G54" s="63"/>
      <c r="H54" s="63"/>
      <c r="I54" s="63">
        <v>14</v>
      </c>
      <c r="J54" s="63">
        <v>2</v>
      </c>
      <c r="K54" s="63"/>
      <c r="L54" s="63"/>
      <c r="M54" s="63">
        <v>1</v>
      </c>
      <c r="N54" s="63"/>
      <c r="O54" s="63"/>
      <c r="P54" s="63"/>
      <c r="Q54" s="63"/>
      <c r="R54" s="63"/>
      <c r="S54" s="63"/>
    </row>
    <row r="55" spans="1:19" s="10" customFormat="1" ht="13.5" customHeight="1">
      <c r="A55" s="60" t="s">
        <v>80</v>
      </c>
      <c r="B55" s="61" t="s">
        <v>212</v>
      </c>
      <c r="C55" s="62" t="s">
        <v>213</v>
      </c>
      <c r="D55" s="63"/>
      <c r="E55" s="63">
        <v>1</v>
      </c>
      <c r="F55" s="63"/>
      <c r="G55" s="63"/>
      <c r="H55" s="63"/>
      <c r="I55" s="63">
        <v>8</v>
      </c>
      <c r="J55" s="63"/>
      <c r="K55" s="63"/>
      <c r="L55" s="63"/>
      <c r="M55" s="63">
        <v>2</v>
      </c>
      <c r="N55" s="63"/>
      <c r="O55" s="63"/>
      <c r="P55" s="63"/>
      <c r="Q55" s="63">
        <v>3</v>
      </c>
      <c r="R55" s="63"/>
      <c r="S55" s="63"/>
    </row>
    <row r="56" spans="1:19" s="10" customFormat="1" ht="13.5" customHeight="1">
      <c r="A56" s="60" t="s">
        <v>80</v>
      </c>
      <c r="B56" s="61" t="s">
        <v>215</v>
      </c>
      <c r="C56" s="62" t="s">
        <v>216</v>
      </c>
      <c r="D56" s="63"/>
      <c r="E56" s="63"/>
      <c r="F56" s="63"/>
      <c r="G56" s="63"/>
      <c r="H56" s="63"/>
      <c r="I56" s="63">
        <v>8</v>
      </c>
      <c r="J56" s="63"/>
      <c r="K56" s="63"/>
      <c r="L56" s="63"/>
      <c r="M56" s="63"/>
      <c r="N56" s="63"/>
      <c r="O56" s="63"/>
      <c r="P56" s="63"/>
      <c r="Q56" s="63">
        <v>1</v>
      </c>
      <c r="R56" s="63"/>
      <c r="S56" s="63"/>
    </row>
    <row r="57" spans="1:19" s="10" customFormat="1" ht="13.5" customHeight="1">
      <c r="A57" s="60" t="s">
        <v>80</v>
      </c>
      <c r="B57" s="61" t="s">
        <v>218</v>
      </c>
      <c r="C57" s="62" t="s">
        <v>219</v>
      </c>
      <c r="D57" s="63"/>
      <c r="E57" s="63">
        <v>4</v>
      </c>
      <c r="F57" s="63"/>
      <c r="G57" s="63"/>
      <c r="H57" s="63"/>
      <c r="I57" s="63">
        <v>23</v>
      </c>
      <c r="J57" s="63"/>
      <c r="K57" s="63"/>
      <c r="L57" s="63"/>
      <c r="M57" s="63">
        <v>1</v>
      </c>
      <c r="N57" s="63"/>
      <c r="O57" s="63"/>
      <c r="P57" s="63"/>
      <c r="Q57" s="63">
        <v>1</v>
      </c>
      <c r="R57" s="63"/>
      <c r="S57" s="63"/>
    </row>
    <row r="58" spans="1:19" s="10" customFormat="1" ht="13.5" customHeight="1">
      <c r="A58" s="60" t="s">
        <v>80</v>
      </c>
      <c r="B58" s="61" t="s">
        <v>221</v>
      </c>
      <c r="C58" s="62" t="s">
        <v>222</v>
      </c>
      <c r="D58" s="63"/>
      <c r="E58" s="63">
        <v>17</v>
      </c>
      <c r="F58" s="63">
        <v>10</v>
      </c>
      <c r="G58" s="63">
        <v>1</v>
      </c>
      <c r="H58" s="63"/>
      <c r="I58" s="63">
        <v>23</v>
      </c>
      <c r="J58" s="63">
        <v>1</v>
      </c>
      <c r="K58" s="63"/>
      <c r="L58" s="63"/>
      <c r="M58" s="63"/>
      <c r="N58" s="63"/>
      <c r="O58" s="63"/>
      <c r="P58" s="63"/>
      <c r="Q58" s="63">
        <v>1</v>
      </c>
      <c r="R58" s="63"/>
      <c r="S58" s="63"/>
    </row>
    <row r="59" spans="1:19" s="10" customFormat="1" ht="13.5" customHeight="1">
      <c r="A59" s="60" t="s">
        <v>80</v>
      </c>
      <c r="B59" s="61" t="s">
        <v>224</v>
      </c>
      <c r="C59" s="62" t="s">
        <v>225</v>
      </c>
      <c r="D59" s="63"/>
      <c r="E59" s="63"/>
      <c r="F59" s="63"/>
      <c r="G59" s="63"/>
      <c r="H59" s="63"/>
      <c r="I59" s="63">
        <v>6</v>
      </c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 t="s">
        <v>80</v>
      </c>
      <c r="B60" s="61" t="s">
        <v>227</v>
      </c>
      <c r="C60" s="62" t="s">
        <v>228</v>
      </c>
      <c r="D60" s="63"/>
      <c r="E60" s="63">
        <v>2</v>
      </c>
      <c r="F60" s="63"/>
      <c r="G60" s="63"/>
      <c r="H60" s="63"/>
      <c r="I60" s="63">
        <v>6</v>
      </c>
      <c r="J60" s="63"/>
      <c r="K60" s="63"/>
      <c r="L60" s="63"/>
      <c r="M60" s="63"/>
      <c r="N60" s="63"/>
      <c r="O60" s="63"/>
      <c r="P60" s="63"/>
      <c r="Q60" s="63">
        <v>1</v>
      </c>
      <c r="R60" s="63"/>
      <c r="S60" s="63"/>
    </row>
    <row r="61" spans="1:19" s="10" customFormat="1" ht="13.5" customHeight="1">
      <c r="A61" s="60" t="s">
        <v>80</v>
      </c>
      <c r="B61" s="61" t="s">
        <v>230</v>
      </c>
      <c r="C61" s="62" t="s">
        <v>231</v>
      </c>
      <c r="D61" s="63"/>
      <c r="E61" s="63"/>
      <c r="F61" s="63"/>
      <c r="G61" s="63"/>
      <c r="H61" s="63"/>
      <c r="I61" s="63">
        <v>5</v>
      </c>
      <c r="J61" s="63"/>
      <c r="K61" s="63"/>
      <c r="L61" s="63"/>
      <c r="M61" s="63"/>
      <c r="N61" s="63"/>
      <c r="O61" s="63"/>
      <c r="P61" s="63"/>
      <c r="Q61" s="63">
        <v>1</v>
      </c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>
        <f>COUNTA(A:A) - 3</f>
        <v>19</v>
      </c>
      <c r="C1" s="46">
        <f>SUBTOTAL(3,A:A ) - 2</f>
        <v>20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愛知県</v>
      </c>
      <c r="B7" s="70" t="str">
        <f>組合状況!B7</f>
        <v>23000</v>
      </c>
      <c r="C7" s="69" t="s">
        <v>52</v>
      </c>
      <c r="D7" s="71">
        <f>SUM(E7:G7)</f>
        <v>107</v>
      </c>
      <c r="E7" s="71">
        <f>SUM(E$8:E$1000)</f>
        <v>37</v>
      </c>
      <c r="F7" s="71">
        <f>SUM(F$8:F$1000)</f>
        <v>39</v>
      </c>
      <c r="G7" s="71">
        <f>SUM(G$8:G$1000)</f>
        <v>31</v>
      </c>
      <c r="H7" s="71">
        <f>SUM(I7:K7)</f>
        <v>0</v>
      </c>
      <c r="I7" s="71">
        <f>SUM(I$8:I$1000)</f>
        <v>0</v>
      </c>
      <c r="J7" s="71">
        <f>SUM(J$8:J$1000)</f>
        <v>0</v>
      </c>
      <c r="K7" s="71">
        <f>SUM(K$8:K$1000)</f>
        <v>0</v>
      </c>
      <c r="L7" s="71">
        <f>SUM(M7:O7)</f>
        <v>49</v>
      </c>
      <c r="M7" s="71">
        <f>SUM(M$8:M$1000)</f>
        <v>22</v>
      </c>
      <c r="N7" s="71">
        <f>SUM(N$8:N$1000)</f>
        <v>16</v>
      </c>
      <c r="O7" s="71">
        <f>SUM(O$8:O$1000)</f>
        <v>11</v>
      </c>
      <c r="P7" s="71">
        <f>SUM(Q7:S7)</f>
        <v>0</v>
      </c>
      <c r="Q7" s="71">
        <f>SUM(Q$8:Q$1000)</f>
        <v>0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233</v>
      </c>
      <c r="C8" s="62" t="s">
        <v>234</v>
      </c>
      <c r="D8" s="63"/>
      <c r="E8" s="63"/>
      <c r="F8" s="63"/>
      <c r="G8" s="63"/>
      <c r="H8" s="63"/>
      <c r="I8" s="63"/>
      <c r="J8" s="63"/>
      <c r="K8" s="63"/>
      <c r="L8" s="63"/>
      <c r="M8" s="63">
        <v>7</v>
      </c>
      <c r="N8" s="63">
        <v>3</v>
      </c>
      <c r="O8" s="63">
        <v>2</v>
      </c>
      <c r="P8" s="63"/>
      <c r="Q8" s="63"/>
      <c r="R8" s="63"/>
      <c r="S8" s="63"/>
    </row>
    <row r="9" spans="1:19" s="10" customFormat="1" ht="13.5" customHeight="1">
      <c r="A9" s="60" t="s">
        <v>80</v>
      </c>
      <c r="B9" s="61" t="s">
        <v>237</v>
      </c>
      <c r="C9" s="62" t="s">
        <v>238</v>
      </c>
      <c r="D9" s="63"/>
      <c r="E9" s="63"/>
      <c r="F9" s="63"/>
      <c r="G9" s="63"/>
      <c r="H9" s="63"/>
      <c r="I9" s="63"/>
      <c r="J9" s="63"/>
      <c r="K9" s="63"/>
      <c r="L9" s="63"/>
      <c r="M9" s="63">
        <v>2</v>
      </c>
      <c r="N9" s="63">
        <v>2</v>
      </c>
      <c r="O9" s="63">
        <v>1</v>
      </c>
      <c r="P9" s="63"/>
      <c r="Q9" s="63"/>
      <c r="R9" s="63"/>
      <c r="S9" s="63"/>
    </row>
    <row r="10" spans="1:19" s="10" customFormat="1" ht="13.5" customHeight="1">
      <c r="A10" s="60" t="s">
        <v>80</v>
      </c>
      <c r="B10" s="61" t="s">
        <v>240</v>
      </c>
      <c r="C10" s="62" t="s">
        <v>241</v>
      </c>
      <c r="D10" s="63"/>
      <c r="E10" s="63"/>
      <c r="F10" s="63"/>
      <c r="G10" s="63">
        <v>2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spans="1:19" s="10" customFormat="1" ht="13.5" customHeight="1">
      <c r="A11" s="60" t="s">
        <v>80</v>
      </c>
      <c r="B11" s="61" t="s">
        <v>244</v>
      </c>
      <c r="C11" s="62" t="s">
        <v>245</v>
      </c>
      <c r="D11" s="63"/>
      <c r="E11" s="63"/>
      <c r="F11" s="63">
        <v>5</v>
      </c>
      <c r="G11" s="63">
        <v>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spans="1:19" s="10" customFormat="1" ht="13.5" customHeight="1">
      <c r="A12" s="60" t="s">
        <v>80</v>
      </c>
      <c r="B12" s="61" t="s">
        <v>247</v>
      </c>
      <c r="C12" s="62" t="s">
        <v>248</v>
      </c>
      <c r="D12" s="63"/>
      <c r="E12" s="63"/>
      <c r="F12" s="63"/>
      <c r="G12" s="63">
        <v>3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spans="1:19" s="10" customFormat="1" ht="13.5" customHeight="1">
      <c r="A13" s="60" t="s">
        <v>80</v>
      </c>
      <c r="B13" s="61" t="s">
        <v>250</v>
      </c>
      <c r="C13" s="62" t="s">
        <v>251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>
        <v>1</v>
      </c>
      <c r="O13" s="63"/>
      <c r="P13" s="63"/>
      <c r="Q13" s="63"/>
      <c r="R13" s="63"/>
      <c r="S13" s="63"/>
    </row>
    <row r="14" spans="1:19" s="10" customFormat="1" ht="13.5" customHeight="1">
      <c r="A14" s="60" t="s">
        <v>80</v>
      </c>
      <c r="B14" s="61" t="s">
        <v>253</v>
      </c>
      <c r="C14" s="62" t="s">
        <v>254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>
        <v>2</v>
      </c>
      <c r="P14" s="63"/>
      <c r="Q14" s="63"/>
      <c r="R14" s="63"/>
      <c r="S14" s="63"/>
    </row>
    <row r="15" spans="1:19" s="10" customFormat="1" ht="13.5" customHeight="1">
      <c r="A15" s="60" t="s">
        <v>80</v>
      </c>
      <c r="B15" s="61" t="s">
        <v>256</v>
      </c>
      <c r="C15" s="62" t="s">
        <v>257</v>
      </c>
      <c r="D15" s="63"/>
      <c r="E15" s="63"/>
      <c r="F15" s="63">
        <v>1</v>
      </c>
      <c r="G15" s="63">
        <v>2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 t="s">
        <v>80</v>
      </c>
      <c r="B16" s="61" t="s">
        <v>259</v>
      </c>
      <c r="C16" s="62" t="s">
        <v>260</v>
      </c>
      <c r="D16" s="63"/>
      <c r="E16" s="63">
        <v>11</v>
      </c>
      <c r="F16" s="63">
        <v>7</v>
      </c>
      <c r="G16" s="63">
        <v>3</v>
      </c>
      <c r="H16" s="63"/>
      <c r="I16" s="63"/>
      <c r="J16" s="63"/>
      <c r="K16" s="63"/>
      <c r="L16" s="63"/>
      <c r="M16" s="63">
        <v>5</v>
      </c>
      <c r="N16" s="63">
        <v>3</v>
      </c>
      <c r="O16" s="63">
        <v>2</v>
      </c>
      <c r="P16" s="63"/>
      <c r="Q16" s="63"/>
      <c r="R16" s="63"/>
      <c r="S16" s="63"/>
    </row>
    <row r="17" spans="1:19" s="10" customFormat="1" ht="13.5" customHeight="1">
      <c r="A17" s="60" t="s">
        <v>80</v>
      </c>
      <c r="B17" s="61" t="s">
        <v>262</v>
      </c>
      <c r="C17" s="62" t="s">
        <v>263</v>
      </c>
      <c r="D17" s="63"/>
      <c r="E17" s="63">
        <v>6</v>
      </c>
      <c r="F17" s="63">
        <v>2</v>
      </c>
      <c r="G17" s="63">
        <v>3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 t="s">
        <v>80</v>
      </c>
      <c r="B18" s="61" t="s">
        <v>265</v>
      </c>
      <c r="C18" s="62" t="s">
        <v>266</v>
      </c>
      <c r="D18" s="63"/>
      <c r="E18" s="63">
        <v>13</v>
      </c>
      <c r="F18" s="63">
        <v>4</v>
      </c>
      <c r="G18" s="63">
        <v>1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 t="s">
        <v>80</v>
      </c>
      <c r="B19" s="61" t="s">
        <v>268</v>
      </c>
      <c r="C19" s="62" t="s">
        <v>269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>
        <v>1</v>
      </c>
      <c r="O19" s="63">
        <v>2</v>
      </c>
      <c r="P19" s="63"/>
      <c r="Q19" s="63"/>
      <c r="R19" s="63"/>
      <c r="S19" s="63"/>
    </row>
    <row r="20" spans="1:19" s="10" customFormat="1" ht="13.5" customHeight="1">
      <c r="A20" s="60" t="s">
        <v>80</v>
      </c>
      <c r="B20" s="61" t="s">
        <v>271</v>
      </c>
      <c r="C20" s="62" t="s">
        <v>272</v>
      </c>
      <c r="D20" s="63"/>
      <c r="E20" s="63">
        <v>2</v>
      </c>
      <c r="F20" s="63"/>
      <c r="G20" s="63">
        <v>2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 t="s">
        <v>80</v>
      </c>
      <c r="B21" s="61" t="s">
        <v>274</v>
      </c>
      <c r="C21" s="62" t="s">
        <v>275</v>
      </c>
      <c r="D21" s="63"/>
      <c r="E21" s="63">
        <v>4</v>
      </c>
      <c r="F21" s="63">
        <v>7</v>
      </c>
      <c r="G21" s="63">
        <v>1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 t="s">
        <v>80</v>
      </c>
      <c r="B22" s="61" t="s">
        <v>277</v>
      </c>
      <c r="C22" s="62" t="s">
        <v>278</v>
      </c>
      <c r="D22" s="63"/>
      <c r="E22" s="63">
        <v>1</v>
      </c>
      <c r="F22" s="63"/>
      <c r="G22" s="63">
        <v>2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 t="s">
        <v>80</v>
      </c>
      <c r="B23" s="61" t="s">
        <v>282</v>
      </c>
      <c r="C23" s="62" t="s">
        <v>283</v>
      </c>
      <c r="D23" s="63"/>
      <c r="E23" s="63"/>
      <c r="F23" s="63">
        <v>1</v>
      </c>
      <c r="G23" s="63">
        <v>1</v>
      </c>
      <c r="H23" s="63"/>
      <c r="I23" s="63"/>
      <c r="J23" s="63"/>
      <c r="K23" s="63"/>
      <c r="L23" s="63"/>
      <c r="M23" s="63"/>
      <c r="N23" s="63">
        <v>1</v>
      </c>
      <c r="O23" s="63"/>
      <c r="P23" s="63"/>
      <c r="Q23" s="63"/>
      <c r="R23" s="63"/>
      <c r="S23" s="63"/>
    </row>
    <row r="24" spans="1:19" s="10" customFormat="1" ht="13.5" customHeight="1">
      <c r="A24" s="60" t="s">
        <v>80</v>
      </c>
      <c r="B24" s="61" t="s">
        <v>285</v>
      </c>
      <c r="C24" s="62" t="s">
        <v>286</v>
      </c>
      <c r="D24" s="63"/>
      <c r="E24" s="63"/>
      <c r="F24" s="63">
        <v>12</v>
      </c>
      <c r="G24" s="63">
        <v>7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 t="s">
        <v>80</v>
      </c>
      <c r="B25" s="61" t="s">
        <v>289</v>
      </c>
      <c r="C25" s="62" t="s">
        <v>290</v>
      </c>
      <c r="D25" s="63"/>
      <c r="E25" s="63"/>
      <c r="F25" s="63"/>
      <c r="G25" s="63"/>
      <c r="H25" s="63"/>
      <c r="I25" s="63"/>
      <c r="J25" s="63"/>
      <c r="K25" s="63"/>
      <c r="L25" s="63"/>
      <c r="M25" s="63">
        <v>3</v>
      </c>
      <c r="N25" s="63">
        <v>3</v>
      </c>
      <c r="O25" s="63"/>
      <c r="P25" s="63"/>
      <c r="Q25" s="63"/>
      <c r="R25" s="63"/>
      <c r="S25" s="63"/>
    </row>
    <row r="26" spans="1:19" s="10" customFormat="1" ht="13.5" customHeight="1">
      <c r="A26" s="60" t="s">
        <v>80</v>
      </c>
      <c r="B26" s="61" t="s">
        <v>292</v>
      </c>
      <c r="C26" s="62" t="s">
        <v>293</v>
      </c>
      <c r="D26" s="63"/>
      <c r="E26" s="63"/>
      <c r="F26" s="63"/>
      <c r="G26" s="63"/>
      <c r="H26" s="63"/>
      <c r="I26" s="63"/>
      <c r="J26" s="63"/>
      <c r="K26" s="63"/>
      <c r="L26" s="63"/>
      <c r="M26" s="63">
        <v>5</v>
      </c>
      <c r="N26" s="63">
        <v>2</v>
      </c>
      <c r="O26" s="63">
        <v>2</v>
      </c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99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>
        <f>COUNTA(A:A) - 3</f>
        <v>54</v>
      </c>
      <c r="C1" s="46">
        <f>SUBTOTAL(3,A:A ) - 2</f>
        <v>55</v>
      </c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愛知県</v>
      </c>
      <c r="B7" s="70" t="str">
        <f>組合状況!B7</f>
        <v>23000</v>
      </c>
      <c r="C7" s="69" t="s">
        <v>52</v>
      </c>
      <c r="D7" s="71">
        <f t="shared" ref="D7:J7" si="0">SUM(D$8:D$1000)</f>
        <v>635</v>
      </c>
      <c r="E7" s="71">
        <f t="shared" si="0"/>
        <v>575</v>
      </c>
      <c r="F7" s="71">
        <f t="shared" si="0"/>
        <v>112</v>
      </c>
      <c r="G7" s="71">
        <f t="shared" si="0"/>
        <v>10033</v>
      </c>
      <c r="H7" s="71">
        <f t="shared" si="0"/>
        <v>8932</v>
      </c>
      <c r="I7" s="71">
        <f t="shared" si="0"/>
        <v>1570</v>
      </c>
      <c r="J7" s="71">
        <f t="shared" si="0"/>
        <v>22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55</v>
      </c>
      <c r="E8" s="63">
        <v>51</v>
      </c>
      <c r="F8" s="63">
        <v>4</v>
      </c>
      <c r="G8" s="63">
        <v>841</v>
      </c>
      <c r="H8" s="63">
        <v>804</v>
      </c>
      <c r="I8" s="63">
        <v>37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24</v>
      </c>
      <c r="E9" s="63">
        <v>16</v>
      </c>
      <c r="F9" s="63">
        <v>9</v>
      </c>
      <c r="G9" s="63">
        <v>442</v>
      </c>
      <c r="H9" s="63">
        <v>375</v>
      </c>
      <c r="I9" s="63">
        <v>136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58</v>
      </c>
      <c r="E10" s="63">
        <v>55</v>
      </c>
      <c r="F10" s="63">
        <v>7</v>
      </c>
      <c r="G10" s="63">
        <v>562</v>
      </c>
      <c r="H10" s="63">
        <v>512</v>
      </c>
      <c r="I10" s="63">
        <v>50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23</v>
      </c>
      <c r="E11" s="63">
        <v>17</v>
      </c>
      <c r="F11" s="63">
        <v>6</v>
      </c>
      <c r="G11" s="63">
        <v>434</v>
      </c>
      <c r="H11" s="63">
        <v>372</v>
      </c>
      <c r="I11" s="63">
        <v>62</v>
      </c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9</v>
      </c>
      <c r="E12" s="63">
        <v>8</v>
      </c>
      <c r="F12" s="63">
        <v>3</v>
      </c>
      <c r="G12" s="63">
        <v>140</v>
      </c>
      <c r="H12" s="63">
        <v>102</v>
      </c>
      <c r="I12" s="63">
        <v>38</v>
      </c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17</v>
      </c>
      <c r="E13" s="63">
        <v>16</v>
      </c>
      <c r="F13" s="63">
        <v>1</v>
      </c>
      <c r="G13" s="63">
        <v>211</v>
      </c>
      <c r="H13" s="63">
        <v>192</v>
      </c>
      <c r="I13" s="63">
        <v>13</v>
      </c>
      <c r="J13" s="63">
        <v>6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21</v>
      </c>
      <c r="E14" s="63">
        <v>20</v>
      </c>
      <c r="F14" s="63">
        <v>1</v>
      </c>
      <c r="G14" s="63">
        <v>263</v>
      </c>
      <c r="H14" s="63">
        <v>263</v>
      </c>
      <c r="I14" s="63"/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18</v>
      </c>
      <c r="E15" s="63">
        <v>13</v>
      </c>
      <c r="F15" s="63">
        <v>6</v>
      </c>
      <c r="G15" s="63">
        <v>316</v>
      </c>
      <c r="H15" s="63">
        <v>241</v>
      </c>
      <c r="I15" s="63">
        <v>75</v>
      </c>
      <c r="J15" s="63"/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6</v>
      </c>
      <c r="E16" s="63">
        <v>6</v>
      </c>
      <c r="F16" s="63">
        <v>2</v>
      </c>
      <c r="G16" s="63">
        <v>55</v>
      </c>
      <c r="H16" s="63">
        <v>51</v>
      </c>
      <c r="I16" s="63">
        <v>4</v>
      </c>
      <c r="J16" s="63"/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21</v>
      </c>
      <c r="E17" s="63">
        <v>19</v>
      </c>
      <c r="F17" s="63">
        <v>2</v>
      </c>
      <c r="G17" s="63">
        <v>179</v>
      </c>
      <c r="H17" s="63">
        <v>166</v>
      </c>
      <c r="I17" s="63">
        <v>13</v>
      </c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18</v>
      </c>
      <c r="E18" s="63">
        <v>18</v>
      </c>
      <c r="F18" s="63">
        <v>2</v>
      </c>
      <c r="G18" s="63">
        <v>236</v>
      </c>
      <c r="H18" s="63">
        <v>188</v>
      </c>
      <c r="I18" s="63">
        <v>81</v>
      </c>
      <c r="J18" s="63"/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53</v>
      </c>
      <c r="E19" s="63">
        <v>52</v>
      </c>
      <c r="F19" s="63">
        <v>5</v>
      </c>
      <c r="G19" s="63">
        <v>2897</v>
      </c>
      <c r="H19" s="63">
        <v>2511</v>
      </c>
      <c r="I19" s="63">
        <v>624</v>
      </c>
      <c r="J19" s="63">
        <v>6</v>
      </c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15</v>
      </c>
      <c r="E20" s="63">
        <v>15</v>
      </c>
      <c r="F20" s="63">
        <v>2</v>
      </c>
      <c r="G20" s="63">
        <v>176</v>
      </c>
      <c r="H20" s="63">
        <v>144</v>
      </c>
      <c r="I20" s="63">
        <v>32</v>
      </c>
      <c r="J20" s="63"/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38</v>
      </c>
      <c r="E21" s="63">
        <v>38</v>
      </c>
      <c r="F21" s="63">
        <v>8</v>
      </c>
      <c r="G21" s="63">
        <v>246</v>
      </c>
      <c r="H21" s="63">
        <v>224</v>
      </c>
      <c r="I21" s="63">
        <v>28</v>
      </c>
      <c r="J21" s="63">
        <v>4</v>
      </c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11</v>
      </c>
      <c r="E22" s="63">
        <v>7</v>
      </c>
      <c r="F22" s="63">
        <v>4</v>
      </c>
      <c r="G22" s="63">
        <v>73</v>
      </c>
      <c r="H22" s="63">
        <v>73</v>
      </c>
      <c r="I22" s="63"/>
      <c r="J22" s="63"/>
    </row>
    <row r="23" spans="1:10" s="10" customFormat="1" ht="13.5" customHeight="1">
      <c r="A23" s="60" t="s">
        <v>80</v>
      </c>
      <c r="B23" s="61" t="s">
        <v>120</v>
      </c>
      <c r="C23" s="62" t="s">
        <v>121</v>
      </c>
      <c r="D23" s="63">
        <v>8</v>
      </c>
      <c r="E23" s="63">
        <v>8</v>
      </c>
      <c r="F23" s="63">
        <v>3</v>
      </c>
      <c r="G23" s="63">
        <v>74</v>
      </c>
      <c r="H23" s="63">
        <v>57</v>
      </c>
      <c r="I23" s="63">
        <v>17</v>
      </c>
      <c r="J23" s="63"/>
    </row>
    <row r="24" spans="1:10" s="10" customFormat="1" ht="13.5" customHeight="1">
      <c r="A24" s="60" t="s">
        <v>80</v>
      </c>
      <c r="B24" s="61" t="s">
        <v>122</v>
      </c>
      <c r="C24" s="62" t="s">
        <v>123</v>
      </c>
      <c r="D24" s="63">
        <v>13</v>
      </c>
      <c r="E24" s="63">
        <v>11</v>
      </c>
      <c r="F24" s="63">
        <v>2</v>
      </c>
      <c r="G24" s="63">
        <v>93</v>
      </c>
      <c r="H24" s="63">
        <v>71</v>
      </c>
      <c r="I24" s="63">
        <v>22</v>
      </c>
      <c r="J24" s="63"/>
    </row>
    <row r="25" spans="1:10" s="10" customFormat="1" ht="13.5" customHeight="1">
      <c r="A25" s="60" t="s">
        <v>80</v>
      </c>
      <c r="B25" s="61" t="s">
        <v>124</v>
      </c>
      <c r="C25" s="62" t="s">
        <v>125</v>
      </c>
      <c r="D25" s="63">
        <v>10</v>
      </c>
      <c r="E25" s="63">
        <v>10</v>
      </c>
      <c r="F25" s="63">
        <v>3</v>
      </c>
      <c r="G25" s="63">
        <v>192</v>
      </c>
      <c r="H25" s="63">
        <v>192</v>
      </c>
      <c r="I25" s="63"/>
      <c r="J25" s="63"/>
    </row>
    <row r="26" spans="1:10" s="10" customFormat="1" ht="13.5" customHeight="1">
      <c r="A26" s="60" t="s">
        <v>80</v>
      </c>
      <c r="B26" s="61" t="s">
        <v>126</v>
      </c>
      <c r="C26" s="62" t="s">
        <v>127</v>
      </c>
      <c r="D26" s="63">
        <v>13</v>
      </c>
      <c r="E26" s="63">
        <v>11</v>
      </c>
      <c r="F26" s="63">
        <v>2</v>
      </c>
      <c r="G26" s="63">
        <v>141</v>
      </c>
      <c r="H26" s="63">
        <v>141</v>
      </c>
      <c r="I26" s="63"/>
      <c r="J26" s="63"/>
    </row>
    <row r="27" spans="1:10" s="10" customFormat="1" ht="13.5" customHeight="1">
      <c r="A27" s="60" t="s">
        <v>80</v>
      </c>
      <c r="B27" s="61" t="s">
        <v>128</v>
      </c>
      <c r="C27" s="62" t="s">
        <v>129</v>
      </c>
      <c r="D27" s="63">
        <v>15</v>
      </c>
      <c r="E27" s="63">
        <v>15</v>
      </c>
      <c r="F27" s="63">
        <v>3</v>
      </c>
      <c r="G27" s="63">
        <v>229</v>
      </c>
      <c r="H27" s="63">
        <v>229</v>
      </c>
      <c r="I27" s="63"/>
      <c r="J27" s="63"/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17</v>
      </c>
      <c r="E28" s="63">
        <v>13</v>
      </c>
      <c r="F28" s="63">
        <v>4</v>
      </c>
      <c r="G28" s="63">
        <v>193</v>
      </c>
      <c r="H28" s="63">
        <v>193</v>
      </c>
      <c r="I28" s="63">
        <v>40</v>
      </c>
      <c r="J28" s="63"/>
    </row>
    <row r="29" spans="1:10" s="10" customFormat="1" ht="13.5" customHeight="1">
      <c r="A29" s="60" t="s">
        <v>80</v>
      </c>
      <c r="B29" s="61" t="s">
        <v>134</v>
      </c>
      <c r="C29" s="62" t="s">
        <v>135</v>
      </c>
      <c r="D29" s="63">
        <v>15</v>
      </c>
      <c r="E29" s="63">
        <v>13</v>
      </c>
      <c r="F29" s="63">
        <v>2</v>
      </c>
      <c r="G29" s="63">
        <v>194</v>
      </c>
      <c r="H29" s="63">
        <v>168</v>
      </c>
      <c r="I29" s="63">
        <v>26</v>
      </c>
      <c r="J29" s="63"/>
    </row>
    <row r="30" spans="1:10" s="10" customFormat="1" ht="13.5" customHeight="1">
      <c r="A30" s="60" t="s">
        <v>80</v>
      </c>
      <c r="B30" s="61" t="s">
        <v>137</v>
      </c>
      <c r="C30" s="62" t="s">
        <v>138</v>
      </c>
      <c r="D30" s="63">
        <v>4</v>
      </c>
      <c r="E30" s="63">
        <v>4</v>
      </c>
      <c r="F30" s="63">
        <v>1</v>
      </c>
      <c r="G30" s="63">
        <v>82</v>
      </c>
      <c r="H30" s="63">
        <v>74</v>
      </c>
      <c r="I30" s="63">
        <v>4</v>
      </c>
      <c r="J30" s="63">
        <v>4</v>
      </c>
    </row>
    <row r="31" spans="1:10" s="10" customFormat="1" ht="13.5" customHeight="1">
      <c r="A31" s="60" t="s">
        <v>80</v>
      </c>
      <c r="B31" s="61" t="s">
        <v>140</v>
      </c>
      <c r="C31" s="62" t="s">
        <v>141</v>
      </c>
      <c r="D31" s="63">
        <v>11</v>
      </c>
      <c r="E31" s="63">
        <v>10</v>
      </c>
      <c r="F31" s="63">
        <v>1</v>
      </c>
      <c r="G31" s="63">
        <v>67</v>
      </c>
      <c r="H31" s="63">
        <v>67</v>
      </c>
      <c r="I31" s="63"/>
      <c r="J31" s="63"/>
    </row>
    <row r="32" spans="1:10" s="10" customFormat="1" ht="13.5" customHeight="1">
      <c r="A32" s="60" t="s">
        <v>80</v>
      </c>
      <c r="B32" s="61" t="s">
        <v>143</v>
      </c>
      <c r="C32" s="62" t="s">
        <v>144</v>
      </c>
      <c r="D32" s="63">
        <v>3</v>
      </c>
      <c r="E32" s="63">
        <v>2</v>
      </c>
      <c r="F32" s="63">
        <v>1</v>
      </c>
      <c r="G32" s="63">
        <v>97</v>
      </c>
      <c r="H32" s="63">
        <v>97</v>
      </c>
      <c r="I32" s="63"/>
      <c r="J32" s="63"/>
    </row>
    <row r="33" spans="1:10" s="10" customFormat="1" ht="13.5" customHeight="1">
      <c r="A33" s="60" t="s">
        <v>80</v>
      </c>
      <c r="B33" s="61" t="s">
        <v>146</v>
      </c>
      <c r="C33" s="62" t="s">
        <v>147</v>
      </c>
      <c r="D33" s="63">
        <v>2</v>
      </c>
      <c r="E33" s="63">
        <v>2</v>
      </c>
      <c r="F33" s="63">
        <v>1</v>
      </c>
      <c r="G33" s="63">
        <v>12</v>
      </c>
      <c r="H33" s="63">
        <v>12</v>
      </c>
      <c r="I33" s="63"/>
      <c r="J33" s="63"/>
    </row>
    <row r="34" spans="1:10" s="10" customFormat="1" ht="13.5" customHeight="1">
      <c r="A34" s="60" t="s">
        <v>80</v>
      </c>
      <c r="B34" s="61" t="s">
        <v>149</v>
      </c>
      <c r="C34" s="62" t="s">
        <v>150</v>
      </c>
      <c r="D34" s="63">
        <v>6</v>
      </c>
      <c r="E34" s="63">
        <v>6</v>
      </c>
      <c r="F34" s="63">
        <v>1</v>
      </c>
      <c r="G34" s="63">
        <v>43</v>
      </c>
      <c r="H34" s="63">
        <v>43</v>
      </c>
      <c r="I34" s="63">
        <v>5</v>
      </c>
      <c r="J34" s="63"/>
    </row>
    <row r="35" spans="1:10" s="10" customFormat="1" ht="13.5" customHeight="1">
      <c r="A35" s="60" t="s">
        <v>80</v>
      </c>
      <c r="B35" s="61" t="s">
        <v>152</v>
      </c>
      <c r="C35" s="62" t="s">
        <v>153</v>
      </c>
      <c r="D35" s="63">
        <v>4</v>
      </c>
      <c r="E35" s="63">
        <v>4</v>
      </c>
      <c r="F35" s="63">
        <v>1</v>
      </c>
      <c r="G35" s="63">
        <v>23</v>
      </c>
      <c r="H35" s="63">
        <v>23</v>
      </c>
      <c r="I35" s="63"/>
      <c r="J35" s="63"/>
    </row>
    <row r="36" spans="1:10" s="10" customFormat="1" ht="13.5" customHeight="1">
      <c r="A36" s="60" t="s">
        <v>80</v>
      </c>
      <c r="B36" s="61" t="s">
        <v>155</v>
      </c>
      <c r="C36" s="62" t="s">
        <v>156</v>
      </c>
      <c r="D36" s="63">
        <v>4</v>
      </c>
      <c r="E36" s="63">
        <v>4</v>
      </c>
      <c r="F36" s="63">
        <v>1</v>
      </c>
      <c r="G36" s="63">
        <v>84</v>
      </c>
      <c r="H36" s="63">
        <v>80</v>
      </c>
      <c r="I36" s="63">
        <v>54</v>
      </c>
      <c r="J36" s="63"/>
    </row>
    <row r="37" spans="1:10" s="10" customFormat="1" ht="13.5" customHeight="1">
      <c r="A37" s="60" t="s">
        <v>80</v>
      </c>
      <c r="B37" s="61" t="s">
        <v>158</v>
      </c>
      <c r="C37" s="62" t="s">
        <v>159</v>
      </c>
      <c r="D37" s="63">
        <v>5</v>
      </c>
      <c r="E37" s="63">
        <v>3</v>
      </c>
      <c r="F37" s="63">
        <v>3</v>
      </c>
      <c r="G37" s="63">
        <v>51</v>
      </c>
      <c r="H37" s="63">
        <v>41</v>
      </c>
      <c r="I37" s="63">
        <v>10</v>
      </c>
      <c r="J37" s="63"/>
    </row>
    <row r="38" spans="1:10" s="10" customFormat="1" ht="13.5" customHeight="1">
      <c r="A38" s="60" t="s">
        <v>80</v>
      </c>
      <c r="B38" s="61" t="s">
        <v>161</v>
      </c>
      <c r="C38" s="62" t="s">
        <v>162</v>
      </c>
      <c r="D38" s="63">
        <v>14</v>
      </c>
      <c r="E38" s="63">
        <v>13</v>
      </c>
      <c r="F38" s="63">
        <v>2</v>
      </c>
      <c r="G38" s="63">
        <v>155</v>
      </c>
      <c r="H38" s="63">
        <v>135</v>
      </c>
      <c r="I38" s="63">
        <v>57</v>
      </c>
      <c r="J38" s="63"/>
    </row>
    <row r="39" spans="1:10" s="10" customFormat="1" ht="13.5" customHeight="1">
      <c r="A39" s="60" t="s">
        <v>80</v>
      </c>
      <c r="B39" s="61" t="s">
        <v>164</v>
      </c>
      <c r="C39" s="62" t="s">
        <v>165</v>
      </c>
      <c r="D39" s="63">
        <v>6</v>
      </c>
      <c r="E39" s="63">
        <v>4</v>
      </c>
      <c r="F39" s="63">
        <v>2</v>
      </c>
      <c r="G39" s="63">
        <v>104</v>
      </c>
      <c r="H39" s="63">
        <v>80</v>
      </c>
      <c r="I39" s="63">
        <v>24</v>
      </c>
      <c r="J39" s="63"/>
    </row>
    <row r="40" spans="1:10" s="10" customFormat="1" ht="13.5" customHeight="1">
      <c r="A40" s="60" t="s">
        <v>80</v>
      </c>
      <c r="B40" s="61" t="s">
        <v>167</v>
      </c>
      <c r="C40" s="62" t="s">
        <v>168</v>
      </c>
      <c r="D40" s="63">
        <v>5</v>
      </c>
      <c r="E40" s="63">
        <v>4</v>
      </c>
      <c r="F40" s="63">
        <v>1</v>
      </c>
      <c r="G40" s="63">
        <v>29</v>
      </c>
      <c r="H40" s="63">
        <v>25</v>
      </c>
      <c r="I40" s="63">
        <v>4</v>
      </c>
      <c r="J40" s="63"/>
    </row>
    <row r="41" spans="1:10" s="10" customFormat="1" ht="13.5" customHeight="1">
      <c r="A41" s="60" t="s">
        <v>80</v>
      </c>
      <c r="B41" s="61" t="s">
        <v>170</v>
      </c>
      <c r="C41" s="62" t="s">
        <v>171</v>
      </c>
      <c r="D41" s="63">
        <v>5</v>
      </c>
      <c r="E41" s="63">
        <v>5</v>
      </c>
      <c r="F41" s="63"/>
      <c r="G41" s="63">
        <v>86</v>
      </c>
      <c r="H41" s="63">
        <v>86</v>
      </c>
      <c r="I41" s="63">
        <v>3</v>
      </c>
      <c r="J41" s="63"/>
    </row>
    <row r="42" spans="1:10" s="10" customFormat="1" ht="13.5" customHeight="1">
      <c r="A42" s="60" t="s">
        <v>80</v>
      </c>
      <c r="B42" s="61" t="s">
        <v>173</v>
      </c>
      <c r="C42" s="62" t="s">
        <v>174</v>
      </c>
      <c r="D42" s="63">
        <v>8</v>
      </c>
      <c r="E42" s="63">
        <v>8</v>
      </c>
      <c r="F42" s="63">
        <v>1</v>
      </c>
      <c r="G42" s="63">
        <v>30</v>
      </c>
      <c r="H42" s="63">
        <v>25</v>
      </c>
      <c r="I42" s="63">
        <v>5</v>
      </c>
      <c r="J42" s="63"/>
    </row>
    <row r="43" spans="1:10" s="10" customFormat="1" ht="13.5" customHeight="1">
      <c r="A43" s="60" t="s">
        <v>80</v>
      </c>
      <c r="B43" s="61" t="s">
        <v>176</v>
      </c>
      <c r="C43" s="62" t="s">
        <v>177</v>
      </c>
      <c r="D43" s="63">
        <v>9</v>
      </c>
      <c r="E43" s="63">
        <v>8</v>
      </c>
      <c r="F43" s="63">
        <v>1</v>
      </c>
      <c r="G43" s="63">
        <v>75</v>
      </c>
      <c r="H43" s="63">
        <v>67</v>
      </c>
      <c r="I43" s="63">
        <v>8</v>
      </c>
      <c r="J43" s="63"/>
    </row>
    <row r="44" spans="1:10" s="10" customFormat="1" ht="13.5" customHeight="1">
      <c r="A44" s="60" t="s">
        <v>80</v>
      </c>
      <c r="B44" s="61" t="s">
        <v>179</v>
      </c>
      <c r="C44" s="62" t="s">
        <v>180</v>
      </c>
      <c r="D44" s="63">
        <v>18</v>
      </c>
      <c r="E44" s="63">
        <v>18</v>
      </c>
      <c r="F44" s="63"/>
      <c r="G44" s="63">
        <v>193</v>
      </c>
      <c r="H44" s="63">
        <v>178</v>
      </c>
      <c r="I44" s="63">
        <v>15</v>
      </c>
      <c r="J44" s="63"/>
    </row>
    <row r="45" spans="1:10" s="10" customFormat="1" ht="13.5" customHeight="1">
      <c r="A45" s="60" t="s">
        <v>80</v>
      </c>
      <c r="B45" s="61" t="s">
        <v>182</v>
      </c>
      <c r="C45" s="62" t="s">
        <v>183</v>
      </c>
      <c r="D45" s="63"/>
      <c r="E45" s="63"/>
      <c r="F45" s="63"/>
      <c r="G45" s="63">
        <v>24</v>
      </c>
      <c r="H45" s="63">
        <v>14</v>
      </c>
      <c r="I45" s="63">
        <v>10</v>
      </c>
      <c r="J45" s="63"/>
    </row>
    <row r="46" spans="1:10" s="10" customFormat="1" ht="13.5" customHeight="1">
      <c r="A46" s="60" t="s">
        <v>80</v>
      </c>
      <c r="B46" s="61" t="s">
        <v>185</v>
      </c>
      <c r="C46" s="62" t="s">
        <v>186</v>
      </c>
      <c r="D46" s="63">
        <v>3</v>
      </c>
      <c r="E46" s="63">
        <v>3</v>
      </c>
      <c r="F46" s="63">
        <v>1</v>
      </c>
      <c r="G46" s="63">
        <v>49</v>
      </c>
      <c r="H46" s="63">
        <v>41</v>
      </c>
      <c r="I46" s="63">
        <v>8</v>
      </c>
      <c r="J46" s="63"/>
    </row>
    <row r="47" spans="1:10" s="10" customFormat="1" ht="13.5" customHeight="1">
      <c r="A47" s="60" t="s">
        <v>80</v>
      </c>
      <c r="B47" s="61" t="s">
        <v>188</v>
      </c>
      <c r="C47" s="62" t="s">
        <v>189</v>
      </c>
      <c r="D47" s="63">
        <v>3</v>
      </c>
      <c r="E47" s="63">
        <v>3</v>
      </c>
      <c r="F47" s="63">
        <v>1</v>
      </c>
      <c r="G47" s="63">
        <v>17</v>
      </c>
      <c r="H47" s="63">
        <v>17</v>
      </c>
      <c r="I47" s="63"/>
      <c r="J47" s="63"/>
    </row>
    <row r="48" spans="1:10" s="10" customFormat="1" ht="13.5" customHeight="1">
      <c r="A48" s="60" t="s">
        <v>80</v>
      </c>
      <c r="B48" s="61" t="s">
        <v>191</v>
      </c>
      <c r="C48" s="62" t="s">
        <v>192</v>
      </c>
      <c r="D48" s="63">
        <v>2</v>
      </c>
      <c r="E48" s="63">
        <v>2</v>
      </c>
      <c r="F48" s="63"/>
      <c r="G48" s="63">
        <v>51</v>
      </c>
      <c r="H48" s="63">
        <v>27</v>
      </c>
      <c r="I48" s="63">
        <v>24</v>
      </c>
      <c r="J48" s="63"/>
    </row>
    <row r="49" spans="1:10" s="10" customFormat="1" ht="13.5" customHeight="1">
      <c r="A49" s="60" t="s">
        <v>80</v>
      </c>
      <c r="B49" s="61" t="s">
        <v>194</v>
      </c>
      <c r="C49" s="62" t="s">
        <v>195</v>
      </c>
      <c r="D49" s="63">
        <v>2</v>
      </c>
      <c r="E49" s="63">
        <v>2</v>
      </c>
      <c r="F49" s="63">
        <v>1</v>
      </c>
      <c r="G49" s="63">
        <v>17</v>
      </c>
      <c r="H49" s="63">
        <v>17</v>
      </c>
      <c r="I49" s="63"/>
      <c r="J49" s="63"/>
    </row>
    <row r="50" spans="1:10" s="10" customFormat="1" ht="13.5" customHeight="1">
      <c r="A50" s="60" t="s">
        <v>80</v>
      </c>
      <c r="B50" s="61" t="s">
        <v>197</v>
      </c>
      <c r="C50" s="62" t="s">
        <v>198</v>
      </c>
      <c r="D50" s="63">
        <v>1</v>
      </c>
      <c r="E50" s="63"/>
      <c r="F50" s="63">
        <v>1</v>
      </c>
      <c r="G50" s="63">
        <v>15</v>
      </c>
      <c r="H50" s="63">
        <v>15</v>
      </c>
      <c r="I50" s="63"/>
      <c r="J50" s="63"/>
    </row>
    <row r="51" spans="1:10" s="10" customFormat="1" ht="13.5" customHeight="1">
      <c r="A51" s="60" t="s">
        <v>80</v>
      </c>
      <c r="B51" s="61" t="s">
        <v>200</v>
      </c>
      <c r="C51" s="62" t="s">
        <v>201</v>
      </c>
      <c r="D51" s="63">
        <v>7</v>
      </c>
      <c r="E51" s="63">
        <v>7</v>
      </c>
      <c r="F51" s="63">
        <v>2</v>
      </c>
      <c r="G51" s="63">
        <v>53</v>
      </c>
      <c r="H51" s="63">
        <v>53</v>
      </c>
      <c r="I51" s="63"/>
      <c r="J51" s="63"/>
    </row>
    <row r="52" spans="1:10" s="10" customFormat="1" ht="13.5" customHeight="1">
      <c r="A52" s="60" t="s">
        <v>80</v>
      </c>
      <c r="B52" s="61" t="s">
        <v>203</v>
      </c>
      <c r="C52" s="62" t="s">
        <v>204</v>
      </c>
      <c r="D52" s="63">
        <v>1</v>
      </c>
      <c r="E52" s="63">
        <v>1</v>
      </c>
      <c r="F52" s="63"/>
      <c r="G52" s="63">
        <v>14</v>
      </c>
      <c r="H52" s="63"/>
      <c r="I52" s="63">
        <v>14</v>
      </c>
      <c r="J52" s="63"/>
    </row>
    <row r="53" spans="1:10" s="10" customFormat="1" ht="13.5" customHeight="1">
      <c r="A53" s="60" t="s">
        <v>80</v>
      </c>
      <c r="B53" s="61" t="s">
        <v>206</v>
      </c>
      <c r="C53" s="62" t="s">
        <v>207</v>
      </c>
      <c r="D53" s="63">
        <v>2</v>
      </c>
      <c r="E53" s="63">
        <v>1</v>
      </c>
      <c r="F53" s="63">
        <v>1</v>
      </c>
      <c r="G53" s="63">
        <v>18</v>
      </c>
      <c r="H53" s="63">
        <v>13</v>
      </c>
      <c r="I53" s="63">
        <v>5</v>
      </c>
      <c r="J53" s="63"/>
    </row>
    <row r="54" spans="1:10" s="10" customFormat="1" ht="13.5" customHeight="1">
      <c r="A54" s="60" t="s">
        <v>80</v>
      </c>
      <c r="B54" s="61" t="s">
        <v>209</v>
      </c>
      <c r="C54" s="62" t="s">
        <v>210</v>
      </c>
      <c r="D54" s="63">
        <v>2</v>
      </c>
      <c r="E54" s="63">
        <v>2</v>
      </c>
      <c r="F54" s="63">
        <v>1</v>
      </c>
      <c r="G54" s="63">
        <v>81</v>
      </c>
      <c r="H54" s="63">
        <v>69</v>
      </c>
      <c r="I54" s="63">
        <v>12</v>
      </c>
      <c r="J54" s="63"/>
    </row>
    <row r="55" spans="1:10" s="10" customFormat="1" ht="13.5" customHeight="1">
      <c r="A55" s="60" t="s">
        <v>80</v>
      </c>
      <c r="B55" s="61" t="s">
        <v>212</v>
      </c>
      <c r="C55" s="62" t="s">
        <v>213</v>
      </c>
      <c r="D55" s="63">
        <v>8</v>
      </c>
      <c r="E55" s="63">
        <v>8</v>
      </c>
      <c r="F55" s="63">
        <v>2</v>
      </c>
      <c r="G55" s="63">
        <v>64</v>
      </c>
      <c r="H55" s="63">
        <v>62</v>
      </c>
      <c r="I55" s="63"/>
      <c r="J55" s="63">
        <v>2</v>
      </c>
    </row>
    <row r="56" spans="1:10" s="10" customFormat="1" ht="13.5" customHeight="1">
      <c r="A56" s="60" t="s">
        <v>80</v>
      </c>
      <c r="B56" s="61" t="s">
        <v>215</v>
      </c>
      <c r="C56" s="62" t="s">
        <v>216</v>
      </c>
      <c r="D56" s="63">
        <v>4</v>
      </c>
      <c r="E56" s="63">
        <v>4</v>
      </c>
      <c r="F56" s="63"/>
      <c r="G56" s="63">
        <v>30</v>
      </c>
      <c r="H56" s="63">
        <v>30</v>
      </c>
      <c r="I56" s="63"/>
      <c r="J56" s="63"/>
    </row>
    <row r="57" spans="1:10" s="10" customFormat="1" ht="13.5" customHeight="1">
      <c r="A57" s="60" t="s">
        <v>80</v>
      </c>
      <c r="B57" s="61" t="s">
        <v>218</v>
      </c>
      <c r="C57" s="62" t="s">
        <v>219</v>
      </c>
      <c r="D57" s="63">
        <v>8</v>
      </c>
      <c r="E57" s="63">
        <v>7</v>
      </c>
      <c r="F57" s="63">
        <v>2</v>
      </c>
      <c r="G57" s="63">
        <v>76</v>
      </c>
      <c r="H57" s="63">
        <v>66</v>
      </c>
      <c r="I57" s="63">
        <v>10</v>
      </c>
      <c r="J57" s="63"/>
    </row>
    <row r="58" spans="1:10" s="10" customFormat="1" ht="13.5" customHeight="1">
      <c r="A58" s="60" t="s">
        <v>80</v>
      </c>
      <c r="B58" s="61" t="s">
        <v>221</v>
      </c>
      <c r="C58" s="62" t="s">
        <v>222</v>
      </c>
      <c r="D58" s="63">
        <v>2</v>
      </c>
      <c r="E58" s="63">
        <v>1</v>
      </c>
      <c r="F58" s="63">
        <v>1</v>
      </c>
      <c r="G58" s="63">
        <v>8</v>
      </c>
      <c r="H58" s="63">
        <v>8</v>
      </c>
      <c r="I58" s="63"/>
      <c r="J58" s="63"/>
    </row>
    <row r="59" spans="1:10" s="10" customFormat="1" ht="13.5" customHeight="1">
      <c r="A59" s="60" t="s">
        <v>80</v>
      </c>
      <c r="B59" s="61" t="s">
        <v>224</v>
      </c>
      <c r="C59" s="62" t="s">
        <v>225</v>
      </c>
      <c r="D59" s="63">
        <v>8</v>
      </c>
      <c r="E59" s="63">
        <v>7</v>
      </c>
      <c r="F59" s="63">
        <v>1</v>
      </c>
      <c r="G59" s="63">
        <v>198</v>
      </c>
      <c r="H59" s="63">
        <v>198</v>
      </c>
      <c r="I59" s="63"/>
      <c r="J59" s="63"/>
    </row>
    <row r="60" spans="1:10" s="10" customFormat="1" ht="13.5" customHeight="1">
      <c r="A60" s="60" t="s">
        <v>80</v>
      </c>
      <c r="B60" s="61" t="s">
        <v>227</v>
      </c>
      <c r="C60" s="62" t="s">
        <v>228</v>
      </c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 t="s">
        <v>80</v>
      </c>
      <c r="B61" s="61" t="s">
        <v>230</v>
      </c>
      <c r="C61" s="62" t="s">
        <v>231</v>
      </c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2018-02-23T09:06:48Z</dcterms:modified>
</cp:coreProperties>
</file>