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20300\Desktop\環境省廃棄物実態調査集約結果（17石川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組合状況!$A$6:$CD$26</definedName>
    <definedName name="_xlnm.Print_Area" localSheetId="5">'委託許可件数（市町村）'!$2:$26</definedName>
    <definedName name="_xlnm.Print_Area" localSheetId="6">'委託許可件数（組合）'!$2:$16</definedName>
    <definedName name="_xlnm.Print_Area" localSheetId="3">'収集運搬機材（市町村）'!$2:$26</definedName>
    <definedName name="_xlnm.Print_Area" localSheetId="4">'収集運搬機材（組合）'!$2:$16</definedName>
    <definedName name="_xlnm.Print_Area" localSheetId="7">処理業者と従業員数!$2:$26</definedName>
    <definedName name="_xlnm.Print_Area" localSheetId="0">組合状況!$2:$16</definedName>
    <definedName name="_xlnm.Print_Area" localSheetId="1">'廃棄物処理従事職員数（市町村）'!$2:$26</definedName>
    <definedName name="_xlnm.Print_Area" localSheetId="2">'廃棄物処理従事職員数（組合）'!$2:$16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62913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L8" i="7"/>
  <c r="L9" i="7"/>
  <c r="L10" i="7"/>
  <c r="L11" i="7"/>
  <c r="L12" i="7"/>
  <c r="L13" i="7"/>
  <c r="L14" i="7"/>
  <c r="L15" i="7"/>
  <c r="L16" i="7"/>
  <c r="H8" i="7"/>
  <c r="H9" i="7"/>
  <c r="H10" i="7"/>
  <c r="H11" i="7"/>
  <c r="H12" i="7"/>
  <c r="H13" i="7"/>
  <c r="H14" i="7"/>
  <c r="H15" i="7"/>
  <c r="H16" i="7"/>
  <c r="D8" i="7"/>
  <c r="D9" i="7"/>
  <c r="D10" i="7"/>
  <c r="D11" i="7"/>
  <c r="D12" i="7"/>
  <c r="D13" i="7"/>
  <c r="D14" i="7"/>
  <c r="D15" i="7"/>
  <c r="D16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AD8" i="3"/>
  <c r="AD9" i="3"/>
  <c r="AD10" i="3"/>
  <c r="AD11" i="3"/>
  <c r="AD12" i="3"/>
  <c r="AD13" i="3"/>
  <c r="AD14" i="3"/>
  <c r="AD15" i="3"/>
  <c r="AD16" i="3"/>
  <c r="AC8" i="3"/>
  <c r="AC9" i="3"/>
  <c r="AC10" i="3"/>
  <c r="AC11" i="3"/>
  <c r="AC12" i="3"/>
  <c r="AC13" i="3"/>
  <c r="AC14" i="3"/>
  <c r="AC15" i="3"/>
  <c r="AC16" i="3"/>
  <c r="AB8" i="3"/>
  <c r="AB9" i="3"/>
  <c r="AB10" i="3"/>
  <c r="AB11" i="3"/>
  <c r="AB12" i="3"/>
  <c r="AB13" i="3"/>
  <c r="AB14" i="3"/>
  <c r="AB15" i="3"/>
  <c r="AB16" i="3"/>
  <c r="AA8" i="3"/>
  <c r="AA9" i="3"/>
  <c r="AA10" i="3"/>
  <c r="AA11" i="3"/>
  <c r="AA12" i="3"/>
  <c r="AA13" i="3"/>
  <c r="AA14" i="3"/>
  <c r="AA15" i="3"/>
  <c r="AA16" i="3"/>
  <c r="Z8" i="3"/>
  <c r="Z10" i="3"/>
  <c r="Z12" i="3"/>
  <c r="Z14" i="3"/>
  <c r="Z16" i="3"/>
  <c r="Y8" i="3"/>
  <c r="Y9" i="3"/>
  <c r="Y10" i="3"/>
  <c r="Y11" i="3"/>
  <c r="Y12" i="3"/>
  <c r="Y13" i="3"/>
  <c r="Y14" i="3"/>
  <c r="Y15" i="3"/>
  <c r="Y16" i="3"/>
  <c r="X8" i="3"/>
  <c r="X9" i="3"/>
  <c r="X10" i="3"/>
  <c r="X11" i="3"/>
  <c r="X12" i="3"/>
  <c r="X13" i="3"/>
  <c r="X14" i="3"/>
  <c r="X15" i="3"/>
  <c r="X16" i="3"/>
  <c r="W9" i="3"/>
  <c r="W11" i="3"/>
  <c r="W13" i="3"/>
  <c r="W15" i="3"/>
  <c r="Q8" i="3"/>
  <c r="Q9" i="3"/>
  <c r="Z9" i="3" s="1"/>
  <c r="Q10" i="3"/>
  <c r="Q11" i="3"/>
  <c r="Z11" i="3" s="1"/>
  <c r="Q12" i="3"/>
  <c r="Q13" i="3"/>
  <c r="Z13" i="3" s="1"/>
  <c r="Q14" i="3"/>
  <c r="Q15" i="3"/>
  <c r="Z15" i="3" s="1"/>
  <c r="Q16" i="3"/>
  <c r="N8" i="3"/>
  <c r="M8" i="3" s="1"/>
  <c r="N9" i="3"/>
  <c r="N10" i="3"/>
  <c r="M10" i="3" s="1"/>
  <c r="N11" i="3"/>
  <c r="N12" i="3"/>
  <c r="M12" i="3" s="1"/>
  <c r="N13" i="3"/>
  <c r="N14" i="3"/>
  <c r="M14" i="3" s="1"/>
  <c r="N15" i="3"/>
  <c r="N16" i="3"/>
  <c r="M16" i="3" s="1"/>
  <c r="M11" i="3"/>
  <c r="V11" i="3" s="1"/>
  <c r="M15" i="3"/>
  <c r="V15" i="3" s="1"/>
  <c r="H8" i="3"/>
  <c r="H9" i="3"/>
  <c r="H10" i="3"/>
  <c r="H11" i="3"/>
  <c r="H12" i="3"/>
  <c r="H13" i="3"/>
  <c r="H14" i="3"/>
  <c r="H15" i="3"/>
  <c r="H16" i="3"/>
  <c r="E8" i="3"/>
  <c r="D8" i="3" s="1"/>
  <c r="E9" i="3"/>
  <c r="E10" i="3"/>
  <c r="D10" i="3" s="1"/>
  <c r="E11" i="3"/>
  <c r="E12" i="3"/>
  <c r="D12" i="3" s="1"/>
  <c r="E13" i="3"/>
  <c r="E14" i="3"/>
  <c r="D14" i="3" s="1"/>
  <c r="E15" i="3"/>
  <c r="E16" i="3"/>
  <c r="D16" i="3" s="1"/>
  <c r="D9" i="3"/>
  <c r="D11" i="3"/>
  <c r="D13" i="3"/>
  <c r="D15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Q8" i="2"/>
  <c r="Q9" i="2"/>
  <c r="Z9" i="2" s="1"/>
  <c r="Q10" i="2"/>
  <c r="Q11" i="2"/>
  <c r="Z11" i="2" s="1"/>
  <c r="Q12" i="2"/>
  <c r="Q13" i="2"/>
  <c r="Z13" i="2" s="1"/>
  <c r="Q14" i="2"/>
  <c r="Q15" i="2"/>
  <c r="Z15" i="2" s="1"/>
  <c r="Q16" i="2"/>
  <c r="Q17" i="2"/>
  <c r="Z17" i="2" s="1"/>
  <c r="Q18" i="2"/>
  <c r="Q19" i="2"/>
  <c r="Z19" i="2" s="1"/>
  <c r="Q20" i="2"/>
  <c r="Q21" i="2"/>
  <c r="Z21" i="2" s="1"/>
  <c r="Q22" i="2"/>
  <c r="Q23" i="2"/>
  <c r="Z23" i="2" s="1"/>
  <c r="Q24" i="2"/>
  <c r="Q25" i="2"/>
  <c r="Z25" i="2" s="1"/>
  <c r="Q26" i="2"/>
  <c r="N8" i="2"/>
  <c r="W8" i="2" s="1"/>
  <c r="N9" i="2"/>
  <c r="N10" i="2"/>
  <c r="W10" i="2" s="1"/>
  <c r="N11" i="2"/>
  <c r="N12" i="2"/>
  <c r="W12" i="2" s="1"/>
  <c r="N13" i="2"/>
  <c r="N14" i="2"/>
  <c r="W14" i="2" s="1"/>
  <c r="N15" i="2"/>
  <c r="N16" i="2"/>
  <c r="W16" i="2" s="1"/>
  <c r="N17" i="2"/>
  <c r="N18" i="2"/>
  <c r="W18" i="2" s="1"/>
  <c r="N19" i="2"/>
  <c r="N20" i="2"/>
  <c r="W20" i="2" s="1"/>
  <c r="N21" i="2"/>
  <c r="N22" i="2"/>
  <c r="W22" i="2" s="1"/>
  <c r="N23" i="2"/>
  <c r="N24" i="2"/>
  <c r="W24" i="2" s="1"/>
  <c r="N25" i="2"/>
  <c r="N26" i="2"/>
  <c r="W26" i="2" s="1"/>
  <c r="M11" i="2"/>
  <c r="M15" i="2"/>
  <c r="M19" i="2"/>
  <c r="M23" i="2"/>
  <c r="H8" i="2"/>
  <c r="Z8" i="2" s="1"/>
  <c r="H9" i="2"/>
  <c r="H10" i="2"/>
  <c r="Z10" i="2" s="1"/>
  <c r="H11" i="2"/>
  <c r="H12" i="2"/>
  <c r="Z12" i="2" s="1"/>
  <c r="H13" i="2"/>
  <c r="H14" i="2"/>
  <c r="Z14" i="2" s="1"/>
  <c r="H15" i="2"/>
  <c r="H16" i="2"/>
  <c r="Z16" i="2" s="1"/>
  <c r="H17" i="2"/>
  <c r="H18" i="2"/>
  <c r="Z18" i="2" s="1"/>
  <c r="H19" i="2"/>
  <c r="H20" i="2"/>
  <c r="Z20" i="2" s="1"/>
  <c r="H21" i="2"/>
  <c r="H22" i="2"/>
  <c r="Z22" i="2" s="1"/>
  <c r="H23" i="2"/>
  <c r="H24" i="2"/>
  <c r="Z24" i="2" s="1"/>
  <c r="H25" i="2"/>
  <c r="H26" i="2"/>
  <c r="Z26" i="2" s="1"/>
  <c r="E8" i="2"/>
  <c r="E9" i="2"/>
  <c r="W9" i="2" s="1"/>
  <c r="E10" i="2"/>
  <c r="E11" i="2"/>
  <c r="W11" i="2" s="1"/>
  <c r="E12" i="2"/>
  <c r="E13" i="2"/>
  <c r="W13" i="2" s="1"/>
  <c r="E14" i="2"/>
  <c r="E15" i="2"/>
  <c r="W15" i="2" s="1"/>
  <c r="E16" i="2"/>
  <c r="E17" i="2"/>
  <c r="W17" i="2" s="1"/>
  <c r="E18" i="2"/>
  <c r="E19" i="2"/>
  <c r="W19" i="2" s="1"/>
  <c r="E20" i="2"/>
  <c r="E21" i="2"/>
  <c r="W21" i="2" s="1"/>
  <c r="E22" i="2"/>
  <c r="E23" i="2"/>
  <c r="W23" i="2" s="1"/>
  <c r="E24" i="2"/>
  <c r="E25" i="2"/>
  <c r="W25" i="2" s="1"/>
  <c r="E26" i="2"/>
  <c r="D9" i="2"/>
  <c r="D13" i="2"/>
  <c r="D17" i="2"/>
  <c r="D21" i="2"/>
  <c r="D25" i="2"/>
  <c r="V16" i="3" l="1"/>
  <c r="V14" i="3"/>
  <c r="V12" i="3"/>
  <c r="V10" i="3"/>
  <c r="V8" i="3"/>
  <c r="M13" i="3"/>
  <c r="V13" i="3" s="1"/>
  <c r="M9" i="3"/>
  <c r="V9" i="3" s="1"/>
  <c r="W16" i="3"/>
  <c r="W14" i="3"/>
  <c r="W12" i="3"/>
  <c r="W10" i="3"/>
  <c r="W8" i="3"/>
  <c r="V19" i="2"/>
  <c r="D23" i="2"/>
  <c r="V23" i="2" s="1"/>
  <c r="D19" i="2"/>
  <c r="D15" i="2"/>
  <c r="V15" i="2" s="1"/>
  <c r="D11" i="2"/>
  <c r="V11" i="2" s="1"/>
  <c r="M25" i="2"/>
  <c r="V25" i="2" s="1"/>
  <c r="M21" i="2"/>
  <c r="V21" i="2" s="1"/>
  <c r="M17" i="2"/>
  <c r="V17" i="2" s="1"/>
  <c r="M13" i="2"/>
  <c r="V13" i="2" s="1"/>
  <c r="M9" i="2"/>
  <c r="V9" i="2" s="1"/>
  <c r="M26" i="2"/>
  <c r="M24" i="2"/>
  <c r="M22" i="2"/>
  <c r="M20" i="2"/>
  <c r="M18" i="2"/>
  <c r="M16" i="2"/>
  <c r="M14" i="2"/>
  <c r="M12" i="2"/>
  <c r="M10" i="2"/>
  <c r="M8" i="2"/>
  <c r="D26" i="2"/>
  <c r="D24" i="2"/>
  <c r="D22" i="2"/>
  <c r="D20" i="2"/>
  <c r="D18" i="2"/>
  <c r="D16" i="2"/>
  <c r="D14" i="2"/>
  <c r="D12" i="2"/>
  <c r="D10" i="2"/>
  <c r="D8" i="2"/>
  <c r="V10" i="2" l="1"/>
  <c r="V14" i="2"/>
  <c r="V18" i="2"/>
  <c r="V22" i="2"/>
  <c r="V26" i="2"/>
  <c r="V8" i="2"/>
  <c r="V12" i="2"/>
  <c r="V16" i="2"/>
  <c r="V20" i="2"/>
  <c r="V24" i="2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D7" i="7"/>
  <c r="E7" i="3"/>
  <c r="AD7" i="2"/>
  <c r="X7" i="2"/>
  <c r="H7" i="6"/>
  <c r="H7" i="2"/>
  <c r="AC7" i="2"/>
  <c r="P7" i="7"/>
  <c r="P7" i="6"/>
  <c r="N7" i="3"/>
  <c r="AD7" i="3"/>
  <c r="E7" i="2"/>
  <c r="N7" i="2"/>
  <c r="AB7" i="2"/>
  <c r="H7" i="7"/>
  <c r="L7" i="7"/>
  <c r="Y7" i="3"/>
  <c r="Q7" i="2"/>
  <c r="Z7" i="2" s="1"/>
  <c r="D7" i="6"/>
  <c r="Q7" i="3"/>
  <c r="M7" i="3" s="1"/>
  <c r="L7" i="6"/>
  <c r="H7" i="3"/>
  <c r="AA7" i="2"/>
  <c r="X7" i="3"/>
  <c r="Y7" i="2"/>
  <c r="AA7" i="3"/>
  <c r="Z7" i="3" l="1"/>
  <c r="W7" i="3"/>
  <c r="D7" i="3"/>
  <c r="V7" i="3" s="1"/>
  <c r="W7" i="2"/>
  <c r="M7" i="2"/>
  <c r="D7" i="2"/>
  <c r="V7" i="2" l="1"/>
</calcChain>
</file>

<file path=xl/sharedStrings.xml><?xml version="1.0" encoding="utf-8"?>
<sst xmlns="http://schemas.openxmlformats.org/spreadsheetml/2006/main" count="994" uniqueCount="166">
  <si>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</si>
  <si>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</si>
  <si>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</si>
  <si>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</si>
  <si>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</si>
  <si>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</si>
  <si>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</si>
  <si>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</si>
  <si>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</si>
  <si>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</si>
  <si>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</si>
  <si>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</si>
  <si>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</si>
  <si>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</si>
  <si>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</si>
  <si>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</si>
  <si>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</si>
  <si>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</si>
  <si>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</si>
  <si>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</si>
  <si>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</si>
  <si>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</si>
  <si>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</si>
  <si>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</si>
  <si>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</si>
  <si>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</si>
  <si>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</si>
  <si>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</si>
  <si>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</si>
  <si>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</si>
  <si>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</si>
  <si>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</si>
  <si>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</si>
  <si>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</si>
  <si>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</si>
  <si>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</si>
  <si>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</si>
  <si>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</si>
  <si>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</si>
  <si>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</si>
  <si>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</si>
  <si>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</si>
  <si>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</si>
  <si>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</si>
  <si>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</si>
  <si>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</si>
  <si>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</si>
  <si>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</si>
  <si>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</si>
  <si>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</si>
  <si>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</si>
  <si>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</si>
  <si>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</si>
  <si>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</si>
  <si>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</si>
  <si>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</si>
  <si>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</si>
  <si>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</si>
  <si>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</si>
  <si>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</si>
  <si>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</si>
  <si>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</si>
  <si>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</si>
  <si>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</si>
  <si>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</si>
  <si>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</si>
  <si>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</si>
  <si>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</si>
  <si>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</si>
  <si>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</si>
  <si>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</si>
  <si>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</si>
  <si>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</si>
  <si>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</si>
  <si>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</si>
  <si>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</si>
  <si>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</si>
  <si>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</si>
  <si>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</si>
  <si>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</si>
  <si>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石川県</t>
  </si>
  <si>
    <t>17000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</si>
  <si>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</si>
  <si>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</si>
  <si>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</si>
  <si>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</si>
  <si>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</si>
  <si>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</si>
  <si>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</si>
  <si>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</si>
  <si>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</si>
  <si>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</si>
  <si>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</si>
  <si>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</si>
  <si>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</si>
  <si>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</si>
  <si>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</si>
  <si>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</si>
  <si>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</si>
  <si>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</si>
  <si>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</si>
  <si>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</si>
  <si>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</si>
  <si>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</si>
  <si>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</si>
  <si>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</si>
  <si>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</si>
  <si>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</si>
  <si>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</si>
  <si>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</si>
  <si>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171211</t>
  </si>
  <si>
    <t>17212</t>
  </si>
  <si>
    <t>野々市市</t>
  </si>
  <si>
    <t>171212</t>
  </si>
  <si>
    <t>17324</t>
  </si>
  <si>
    <t>川北町</t>
  </si>
  <si>
    <t>171324</t>
  </si>
  <si>
    <t>17361</t>
  </si>
  <si>
    <t>津幡町</t>
  </si>
  <si>
    <t>171361</t>
  </si>
  <si>
    <t>17365</t>
  </si>
  <si>
    <t>内灘町</t>
  </si>
  <si>
    <t>171365</t>
  </si>
  <si>
    <t>17384</t>
  </si>
  <si>
    <t>志賀町</t>
  </si>
  <si>
    <t>171384</t>
  </si>
  <si>
    <t>17386</t>
  </si>
  <si>
    <t>宝達志水町</t>
  </si>
  <si>
    <t>171386</t>
  </si>
  <si>
    <t>17407</t>
  </si>
  <si>
    <t>中能登町</t>
  </si>
  <si>
    <t>171407</t>
  </si>
  <si>
    <t>17461</t>
  </si>
  <si>
    <t>穴水町</t>
  </si>
  <si>
    <t>171461</t>
  </si>
  <si>
    <t>17463</t>
  </si>
  <si>
    <t>能登町</t>
  </si>
  <si>
    <t>171463</t>
  </si>
  <si>
    <t>17821</t>
  </si>
  <si>
    <t>河北郡市広域事務組合</t>
  </si>
  <si>
    <t>○</t>
  </si>
  <si>
    <t>172003</t>
    <phoneticPr fontId="2"/>
  </si>
  <si>
    <t>17825</t>
  </si>
  <si>
    <t>手取川流域環境衛生事業組合</t>
  </si>
  <si>
    <t>172004</t>
    <phoneticPr fontId="2"/>
  </si>
  <si>
    <t>17826</t>
  </si>
  <si>
    <t>輪島市穴水町環境衛生施設組合</t>
  </si>
  <si>
    <t>172009</t>
    <phoneticPr fontId="2"/>
  </si>
  <si>
    <t>17827</t>
  </si>
  <si>
    <t>能美広域事務組合</t>
  </si>
  <si>
    <t>172007</t>
    <phoneticPr fontId="2"/>
  </si>
  <si>
    <t>17837</t>
  </si>
  <si>
    <t>羽咋郡市広域圏事務組合</t>
  </si>
  <si>
    <t>172001</t>
    <phoneticPr fontId="2"/>
  </si>
  <si>
    <t>17841</t>
  </si>
  <si>
    <t>白山野々市広域事務組合</t>
  </si>
  <si>
    <t>172008</t>
    <phoneticPr fontId="2"/>
  </si>
  <si>
    <t>17847</t>
  </si>
  <si>
    <t>小松加賀環境衛生事務組合</t>
  </si>
  <si>
    <t>172005</t>
    <phoneticPr fontId="2"/>
  </si>
  <si>
    <t>17855</t>
  </si>
  <si>
    <t>奥能登クリーン組合</t>
  </si>
  <si>
    <t>172002</t>
    <phoneticPr fontId="2"/>
  </si>
  <si>
    <t>17856</t>
  </si>
  <si>
    <t>石川北部アール・ディ・エフ広域処理組合</t>
  </si>
  <si>
    <t>172006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</si>
</sst>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2</v>
      </c>
      <c r="E7" s="72">
        <f t="shared" si="0"/>
        <v>1</v>
      </c>
      <c r="F7" s="72">
        <f t="shared" si="0"/>
        <v>7</v>
      </c>
      <c r="G7" s="72">
        <f t="shared" si="0"/>
        <v>5</v>
      </c>
      <c r="H7" s="72">
        <f t="shared" si="0"/>
        <v>1</v>
      </c>
      <c r="I7" s="72">
        <f t="shared" si="0"/>
        <v>5</v>
      </c>
      <c r="J7" s="72">
        <f t="shared" si="0"/>
        <v>5</v>
      </c>
      <c r="K7" s="72">
        <f t="shared" si="0"/>
        <v>4</v>
      </c>
      <c r="L7" s="72">
        <f t="shared" si="0"/>
        <v>0</v>
      </c>
      <c r="M7" s="72">
        <f t="shared" si="0"/>
        <v>3</v>
      </c>
      <c r="N7" s="72">
        <f t="shared" si="0"/>
        <v>1</v>
      </c>
      <c r="O7" s="72">
        <f t="shared" si="0"/>
        <v>6</v>
      </c>
      <c r="P7" s="72">
        <f t="shared" si="0"/>
        <v>6</v>
      </c>
      <c r="Q7" s="72">
        <f t="shared" si="0"/>
        <v>1</v>
      </c>
      <c r="R7" s="72">
        <f t="shared" si="0"/>
        <v>6</v>
      </c>
      <c r="S7" s="72">
        <f t="shared" si="0"/>
        <v>0</v>
      </c>
      <c r="T7" s="72">
        <f t="shared" si="0"/>
        <v>1</v>
      </c>
      <c r="U7" s="72">
        <f t="shared" ref="U7:AZ7" si="1">COUNTIF(U$8:U$1000,"&lt;&gt;")</f>
        <v>9</v>
      </c>
      <c r="V7" s="72">
        <f t="shared" si="1"/>
        <v>9</v>
      </c>
      <c r="W7" s="72">
        <f t="shared" si="1"/>
        <v>9</v>
      </c>
      <c r="X7" s="72">
        <f t="shared" si="1"/>
        <v>9</v>
      </c>
      <c r="Y7" s="72">
        <f t="shared" si="1"/>
        <v>9</v>
      </c>
      <c r="Z7" s="72">
        <f t="shared" si="1"/>
        <v>4</v>
      </c>
      <c r="AA7" s="72">
        <f t="shared" si="1"/>
        <v>4</v>
      </c>
      <c r="AB7" s="72">
        <f t="shared" si="1"/>
        <v>1</v>
      </c>
      <c r="AC7" s="72">
        <f t="shared" si="1"/>
        <v>1</v>
      </c>
      <c r="AD7" s="72">
        <f t="shared" si="1"/>
        <v>1</v>
      </c>
      <c r="AE7" s="72">
        <f t="shared" si="1"/>
        <v>1</v>
      </c>
      <c r="AF7" s="72">
        <f t="shared" si="1"/>
        <v>1</v>
      </c>
      <c r="AG7" s="72">
        <f t="shared" si="1"/>
        <v>1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138</v>
      </c>
      <c r="C8" s="62" t="s">
        <v>139</v>
      </c>
      <c r="D8" s="62"/>
      <c r="E8" s="62" t="s">
        <v>140</v>
      </c>
      <c r="F8" s="62" t="s">
        <v>140</v>
      </c>
      <c r="G8" s="62" t="s">
        <v>140</v>
      </c>
      <c r="H8" s="62" t="s">
        <v>140</v>
      </c>
      <c r="I8" s="62" t="s">
        <v>140</v>
      </c>
      <c r="J8" s="62" t="s">
        <v>140</v>
      </c>
      <c r="K8" s="62" t="s">
        <v>140</v>
      </c>
      <c r="L8" s="62"/>
      <c r="M8" s="62"/>
      <c r="N8" s="62" t="s">
        <v>140</v>
      </c>
      <c r="O8" s="62" t="s">
        <v>140</v>
      </c>
      <c r="P8" s="62" t="s">
        <v>140</v>
      </c>
      <c r="Q8" s="62" t="s">
        <v>140</v>
      </c>
      <c r="R8" s="62" t="s">
        <v>140</v>
      </c>
      <c r="S8" s="62"/>
      <c r="T8" s="62"/>
      <c r="U8" s="62">
        <v>3</v>
      </c>
      <c r="V8" s="68" t="s">
        <v>104</v>
      </c>
      <c r="W8" s="62" t="s">
        <v>105</v>
      </c>
      <c r="X8" s="68" t="s">
        <v>117</v>
      </c>
      <c r="Y8" s="62" t="s">
        <v>118</v>
      </c>
      <c r="Z8" s="68" t="s">
        <v>120</v>
      </c>
      <c r="AA8" s="62" t="s">
        <v>121</v>
      </c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21" t="s">
        <v>141</v>
      </c>
      <c r="CE8" s="120"/>
    </row>
    <row r="9" spans="1:83" s="10" customFormat="1" ht="13.5" customHeight="1">
      <c r="A9" s="62" t="s">
        <v>80</v>
      </c>
      <c r="B9" s="68" t="s">
        <v>142</v>
      </c>
      <c r="C9" s="62" t="s">
        <v>143</v>
      </c>
      <c r="D9" s="62" t="s">
        <v>140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140</v>
      </c>
      <c r="P9" s="62" t="s">
        <v>140</v>
      </c>
      <c r="Q9" s="62"/>
      <c r="R9" s="62" t="s">
        <v>140</v>
      </c>
      <c r="S9" s="62"/>
      <c r="T9" s="62"/>
      <c r="U9" s="62">
        <v>3</v>
      </c>
      <c r="V9" s="68" t="s">
        <v>108</v>
      </c>
      <c r="W9" s="62" t="s">
        <v>109</v>
      </c>
      <c r="X9" s="68" t="s">
        <v>114</v>
      </c>
      <c r="Y9" s="62" t="s">
        <v>115</v>
      </c>
      <c r="Z9" s="68" t="s">
        <v>106</v>
      </c>
      <c r="AA9" s="62" t="s">
        <v>107</v>
      </c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21" t="s">
        <v>144</v>
      </c>
      <c r="CE9" s="120"/>
    </row>
    <row r="10" spans="1:83" s="10" customFormat="1" ht="13.5" customHeight="1">
      <c r="A10" s="62" t="s">
        <v>80</v>
      </c>
      <c r="B10" s="68" t="s">
        <v>145</v>
      </c>
      <c r="C10" s="62" t="s">
        <v>146</v>
      </c>
      <c r="D10" s="62"/>
      <c r="E10" s="62"/>
      <c r="F10" s="62" t="s">
        <v>140</v>
      </c>
      <c r="G10" s="62" t="s">
        <v>140</v>
      </c>
      <c r="H10" s="62"/>
      <c r="I10" s="62" t="s">
        <v>140</v>
      </c>
      <c r="J10" s="62" t="s">
        <v>140</v>
      </c>
      <c r="K10" s="62" t="s">
        <v>140</v>
      </c>
      <c r="L10" s="62"/>
      <c r="M10" s="62"/>
      <c r="N10" s="62"/>
      <c r="O10" s="62" t="s">
        <v>140</v>
      </c>
      <c r="P10" s="62" t="s">
        <v>140</v>
      </c>
      <c r="Q10" s="62"/>
      <c r="R10" s="62" t="s">
        <v>140</v>
      </c>
      <c r="S10" s="62"/>
      <c r="T10" s="62" t="s">
        <v>140</v>
      </c>
      <c r="U10" s="62">
        <v>2</v>
      </c>
      <c r="V10" s="68" t="s">
        <v>96</v>
      </c>
      <c r="W10" s="62" t="s">
        <v>97</v>
      </c>
      <c r="X10" s="68" t="s">
        <v>132</v>
      </c>
      <c r="Y10" s="62" t="s">
        <v>133</v>
      </c>
      <c r="Z10" s="68"/>
      <c r="AA10" s="62"/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21" t="s">
        <v>147</v>
      </c>
      <c r="CE10" s="120"/>
    </row>
    <row r="11" spans="1:83" s="10" customFormat="1" ht="13.5" customHeight="1">
      <c r="A11" s="62" t="s">
        <v>80</v>
      </c>
      <c r="B11" s="68" t="s">
        <v>148</v>
      </c>
      <c r="C11" s="62" t="s">
        <v>149</v>
      </c>
      <c r="D11" s="62"/>
      <c r="E11" s="62"/>
      <c r="F11" s="62" t="s">
        <v>140</v>
      </c>
      <c r="G11" s="62" t="s">
        <v>140</v>
      </c>
      <c r="H11" s="62"/>
      <c r="I11" s="62"/>
      <c r="J11" s="62"/>
      <c r="K11" s="62"/>
      <c r="L11" s="62"/>
      <c r="M11" s="62" t="s">
        <v>140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108</v>
      </c>
      <c r="W11" s="62" t="s">
        <v>109</v>
      </c>
      <c r="X11" s="68" t="s">
        <v>114</v>
      </c>
      <c r="Y11" s="62" t="s">
        <v>115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21" t="s">
        <v>150</v>
      </c>
      <c r="CE11" s="120"/>
    </row>
    <row r="12" spans="1:83" s="10" customFormat="1" ht="13.5" customHeight="1">
      <c r="A12" s="62" t="s">
        <v>80</v>
      </c>
      <c r="B12" s="68" t="s">
        <v>151</v>
      </c>
      <c r="C12" s="62" t="s">
        <v>152</v>
      </c>
      <c r="D12" s="62"/>
      <c r="E12" s="62"/>
      <c r="F12" s="62" t="s">
        <v>140</v>
      </c>
      <c r="G12" s="62" t="s">
        <v>140</v>
      </c>
      <c r="H12" s="62"/>
      <c r="I12" s="62" t="s">
        <v>140</v>
      </c>
      <c r="J12" s="62" t="s">
        <v>140</v>
      </c>
      <c r="K12" s="62" t="s">
        <v>140</v>
      </c>
      <c r="L12" s="62"/>
      <c r="M12" s="62"/>
      <c r="N12" s="62"/>
      <c r="O12" s="62" t="s">
        <v>140</v>
      </c>
      <c r="P12" s="62" t="s">
        <v>140</v>
      </c>
      <c r="Q12" s="62"/>
      <c r="R12" s="62" t="s">
        <v>140</v>
      </c>
      <c r="S12" s="62"/>
      <c r="T12" s="62"/>
      <c r="U12" s="62">
        <v>3</v>
      </c>
      <c r="V12" s="68" t="s">
        <v>102</v>
      </c>
      <c r="W12" s="62" t="s">
        <v>103</v>
      </c>
      <c r="X12" s="68" t="s">
        <v>126</v>
      </c>
      <c r="Y12" s="62" t="s">
        <v>127</v>
      </c>
      <c r="Z12" s="68" t="s">
        <v>123</v>
      </c>
      <c r="AA12" s="62" t="s">
        <v>124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21" t="s">
        <v>153</v>
      </c>
      <c r="CE12" s="120"/>
    </row>
    <row r="13" spans="1:83" s="10" customFormat="1" ht="13.5" customHeight="1">
      <c r="A13" s="62" t="s">
        <v>80</v>
      </c>
      <c r="B13" s="68" t="s">
        <v>154</v>
      </c>
      <c r="C13" s="62" t="s">
        <v>155</v>
      </c>
      <c r="D13" s="62"/>
      <c r="E13" s="62"/>
      <c r="F13" s="62" t="s">
        <v>140</v>
      </c>
      <c r="G13" s="62" t="s">
        <v>140</v>
      </c>
      <c r="H13" s="62"/>
      <c r="I13" s="62" t="s">
        <v>140</v>
      </c>
      <c r="J13" s="62" t="s">
        <v>140</v>
      </c>
      <c r="K13" s="62" t="s">
        <v>140</v>
      </c>
      <c r="L13" s="62"/>
      <c r="M13" s="62"/>
      <c r="N13" s="62"/>
      <c r="O13" s="62" t="s">
        <v>140</v>
      </c>
      <c r="P13" s="62" t="s">
        <v>140</v>
      </c>
      <c r="Q13" s="62"/>
      <c r="R13" s="62" t="s">
        <v>140</v>
      </c>
      <c r="S13" s="62"/>
      <c r="T13" s="62"/>
      <c r="U13" s="62">
        <v>2</v>
      </c>
      <c r="V13" s="68" t="s">
        <v>106</v>
      </c>
      <c r="W13" s="62" t="s">
        <v>107</v>
      </c>
      <c r="X13" s="68" t="s">
        <v>111</v>
      </c>
      <c r="Y13" s="62" t="s">
        <v>112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156</v>
      </c>
      <c r="CE13" s="120"/>
    </row>
    <row r="14" spans="1:83" s="10" customFormat="1" ht="13.5" customHeight="1">
      <c r="A14" s="62" t="s">
        <v>80</v>
      </c>
      <c r="B14" s="68" t="s">
        <v>157</v>
      </c>
      <c r="C14" s="62" t="s">
        <v>158</v>
      </c>
      <c r="D14" s="62" t="s">
        <v>140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140</v>
      </c>
      <c r="P14" s="62" t="s">
        <v>140</v>
      </c>
      <c r="Q14" s="62"/>
      <c r="R14" s="62" t="s">
        <v>140</v>
      </c>
      <c r="S14" s="62"/>
      <c r="T14" s="62"/>
      <c r="U14" s="62">
        <v>2</v>
      </c>
      <c r="V14" s="68" t="s">
        <v>94</v>
      </c>
      <c r="W14" s="62" t="s">
        <v>95</v>
      </c>
      <c r="X14" s="68" t="s">
        <v>100</v>
      </c>
      <c r="Y14" s="62" t="s">
        <v>101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159</v>
      </c>
      <c r="CE14" s="120"/>
    </row>
    <row r="15" spans="1:83" s="10" customFormat="1" ht="13.5" customHeight="1">
      <c r="A15" s="62" t="s">
        <v>80</v>
      </c>
      <c r="B15" s="68" t="s">
        <v>160</v>
      </c>
      <c r="C15" s="62" t="s">
        <v>161</v>
      </c>
      <c r="D15" s="62"/>
      <c r="E15" s="62"/>
      <c r="F15" s="62" t="s">
        <v>140</v>
      </c>
      <c r="G15" s="62"/>
      <c r="H15" s="62"/>
      <c r="I15" s="62" t="s">
        <v>140</v>
      </c>
      <c r="J15" s="62" t="s">
        <v>140</v>
      </c>
      <c r="K15" s="62"/>
      <c r="L15" s="62"/>
      <c r="M15" s="62" t="s">
        <v>140</v>
      </c>
      <c r="N15" s="62"/>
      <c r="O15" s="62"/>
      <c r="P15" s="62"/>
      <c r="Q15" s="62"/>
      <c r="R15" s="62"/>
      <c r="S15" s="62"/>
      <c r="T15" s="62"/>
      <c r="U15" s="62">
        <v>2</v>
      </c>
      <c r="V15" s="68" t="s">
        <v>98</v>
      </c>
      <c r="W15" s="62" t="s">
        <v>99</v>
      </c>
      <c r="X15" s="68" t="s">
        <v>135</v>
      </c>
      <c r="Y15" s="62" t="s">
        <v>136</v>
      </c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162</v>
      </c>
      <c r="CE15" s="120"/>
    </row>
    <row r="16" spans="1:83" s="10" customFormat="1" ht="13.5" customHeight="1">
      <c r="A16" s="62" t="s">
        <v>80</v>
      </c>
      <c r="B16" s="68" t="s">
        <v>163</v>
      </c>
      <c r="C16" s="62" t="s">
        <v>164</v>
      </c>
      <c r="D16" s="62"/>
      <c r="E16" s="62"/>
      <c r="F16" s="62" t="s">
        <v>140</v>
      </c>
      <c r="G16" s="62"/>
      <c r="H16" s="62"/>
      <c r="I16" s="62"/>
      <c r="J16" s="62"/>
      <c r="K16" s="62"/>
      <c r="L16" s="62"/>
      <c r="M16" s="62" t="s">
        <v>140</v>
      </c>
      <c r="N16" s="62"/>
      <c r="O16" s="62"/>
      <c r="P16" s="62"/>
      <c r="Q16" s="62"/>
      <c r="R16" s="62"/>
      <c r="S16" s="62"/>
      <c r="T16" s="62"/>
      <c r="U16" s="62">
        <v>6</v>
      </c>
      <c r="V16" s="68" t="s">
        <v>92</v>
      </c>
      <c r="W16" s="62" t="s">
        <v>93</v>
      </c>
      <c r="X16" s="68" t="s">
        <v>129</v>
      </c>
      <c r="Y16" s="62" t="s">
        <v>130</v>
      </c>
      <c r="Z16" s="68" t="s">
        <v>138</v>
      </c>
      <c r="AA16" s="62" t="s">
        <v>139</v>
      </c>
      <c r="AB16" s="68" t="s">
        <v>145</v>
      </c>
      <c r="AC16" s="62" t="s">
        <v>146</v>
      </c>
      <c r="AD16" s="68" t="s">
        <v>151</v>
      </c>
      <c r="AE16" s="62" t="s">
        <v>152</v>
      </c>
      <c r="AF16" s="68" t="s">
        <v>160</v>
      </c>
      <c r="AG16" s="62" t="s">
        <v>161</v>
      </c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165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110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113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116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119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125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128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131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134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137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0"/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0"/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0"/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0"/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0"/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120"/>
      <c r="CE58" s="120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120"/>
      <c r="CE59" s="120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120"/>
      <c r="CE60" s="120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120"/>
      <c r="CE61" s="120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120"/>
      <c r="CE62" s="120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120"/>
      <c r="CE63" s="120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120"/>
      <c r="CE64" s="120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120"/>
      <c r="CE65" s="120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120"/>
      <c r="CE66" s="120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120"/>
      <c r="CE67" s="120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120"/>
      <c r="CE68" s="120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120"/>
      <c r="CE69" s="120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120"/>
      <c r="CE70" s="120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120"/>
      <c r="CE71" s="120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120"/>
      <c r="CE72" s="120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120"/>
      <c r="CE73" s="120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120"/>
      <c r="CE74" s="120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120"/>
      <c r="CE75" s="120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120"/>
      <c r="CE76" s="120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120"/>
      <c r="CE77" s="120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120"/>
      <c r="CE78" s="120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120"/>
      <c r="CE79" s="120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120"/>
      <c r="CE80" s="120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120"/>
      <c r="CE81" s="120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120"/>
      <c r="CE82" s="120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120"/>
      <c r="CE83" s="120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120"/>
      <c r="CE84" s="120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120"/>
      <c r="CE85" s="120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120"/>
      <c r="CE86" s="120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120"/>
      <c r="CE87" s="120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120"/>
      <c r="CE88" s="120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120"/>
      <c r="CE89" s="120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120"/>
      <c r="CE90" s="120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120"/>
      <c r="CE91" s="120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120"/>
      <c r="CE92" s="120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120"/>
      <c r="CE93" s="120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120"/>
      <c r="CE94" s="120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120"/>
      <c r="CE95" s="120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120"/>
      <c r="CE96" s="120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120"/>
      <c r="CE97" s="120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120"/>
      <c r="CE98" s="120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120"/>
      <c r="CE99" s="120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120"/>
      <c r="CE100" s="120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120"/>
      <c r="CE101" s="120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120"/>
      <c r="CE102" s="120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120"/>
      <c r="CE103" s="120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120"/>
      <c r="CE104" s="120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120"/>
      <c r="CE105" s="120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120"/>
      <c r="CE106" s="120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120"/>
      <c r="CE107" s="120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120"/>
      <c r="CE108" s="120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120"/>
      <c r="CE109" s="120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120"/>
      <c r="CE110" s="120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120"/>
      <c r="CE111" s="120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120"/>
      <c r="CE112" s="120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120"/>
      <c r="CE113" s="120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120"/>
      <c r="CE114" s="120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120"/>
      <c r="CE115" s="120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120"/>
      <c r="CE116" s="120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120"/>
      <c r="CE117" s="120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120"/>
      <c r="CE118" s="120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120"/>
      <c r="CE119" s="120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120"/>
      <c r="CE120" s="120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120"/>
      <c r="CE121" s="120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120"/>
      <c r="CE122" s="120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120"/>
      <c r="CE123" s="120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120"/>
      <c r="CE124" s="120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120"/>
      <c r="CE125" s="120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120"/>
      <c r="CE126" s="120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120"/>
      <c r="CE127" s="120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120"/>
      <c r="CE128" s="120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120"/>
      <c r="CE129" s="120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120"/>
      <c r="CE130" s="120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120"/>
      <c r="CE131" s="120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120"/>
      <c r="CE132" s="120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120"/>
      <c r="CE133" s="120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120"/>
      <c r="CE134" s="120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120"/>
      <c r="CE135" s="120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120"/>
      <c r="CE136" s="120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120"/>
      <c r="CE137" s="120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120"/>
      <c r="CE138" s="120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120"/>
      <c r="CE139" s="120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120"/>
      <c r="CE140" s="120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120"/>
      <c r="CE141" s="120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120"/>
      <c r="CE142" s="120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120"/>
      <c r="CE143" s="120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120"/>
      <c r="CE144" s="120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120"/>
      <c r="CE145" s="120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120"/>
      <c r="CE146" s="120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120"/>
      <c r="CE147" s="120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120"/>
      <c r="CE148" s="120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120"/>
      <c r="CE149" s="120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120"/>
      <c r="CE150" s="120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120"/>
      <c r="CE151" s="120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120"/>
      <c r="CE152" s="120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120"/>
      <c r="CE153" s="120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120"/>
      <c r="CE154" s="120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120"/>
      <c r="CE155" s="120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120"/>
      <c r="CE156" s="120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120"/>
      <c r="CE157" s="120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120"/>
      <c r="CE158" s="120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120"/>
      <c r="CE159" s="120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120"/>
      <c r="CE160" s="120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120"/>
      <c r="CE161" s="120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120"/>
      <c r="CE162" s="120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120"/>
      <c r="CE163" s="120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120"/>
      <c r="CE164" s="120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120"/>
      <c r="CE165" s="120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120"/>
      <c r="CE166" s="120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120"/>
      <c r="CE167" s="120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120"/>
      <c r="CE168" s="120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120"/>
      <c r="CE169" s="120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120"/>
      <c r="CE170" s="120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120"/>
      <c r="CE171" s="120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120"/>
      <c r="CE172" s="120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120"/>
      <c r="CE173" s="120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120"/>
      <c r="CE174" s="120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120"/>
      <c r="CE175" s="120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120"/>
      <c r="CE176" s="120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120"/>
      <c r="CE177" s="120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120"/>
      <c r="CE178" s="120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120"/>
      <c r="CE179" s="120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120"/>
      <c r="CE180" s="120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120"/>
      <c r="CE181" s="120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120"/>
      <c r="CE182" s="120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120"/>
      <c r="CE183" s="120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120"/>
      <c r="CE184" s="120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120"/>
      <c r="CE185" s="120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120"/>
      <c r="CE186" s="120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120"/>
      <c r="CE187" s="120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120"/>
      <c r="CE188" s="120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120"/>
      <c r="CE189" s="120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120"/>
      <c r="CE190" s="120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120"/>
      <c r="CE191" s="120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120"/>
      <c r="CE192" s="120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120"/>
      <c r="CE193" s="120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120"/>
      <c r="CE194" s="120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120"/>
      <c r="CE195" s="120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120"/>
      <c r="CE196" s="120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120"/>
      <c r="CE197" s="120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120"/>
      <c r="CE198" s="120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120"/>
      <c r="CE199" s="120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120"/>
      <c r="CE200" s="120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120"/>
      <c r="CE201" s="120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120"/>
      <c r="CE202" s="120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120"/>
      <c r="CE203" s="120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120"/>
      <c r="CE204" s="120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120"/>
      <c r="CE205" s="120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120"/>
      <c r="CE206" s="120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120"/>
      <c r="CE207" s="120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120"/>
      <c r="CE208" s="120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120"/>
      <c r="CE209" s="120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120"/>
      <c r="CE210" s="120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120"/>
      <c r="CE211" s="120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120"/>
      <c r="CE212" s="120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120"/>
      <c r="CE213" s="120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120"/>
      <c r="CE214" s="120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120"/>
      <c r="CE215" s="120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120"/>
      <c r="CE216" s="120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120"/>
      <c r="CE217" s="120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120"/>
      <c r="CE218" s="120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120"/>
      <c r="CE219" s="120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120"/>
      <c r="CE220" s="120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120"/>
      <c r="CE221" s="120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120"/>
      <c r="CE222" s="120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120"/>
      <c r="CE223" s="120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120"/>
      <c r="CE224" s="120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120"/>
      <c r="CE225" s="120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120"/>
      <c r="CE226" s="120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120"/>
      <c r="CE227" s="120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120"/>
      <c r="CE228" s="120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120"/>
      <c r="CE229" s="120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120"/>
      <c r="CE230" s="120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120"/>
      <c r="CE231" s="120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120"/>
      <c r="CE232" s="120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120"/>
      <c r="CE233" s="120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120"/>
      <c r="CE234" s="120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120"/>
      <c r="CE235" s="120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120"/>
      <c r="CE236" s="120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120"/>
      <c r="CE237" s="120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120"/>
      <c r="CE238" s="120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120"/>
      <c r="CE239" s="120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120"/>
      <c r="CE240" s="120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120"/>
      <c r="CE241" s="120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120"/>
      <c r="CE242" s="120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120"/>
      <c r="CE243" s="120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120"/>
      <c r="CE244" s="120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120"/>
      <c r="CE245" s="120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120"/>
      <c r="CE246" s="120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120"/>
      <c r="CE247" s="120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120"/>
      <c r="CE248" s="120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120"/>
      <c r="CE249" s="120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120"/>
      <c r="CE250" s="120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120"/>
      <c r="CE251" s="120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120"/>
      <c r="CE252" s="120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120"/>
      <c r="CE253" s="120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120"/>
      <c r="CE254" s="120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120"/>
      <c r="CE255" s="120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120"/>
      <c r="CE256" s="120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120"/>
      <c r="CE257" s="120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120"/>
      <c r="CE258" s="120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120"/>
      <c r="CE259" s="120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120"/>
      <c r="CE260" s="120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120"/>
      <c r="CE261" s="120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120"/>
      <c r="CE262" s="120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120"/>
      <c r="CE263" s="120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120"/>
      <c r="CE264" s="120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120"/>
      <c r="CE265" s="120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120"/>
      <c r="CE266" s="120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120"/>
      <c r="CE267" s="120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120"/>
      <c r="CE268" s="120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120"/>
      <c r="CE269" s="120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120"/>
      <c r="CE270" s="120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120"/>
      <c r="CE271" s="120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120"/>
      <c r="CE272" s="120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120"/>
      <c r="CE273" s="120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120"/>
      <c r="CE274" s="120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120"/>
      <c r="CE275" s="120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120"/>
      <c r="CE276" s="120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120"/>
      <c r="CE277" s="120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120"/>
      <c r="CE278" s="120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120"/>
      <c r="CE279" s="120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120"/>
      <c r="CE280" s="120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120"/>
      <c r="CE281" s="120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120"/>
      <c r="CE282" s="120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120"/>
      <c r="CE283" s="120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120"/>
      <c r="CE284" s="120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120"/>
      <c r="CE285" s="120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120"/>
      <c r="CE286" s="120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120"/>
      <c r="CE287" s="120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120"/>
      <c r="CE288" s="120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120"/>
      <c r="CE289" s="120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120"/>
      <c r="CE290" s="120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120"/>
      <c r="CE291" s="120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120"/>
      <c r="CE292" s="120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120"/>
      <c r="CE293" s="120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120"/>
      <c r="CE294" s="120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120"/>
      <c r="CE295" s="120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120"/>
      <c r="CE296" s="120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120"/>
      <c r="CE297" s="120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120"/>
      <c r="CE298" s="120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120"/>
      <c r="CE299" s="120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120"/>
      <c r="CE300" s="120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120"/>
      <c r="CE301" s="120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120"/>
      <c r="CE302" s="120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120"/>
      <c r="CE303" s="120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120"/>
      <c r="CE304" s="120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120"/>
      <c r="CE305" s="120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120"/>
      <c r="CE306" s="120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120"/>
      <c r="CE307" s="120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120"/>
      <c r="CE308" s="120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120"/>
      <c r="CE309" s="120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120"/>
      <c r="CE310" s="120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120"/>
      <c r="CE311" s="120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120"/>
      <c r="CE312" s="120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120"/>
      <c r="CE313" s="120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120"/>
      <c r="CE314" s="120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120"/>
      <c r="CE315" s="120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120"/>
      <c r="CE316" s="120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120"/>
      <c r="CE317" s="120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120"/>
      <c r="CE318" s="120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120"/>
      <c r="CE319" s="120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120"/>
      <c r="CE320" s="120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120"/>
      <c r="CE321" s="120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120"/>
      <c r="CE322" s="120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120"/>
      <c r="CE323" s="120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120"/>
      <c r="CE324" s="120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120"/>
      <c r="CE325" s="120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120"/>
      <c r="CE326" s="120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120"/>
      <c r="CE327" s="120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120"/>
      <c r="CE328" s="120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120"/>
      <c r="CE329" s="120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120"/>
      <c r="CE330" s="120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120"/>
      <c r="CE331" s="120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120"/>
      <c r="CE332" s="120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120"/>
      <c r="CE333" s="120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120"/>
      <c r="CE334" s="120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120"/>
      <c r="CE335" s="120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120"/>
      <c r="CE336" s="120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120"/>
      <c r="CE337" s="120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120"/>
      <c r="CE338" s="120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120"/>
      <c r="CE339" s="120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120"/>
      <c r="CE340" s="120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120"/>
      <c r="CE341" s="120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120"/>
      <c r="CE342" s="120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120"/>
      <c r="CE343" s="120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120"/>
      <c r="CE344" s="120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120"/>
      <c r="CE345" s="120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120"/>
      <c r="CE346" s="120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120"/>
      <c r="CE347" s="120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120"/>
      <c r="CE348" s="120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120"/>
      <c r="CE349" s="120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120"/>
      <c r="CE350" s="120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120"/>
      <c r="CE351" s="120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120"/>
      <c r="CE352" s="120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120"/>
      <c r="CE353" s="120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120"/>
      <c r="CE354" s="120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120"/>
      <c r="CE355" s="120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120"/>
      <c r="CE356" s="120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120"/>
      <c r="CE357" s="120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120"/>
      <c r="CE358" s="120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120"/>
      <c r="CE359" s="120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120"/>
      <c r="CE360" s="120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120"/>
      <c r="CE361" s="120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120"/>
      <c r="CE362" s="120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120"/>
      <c r="CE363" s="120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120"/>
      <c r="CE364" s="120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120"/>
      <c r="CE365" s="120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120"/>
      <c r="CE366" s="120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120"/>
      <c r="CE367" s="120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120"/>
      <c r="CE368" s="120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120"/>
      <c r="CE369" s="120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120"/>
      <c r="CE370" s="120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120"/>
      <c r="CE371" s="120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120"/>
      <c r="CE372" s="120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120"/>
      <c r="CE373" s="120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120"/>
      <c r="CE374" s="120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120"/>
      <c r="CE375" s="120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120"/>
      <c r="CE376" s="120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120"/>
      <c r="CE377" s="120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120"/>
      <c r="CE378" s="120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120"/>
      <c r="CE379" s="120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120"/>
      <c r="CE380" s="120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120"/>
      <c r="CE381" s="120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120"/>
      <c r="CE382" s="120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120"/>
      <c r="CE383" s="120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120"/>
      <c r="CE384" s="120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120"/>
      <c r="CE385" s="120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120"/>
      <c r="CE386" s="120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120"/>
      <c r="CE387" s="120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120"/>
      <c r="CE388" s="120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120"/>
      <c r="CE389" s="120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120"/>
      <c r="CE390" s="120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120"/>
      <c r="CE391" s="120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120"/>
      <c r="CE392" s="120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120"/>
      <c r="CE393" s="120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120"/>
      <c r="CE394" s="120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120"/>
      <c r="CE395" s="120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120"/>
      <c r="CE396" s="120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120"/>
      <c r="CE397" s="120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120"/>
      <c r="CE398" s="120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120"/>
      <c r="CE399" s="120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120"/>
      <c r="CE400" s="120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120"/>
      <c r="CE401" s="120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120"/>
      <c r="CE402" s="120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120"/>
      <c r="CE403" s="120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120"/>
      <c r="CE404" s="120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120"/>
      <c r="CE405" s="120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120"/>
      <c r="CE406" s="120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120"/>
      <c r="CE407" s="120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120"/>
      <c r="CE408" s="120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120"/>
      <c r="CE409" s="120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120"/>
      <c r="CE410" s="120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120"/>
      <c r="CE411" s="120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120"/>
      <c r="CE412" s="120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120"/>
      <c r="CE413" s="120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120"/>
      <c r="CE414" s="120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120"/>
      <c r="CE415" s="120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120"/>
      <c r="CE416" s="120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120"/>
      <c r="CE417" s="120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120"/>
      <c r="CE418" s="120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120"/>
      <c r="CE419" s="120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120"/>
      <c r="CE420" s="120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120"/>
      <c r="CE421" s="120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120"/>
      <c r="CE422" s="120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120"/>
      <c r="CE423" s="120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120"/>
      <c r="CE424" s="120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120"/>
      <c r="CE425" s="120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120"/>
      <c r="CE426" s="120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120"/>
      <c r="CE427" s="120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120"/>
      <c r="CE428" s="120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120"/>
      <c r="CE429" s="120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120"/>
      <c r="CE430" s="120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120"/>
      <c r="CE431" s="120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120"/>
      <c r="CE432" s="120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120"/>
      <c r="CE433" s="120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120"/>
      <c r="CE434" s="120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120"/>
      <c r="CE435" s="120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120"/>
      <c r="CE436" s="120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120"/>
      <c r="CE437" s="120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120"/>
      <c r="CE438" s="120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120"/>
      <c r="CE439" s="120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120"/>
      <c r="CE440" s="120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120"/>
      <c r="CE441" s="120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120"/>
      <c r="CE442" s="120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120"/>
      <c r="CE443" s="120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120"/>
      <c r="CE444" s="120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120"/>
      <c r="CE445" s="120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120"/>
      <c r="CE446" s="120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120"/>
      <c r="CE447" s="120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120"/>
      <c r="CE448" s="120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120"/>
      <c r="CE449" s="120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120"/>
      <c r="CE450" s="120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120"/>
      <c r="CE451" s="120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120"/>
      <c r="CE452" s="120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120"/>
      <c r="CE453" s="120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120"/>
      <c r="CE454" s="120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120"/>
      <c r="CE455" s="120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120"/>
      <c r="CE456" s="120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120"/>
      <c r="CE457" s="120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120"/>
      <c r="CE458" s="120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120"/>
      <c r="CE459" s="120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120"/>
      <c r="CE460" s="120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120"/>
      <c r="CE461" s="120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120"/>
      <c r="CE462" s="120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120"/>
      <c r="CE463" s="120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120"/>
      <c r="CE464" s="120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120"/>
      <c r="CE465" s="120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120"/>
      <c r="CE466" s="120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120"/>
      <c r="CE467" s="120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120"/>
      <c r="CE468" s="120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120"/>
      <c r="CE469" s="120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120"/>
      <c r="CE470" s="120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120"/>
      <c r="CE471" s="120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120"/>
      <c r="CE472" s="120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120"/>
      <c r="CE473" s="120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120"/>
      <c r="CE474" s="120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120"/>
      <c r="CE475" s="120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120"/>
      <c r="CE476" s="120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120"/>
      <c r="CE477" s="120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120"/>
      <c r="CE478" s="120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120"/>
      <c r="CE479" s="120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120"/>
      <c r="CE480" s="120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120"/>
      <c r="CE481" s="120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120"/>
      <c r="CE482" s="120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120"/>
      <c r="CE483" s="120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120"/>
      <c r="CE484" s="120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120"/>
      <c r="CE485" s="120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120"/>
      <c r="CE486" s="120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120"/>
      <c r="CE487" s="120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120"/>
      <c r="CE488" s="120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120"/>
      <c r="CE489" s="120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120"/>
      <c r="CE490" s="120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120"/>
      <c r="CE491" s="120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120"/>
      <c r="CE492" s="120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120"/>
      <c r="CE493" s="120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120"/>
      <c r="CE494" s="120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120"/>
      <c r="CE495" s="120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120"/>
      <c r="CE496" s="120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120"/>
      <c r="CE497" s="120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120"/>
      <c r="CE498" s="120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120"/>
      <c r="CE499" s="120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120"/>
      <c r="CE500" s="120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120"/>
      <c r="CE501" s="120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120"/>
      <c r="CE502" s="120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120"/>
      <c r="CE503" s="120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120"/>
      <c r="CE504" s="120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120"/>
      <c r="CE505" s="120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120"/>
      <c r="CE506" s="120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120"/>
      <c r="CE507" s="120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120"/>
      <c r="CE508" s="120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120"/>
      <c r="CE509" s="120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120"/>
      <c r="CE510" s="120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120"/>
      <c r="CE511" s="120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120"/>
      <c r="CE512" s="120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120"/>
      <c r="CE513" s="120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120"/>
      <c r="CE514" s="120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120"/>
      <c r="CE515" s="120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120"/>
      <c r="CE516" s="120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120"/>
      <c r="CE517" s="120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120"/>
      <c r="CE518" s="120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120"/>
      <c r="CE519" s="120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120"/>
      <c r="CE520" s="120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120"/>
      <c r="CE521" s="120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120"/>
      <c r="CE522" s="120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120"/>
      <c r="CE523" s="120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120"/>
      <c r="CE524" s="120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120"/>
      <c r="CE525" s="120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120"/>
      <c r="CE526" s="120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120"/>
      <c r="CE527" s="120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120"/>
      <c r="CE528" s="120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120"/>
      <c r="CE529" s="120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120"/>
      <c r="CE530" s="120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120"/>
      <c r="CE531" s="120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120"/>
      <c r="CE532" s="120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120"/>
      <c r="CE533" s="120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120"/>
      <c r="CE534" s="120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120"/>
      <c r="CE535" s="120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120"/>
      <c r="CE536" s="120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120"/>
      <c r="CE537" s="120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120"/>
      <c r="CE538" s="120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120"/>
      <c r="CE539" s="120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120"/>
      <c r="CE540" s="120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120"/>
      <c r="CE541" s="120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120"/>
      <c r="CE542" s="120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120"/>
      <c r="CE543" s="120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120"/>
      <c r="CE544" s="120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120"/>
      <c r="CE545" s="120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120"/>
      <c r="CE546" s="120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120"/>
      <c r="CE547" s="120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120"/>
      <c r="CE548" s="120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120"/>
      <c r="CE549" s="120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120"/>
      <c r="CE550" s="120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120"/>
      <c r="CE551" s="120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120"/>
      <c r="CE552" s="120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120"/>
      <c r="CE553" s="120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120"/>
      <c r="CE554" s="120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120"/>
      <c r="CE555" s="120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120"/>
      <c r="CE556" s="120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120"/>
      <c r="CE557" s="120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120"/>
      <c r="CE558" s="120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120"/>
      <c r="CE559" s="120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120"/>
      <c r="CE560" s="120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120"/>
      <c r="CE561" s="120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120"/>
      <c r="CE562" s="120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120"/>
      <c r="CE563" s="120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120"/>
      <c r="CE564" s="120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120"/>
      <c r="CE565" s="120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120"/>
      <c r="CE566" s="120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120"/>
      <c r="CE567" s="120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120"/>
      <c r="CE568" s="120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120"/>
      <c r="CE569" s="120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120"/>
      <c r="CE570" s="120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120"/>
      <c r="CE571" s="120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120"/>
      <c r="CE572" s="120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120"/>
      <c r="CE573" s="120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120"/>
      <c r="CE574" s="120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120"/>
      <c r="CE575" s="120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120"/>
      <c r="CE576" s="120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120"/>
      <c r="CE577" s="120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120"/>
      <c r="CE578" s="120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120"/>
      <c r="CE579" s="120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120"/>
      <c r="CE580" s="120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120"/>
      <c r="CE581" s="120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120"/>
      <c r="CE582" s="120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120"/>
      <c r="CE583" s="120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120"/>
      <c r="CE584" s="120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120"/>
      <c r="CE585" s="120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120"/>
      <c r="CE586" s="120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120"/>
      <c r="CE587" s="120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120"/>
      <c r="CE588" s="120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120"/>
      <c r="CE589" s="120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120"/>
      <c r="CE590" s="120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120"/>
      <c r="CE591" s="120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120"/>
      <c r="CE592" s="120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120"/>
      <c r="CE593" s="120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120"/>
      <c r="CE594" s="120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120"/>
      <c r="CE595" s="120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120"/>
      <c r="CE596" s="120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120"/>
      <c r="CE597" s="120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120"/>
      <c r="CE598" s="120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120"/>
      <c r="CE599" s="120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120"/>
      <c r="CE600" s="120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120"/>
      <c r="CE601" s="120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120"/>
      <c r="CE602" s="120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120"/>
      <c r="CE603" s="120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120"/>
      <c r="CE604" s="120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120"/>
      <c r="CE605" s="120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120"/>
      <c r="CE606" s="120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120"/>
      <c r="CE607" s="120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120"/>
      <c r="CE608" s="120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120"/>
      <c r="CE609" s="120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120"/>
      <c r="CE610" s="120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120"/>
      <c r="CE611" s="120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120"/>
      <c r="CE612" s="120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120"/>
      <c r="CE613" s="120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120"/>
      <c r="CE614" s="120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120"/>
      <c r="CE615" s="120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120"/>
      <c r="CE616" s="120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120"/>
      <c r="CE617" s="120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120"/>
      <c r="CE618" s="120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120"/>
      <c r="CE619" s="120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120"/>
      <c r="CE620" s="120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120"/>
      <c r="CE621" s="120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120"/>
      <c r="CE622" s="120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120"/>
      <c r="CE623" s="120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120"/>
      <c r="CE624" s="120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120"/>
      <c r="CE625" s="120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120"/>
      <c r="CE626" s="120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120"/>
      <c r="CE627" s="120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120"/>
      <c r="CE628" s="120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120"/>
      <c r="CE629" s="120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120"/>
      <c r="CE630" s="120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120"/>
      <c r="CE631" s="120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120"/>
      <c r="CE632" s="120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120"/>
      <c r="CE633" s="120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120"/>
      <c r="CE634" s="120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120"/>
      <c r="CE635" s="120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120"/>
      <c r="CE636" s="120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120"/>
      <c r="CE637" s="120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120"/>
      <c r="CE638" s="120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120"/>
      <c r="CE639" s="120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120"/>
      <c r="CE640" s="120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120"/>
      <c r="CE641" s="120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120"/>
      <c r="CE642" s="120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120"/>
      <c r="CE643" s="120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120"/>
      <c r="CE644" s="120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120"/>
      <c r="CE645" s="120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120"/>
      <c r="CE646" s="120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120"/>
      <c r="CE647" s="120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120"/>
      <c r="CE648" s="120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120"/>
      <c r="CE649" s="120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120"/>
      <c r="CE650" s="120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120"/>
      <c r="CE651" s="120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120"/>
      <c r="CE652" s="120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120"/>
      <c r="CE653" s="120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120"/>
      <c r="CE654" s="120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120"/>
      <c r="CE655" s="120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120"/>
      <c r="CE656" s="120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120"/>
      <c r="CE657" s="120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120"/>
      <c r="CE658" s="120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120"/>
      <c r="CE659" s="120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120"/>
      <c r="CE660" s="120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120"/>
      <c r="CE661" s="120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120"/>
      <c r="CE662" s="120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120"/>
      <c r="CE663" s="120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120"/>
      <c r="CE664" s="120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120"/>
      <c r="CE665" s="120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120"/>
      <c r="CE666" s="120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120"/>
      <c r="CE667" s="120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120"/>
      <c r="CE668" s="120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120"/>
      <c r="CE669" s="120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120"/>
      <c r="CE670" s="120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120"/>
      <c r="CE671" s="120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120"/>
      <c r="CE672" s="120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120"/>
      <c r="CE673" s="120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120"/>
      <c r="CE674" s="120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120"/>
      <c r="CE675" s="120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120"/>
      <c r="CE676" s="120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120"/>
      <c r="CE677" s="120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120"/>
      <c r="CE678" s="120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120"/>
      <c r="CE679" s="120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120"/>
      <c r="CE680" s="120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120"/>
      <c r="CE681" s="120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120"/>
      <c r="CE682" s="120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120"/>
      <c r="CE683" s="120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120"/>
      <c r="CE684" s="120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120"/>
      <c r="CE685" s="120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120"/>
      <c r="CE686" s="120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120"/>
      <c r="CE687" s="120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120"/>
      <c r="CE688" s="120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120"/>
      <c r="CE689" s="120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120"/>
      <c r="CE690" s="120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120"/>
      <c r="CE691" s="120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120"/>
      <c r="CE692" s="120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120"/>
      <c r="CE693" s="120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120"/>
      <c r="CE694" s="120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120"/>
      <c r="CE695" s="120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120"/>
      <c r="CE696" s="120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120"/>
      <c r="CE697" s="120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120"/>
      <c r="CE698" s="120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120"/>
      <c r="CE699" s="120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120"/>
      <c r="CE700" s="120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120"/>
      <c r="CE701" s="120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120"/>
      <c r="CE702" s="120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120"/>
      <c r="CE703" s="120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120"/>
      <c r="CE704" s="120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120"/>
      <c r="CE705" s="120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120"/>
      <c r="CE706" s="120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120"/>
      <c r="CE707" s="120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120"/>
      <c r="CE708" s="120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120"/>
      <c r="CE709" s="120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120"/>
      <c r="CE710" s="120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120"/>
      <c r="CE711" s="120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120"/>
      <c r="CE712" s="120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120"/>
      <c r="CE713" s="120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120"/>
      <c r="CE714" s="120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120"/>
      <c r="CE715" s="120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120"/>
      <c r="CE716" s="120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120"/>
      <c r="CE717" s="120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120"/>
      <c r="CE718" s="120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120"/>
      <c r="CE719" s="120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120"/>
      <c r="CE720" s="120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120"/>
      <c r="CE721" s="120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120"/>
      <c r="CE722" s="120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120"/>
      <c r="CE723" s="120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120"/>
      <c r="CE724" s="120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120"/>
      <c r="CE725" s="120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120"/>
      <c r="CE726" s="120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120"/>
      <c r="CE727" s="120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120"/>
      <c r="CE728" s="120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120"/>
      <c r="CE729" s="120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120"/>
      <c r="CE730" s="120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120"/>
      <c r="CE731" s="120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120"/>
      <c r="CE732" s="120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120"/>
      <c r="CE733" s="120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120"/>
      <c r="CE734" s="120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120"/>
      <c r="CE735" s="120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120"/>
      <c r="CE736" s="120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120"/>
      <c r="CE737" s="120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120"/>
      <c r="CE738" s="120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120"/>
      <c r="CE739" s="120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120"/>
      <c r="CE740" s="120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120"/>
      <c r="CE741" s="120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120"/>
      <c r="CE742" s="120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120"/>
      <c r="CE743" s="120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120"/>
      <c r="CE744" s="120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120"/>
      <c r="CE745" s="120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120"/>
      <c r="CE746" s="120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120"/>
      <c r="CE747" s="120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120"/>
      <c r="CE748" s="120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120"/>
      <c r="CE749" s="120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120"/>
      <c r="CE750" s="120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120"/>
      <c r="CE751" s="120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120"/>
      <c r="CE752" s="120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120"/>
      <c r="CE753" s="120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120"/>
      <c r="CE754" s="120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120"/>
      <c r="CE755" s="120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120"/>
      <c r="CE756" s="120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120"/>
      <c r="CE757" s="120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120"/>
      <c r="CE758" s="120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120"/>
      <c r="CE759" s="120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120"/>
      <c r="CE760" s="120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120"/>
      <c r="CE761" s="120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120"/>
      <c r="CE762" s="120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120"/>
      <c r="CE763" s="120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120"/>
      <c r="CE764" s="120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120"/>
      <c r="CE765" s="120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120"/>
      <c r="CE766" s="120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120"/>
      <c r="CE767" s="120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120"/>
      <c r="CE768" s="120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120"/>
      <c r="CE769" s="120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120"/>
      <c r="CE770" s="120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120"/>
      <c r="CE771" s="120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120"/>
      <c r="CE772" s="120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120"/>
      <c r="CE773" s="120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120"/>
      <c r="CE774" s="120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120"/>
      <c r="CE775" s="120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120"/>
      <c r="CE776" s="120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120"/>
      <c r="CE777" s="120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120"/>
      <c r="CE778" s="120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120"/>
      <c r="CE779" s="120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120"/>
      <c r="CE780" s="120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120"/>
      <c r="CE781" s="120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120"/>
      <c r="CE782" s="120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120"/>
      <c r="CE783" s="120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120"/>
      <c r="CE784" s="120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120"/>
      <c r="CE785" s="120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120"/>
      <c r="CE786" s="120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120"/>
      <c r="CE787" s="120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120"/>
      <c r="CE788" s="120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120"/>
      <c r="CE789" s="120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120"/>
      <c r="CE790" s="120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120"/>
      <c r="CE791" s="120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120"/>
      <c r="CE792" s="120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120"/>
      <c r="CE793" s="120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120"/>
      <c r="CE794" s="120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120"/>
      <c r="CE795" s="120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120"/>
      <c r="CE796" s="120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120"/>
      <c r="CE797" s="120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120"/>
      <c r="CE798" s="120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120"/>
      <c r="CE799" s="120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120"/>
      <c r="CE800" s="120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120"/>
      <c r="CE801" s="120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120"/>
      <c r="CE802" s="120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120"/>
      <c r="CE803" s="120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120"/>
      <c r="CE804" s="120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120"/>
      <c r="CE805" s="120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120"/>
      <c r="CE806" s="120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120"/>
      <c r="CE807" s="120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120"/>
      <c r="CE808" s="120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120"/>
      <c r="CE809" s="120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120"/>
      <c r="CE810" s="120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120"/>
      <c r="CE811" s="120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120"/>
      <c r="CE812" s="120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120"/>
      <c r="CE813" s="120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120"/>
      <c r="CE814" s="120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120"/>
      <c r="CE815" s="120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120"/>
      <c r="CE816" s="120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120"/>
      <c r="CE817" s="120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120"/>
      <c r="CE818" s="120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120"/>
      <c r="CE819" s="120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120"/>
      <c r="CE820" s="120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120"/>
      <c r="CE821" s="120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120"/>
      <c r="CE822" s="120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120"/>
      <c r="CE823" s="120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120"/>
      <c r="CE824" s="120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120"/>
      <c r="CE825" s="120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120"/>
      <c r="CE826" s="120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120"/>
      <c r="CE827" s="120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120"/>
      <c r="CE828" s="120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120"/>
      <c r="CE829" s="120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120"/>
      <c r="CE830" s="120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120"/>
      <c r="CE831" s="120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120"/>
      <c r="CE832" s="120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120"/>
      <c r="CE833" s="120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120"/>
      <c r="CE834" s="120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120"/>
      <c r="CE835" s="120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120"/>
      <c r="CE836" s="120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120"/>
      <c r="CE837" s="120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120"/>
      <c r="CE838" s="120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120"/>
      <c r="CE839" s="120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120"/>
      <c r="CE840" s="120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120"/>
      <c r="CE841" s="120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120"/>
      <c r="CE842" s="120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120"/>
      <c r="CE843" s="120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120"/>
      <c r="CE844" s="120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120"/>
      <c r="CE845" s="120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120"/>
      <c r="CE846" s="120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120"/>
      <c r="CE847" s="120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120"/>
      <c r="CE848" s="120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120"/>
      <c r="CE849" s="120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120"/>
      <c r="CE850" s="120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120"/>
      <c r="CE851" s="120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120"/>
      <c r="CE852" s="120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120"/>
      <c r="CE853" s="120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120"/>
      <c r="CE854" s="120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120"/>
      <c r="CE855" s="120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120"/>
      <c r="CE856" s="120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120"/>
      <c r="CE857" s="120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120"/>
      <c r="CE858" s="120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120"/>
      <c r="CE859" s="120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120"/>
      <c r="CE860" s="120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120"/>
      <c r="CE861" s="120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120"/>
      <c r="CE862" s="120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120"/>
      <c r="CE863" s="120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120"/>
      <c r="CE864" s="120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120"/>
      <c r="CE865" s="120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120"/>
      <c r="CE866" s="120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120"/>
      <c r="CE867" s="120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120"/>
      <c r="CE868" s="120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120"/>
      <c r="CE869" s="120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120"/>
      <c r="CE870" s="120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120"/>
      <c r="CE871" s="120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120"/>
      <c r="CE872" s="120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120"/>
      <c r="CE873" s="120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120"/>
      <c r="CE874" s="120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120"/>
      <c r="CE875" s="120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120"/>
      <c r="CE876" s="120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120"/>
      <c r="CE877" s="120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120"/>
      <c r="CE878" s="120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120"/>
      <c r="CE879" s="120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120"/>
      <c r="CE880" s="120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120"/>
      <c r="CE881" s="120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120"/>
      <c r="CE882" s="120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120"/>
      <c r="CE883" s="120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120"/>
      <c r="CE884" s="120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120"/>
      <c r="CE885" s="120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120"/>
      <c r="CE886" s="120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120"/>
      <c r="CE887" s="120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120"/>
      <c r="CE888" s="120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120"/>
      <c r="CE889" s="120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120"/>
      <c r="CE890" s="120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120"/>
      <c r="CE891" s="120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120"/>
      <c r="CE892" s="120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120"/>
      <c r="CE893" s="120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120"/>
      <c r="CE894" s="120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120"/>
      <c r="CE895" s="120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120"/>
      <c r="CE896" s="120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120"/>
      <c r="CE897" s="120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120"/>
      <c r="CE898" s="120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120"/>
      <c r="CE899" s="120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120"/>
      <c r="CE900" s="120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120"/>
      <c r="CE901" s="120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120"/>
      <c r="CE902" s="120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120"/>
      <c r="CE903" s="120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120"/>
      <c r="CE904" s="120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120"/>
      <c r="CE905" s="120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120"/>
      <c r="CE906" s="120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120"/>
      <c r="CE907" s="120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120"/>
      <c r="CE908" s="120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120"/>
      <c r="CE909" s="120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120"/>
      <c r="CE910" s="120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120"/>
      <c r="CE911" s="120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120"/>
      <c r="CE912" s="120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120"/>
      <c r="CE913" s="120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120"/>
      <c r="CE914" s="120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120"/>
      <c r="CE915" s="120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120"/>
      <c r="CE916" s="120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120"/>
      <c r="CE917" s="120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120"/>
      <c r="CE918" s="120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120"/>
      <c r="CE919" s="120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120"/>
      <c r="CE920" s="120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120"/>
      <c r="CE921" s="120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120"/>
      <c r="CE922" s="120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120"/>
      <c r="CE923" s="120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120"/>
      <c r="CE924" s="120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120"/>
      <c r="CE925" s="120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120"/>
      <c r="CE926" s="120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120"/>
      <c r="CE927" s="120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120"/>
      <c r="CE928" s="120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120"/>
      <c r="CE929" s="120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120"/>
      <c r="CE930" s="120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120"/>
      <c r="CE931" s="120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120"/>
      <c r="CE932" s="120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120"/>
      <c r="CE933" s="120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120"/>
      <c r="CE934" s="120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120"/>
      <c r="CE935" s="120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120"/>
      <c r="CE936" s="120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120"/>
      <c r="CE937" s="120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120"/>
      <c r="CE938" s="120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120"/>
      <c r="CE939" s="120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120"/>
      <c r="CE940" s="120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120"/>
      <c r="CE941" s="120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120"/>
      <c r="CE942" s="120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120"/>
      <c r="CE943" s="120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120"/>
      <c r="CE944" s="120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120"/>
      <c r="CE945" s="120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120"/>
      <c r="CE946" s="120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120"/>
      <c r="CE947" s="120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120"/>
      <c r="CE948" s="120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120"/>
      <c r="CE949" s="120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120"/>
      <c r="CE950" s="120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120"/>
      <c r="CE951" s="120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120"/>
      <c r="CE952" s="120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120"/>
      <c r="CE953" s="120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120"/>
      <c r="CE954" s="120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120"/>
      <c r="CE955" s="120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120"/>
      <c r="CE956" s="120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120"/>
      <c r="CE957" s="120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120"/>
      <c r="CE958" s="120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120"/>
      <c r="CE959" s="120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120"/>
      <c r="CE960" s="120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120"/>
      <c r="CE961" s="120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120"/>
      <c r="CE962" s="120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120"/>
      <c r="CE963" s="120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120"/>
      <c r="CE964" s="120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120"/>
      <c r="CE965" s="120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120"/>
      <c r="CE966" s="120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120"/>
      <c r="CE967" s="120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120"/>
      <c r="CE968" s="120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120"/>
      <c r="CE969" s="120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120"/>
      <c r="CE970" s="120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120"/>
      <c r="CE971" s="120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120"/>
      <c r="CE972" s="120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120"/>
      <c r="CE973" s="120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120"/>
      <c r="CE974" s="120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120"/>
      <c r="CE975" s="120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120"/>
      <c r="CE976" s="120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120"/>
      <c r="CE977" s="120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120"/>
      <c r="CE978" s="120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120"/>
      <c r="CE979" s="120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120"/>
      <c r="CE980" s="120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120"/>
      <c r="CE981" s="120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120"/>
      <c r="CE982" s="120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120"/>
      <c r="CE983" s="120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120"/>
      <c r="CE984" s="120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120"/>
      <c r="CE985" s="120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120"/>
      <c r="CE986" s="120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120"/>
      <c r="CE987" s="120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120"/>
      <c r="CE988" s="120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120"/>
      <c r="CE989" s="120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120"/>
      <c r="CE990" s="120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120"/>
      <c r="CE991" s="120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120"/>
      <c r="CE992" s="120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120"/>
      <c r="CE993" s="120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120"/>
      <c r="CE994" s="120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120"/>
      <c r="CE995" s="120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120"/>
      <c r="CE996" s="120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120"/>
      <c r="CE997" s="120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120"/>
      <c r="CE998" s="120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120"/>
      <c r="CE999" s="120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120"/>
      <c r="CE1000" s="120"/>
    </row>
  </sheetData>
  <sortState ref="A8:CD16">
    <sortCondition ref="A8:A16"/>
    <sortCondition ref="B8:B16"/>
    <sortCondition ref="C8:C16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15" man="1"/>
    <brk id="41" min="1" max="15" man="1"/>
    <brk id="51" min="1" max="15" man="1"/>
    <brk id="61" min="1" max="15" man="1"/>
    <brk id="71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石川県</v>
      </c>
      <c r="B7" s="70" t="str">
        <f>組合状況!B7</f>
        <v>17000</v>
      </c>
      <c r="C7" s="69" t="s">
        <v>52</v>
      </c>
      <c r="D7" s="71">
        <f>SUM(E7,+H7)</f>
        <v>424</v>
      </c>
      <c r="E7" s="71">
        <f>SUM(F7:G7)</f>
        <v>156</v>
      </c>
      <c r="F7" s="71">
        <f>SUM(F$8:F$1000)</f>
        <v>103</v>
      </c>
      <c r="G7" s="71">
        <f>SUM(G$8:G$1000)</f>
        <v>53</v>
      </c>
      <c r="H7" s="71">
        <f>SUM(I7:L7)</f>
        <v>268</v>
      </c>
      <c r="I7" s="71">
        <f>SUM(I$8:I$1000)</f>
        <v>139</v>
      </c>
      <c r="J7" s="71">
        <f>SUM(J$8:J$1000)</f>
        <v>94</v>
      </c>
      <c r="K7" s="71">
        <f>SUM(K$8:K$1000)</f>
        <v>20</v>
      </c>
      <c r="L7" s="71">
        <f>SUM(L$8:L$1000)</f>
        <v>15</v>
      </c>
      <c r="M7" s="71">
        <f>SUM(N7,+Q7)</f>
        <v>10</v>
      </c>
      <c r="N7" s="71">
        <f>SUM(O7:P7)</f>
        <v>5</v>
      </c>
      <c r="O7" s="71">
        <f>SUM(O$8:O$1000)</f>
        <v>4</v>
      </c>
      <c r="P7" s="71">
        <f>SUM(P$8:P$1000)</f>
        <v>1</v>
      </c>
      <c r="Q7" s="71">
        <f>SUM(R7:U7)</f>
        <v>5</v>
      </c>
      <c r="R7" s="71">
        <f>SUM(R$8:R$1000)</f>
        <v>0</v>
      </c>
      <c r="S7" s="71">
        <f>SUM(S$8:S$1000)</f>
        <v>4</v>
      </c>
      <c r="T7" s="71">
        <f>SUM(T$8:T$1000)</f>
        <v>0</v>
      </c>
      <c r="U7" s="71">
        <f>SUM(U$8:U$1000)</f>
        <v>1</v>
      </c>
      <c r="V7" s="71">
        <f t="shared" ref="V7:AD7" si="0">SUM(D7,+M7)</f>
        <v>434</v>
      </c>
      <c r="W7" s="71">
        <f t="shared" si="0"/>
        <v>161</v>
      </c>
      <c r="X7" s="71">
        <f t="shared" si="0"/>
        <v>107</v>
      </c>
      <c r="Y7" s="71">
        <f t="shared" si="0"/>
        <v>54</v>
      </c>
      <c r="Z7" s="71">
        <f t="shared" si="0"/>
        <v>273</v>
      </c>
      <c r="AA7" s="71">
        <f t="shared" si="0"/>
        <v>139</v>
      </c>
      <c r="AB7" s="71">
        <f t="shared" si="0"/>
        <v>98</v>
      </c>
      <c r="AC7" s="71">
        <f t="shared" si="0"/>
        <v>20</v>
      </c>
      <c r="AD7" s="71">
        <f t="shared" si="0"/>
        <v>16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274</v>
      </c>
      <c r="E8" s="63">
        <f>SUM(F8:G8)</f>
        <v>78</v>
      </c>
      <c r="F8" s="63">
        <v>45</v>
      </c>
      <c r="G8" s="63">
        <v>33</v>
      </c>
      <c r="H8" s="63">
        <f>SUM(I8:L8)</f>
        <v>196</v>
      </c>
      <c r="I8" s="63">
        <v>136</v>
      </c>
      <c r="J8" s="63">
        <v>45</v>
      </c>
      <c r="K8" s="63">
        <v>7</v>
      </c>
      <c r="L8" s="63">
        <v>8</v>
      </c>
      <c r="M8" s="63">
        <f>SUM(N8,+Q8)</f>
        <v>0</v>
      </c>
      <c r="N8" s="63">
        <f>SUM(O8:P8)</f>
        <v>0</v>
      </c>
      <c r="O8" s="63"/>
      <c r="P8" s="63"/>
      <c r="Q8" s="63">
        <f>SUM(R8:U8)</f>
        <v>0</v>
      </c>
      <c r="R8" s="63"/>
      <c r="S8" s="63"/>
      <c r="T8" s="63"/>
      <c r="U8" s="63"/>
      <c r="V8" s="63">
        <f>SUM(D8,+M8)</f>
        <v>274</v>
      </c>
      <c r="W8" s="63">
        <f>SUM(E8,+N8)</f>
        <v>78</v>
      </c>
      <c r="X8" s="63">
        <f>SUM(F8,+O8)</f>
        <v>45</v>
      </c>
      <c r="Y8" s="63">
        <f>SUM(G8,+P8)</f>
        <v>33</v>
      </c>
      <c r="Z8" s="63">
        <f>SUM(H8,+Q8)</f>
        <v>196</v>
      </c>
      <c r="AA8" s="63">
        <f>SUM(I8,+R8)</f>
        <v>136</v>
      </c>
      <c r="AB8" s="63">
        <f>SUM(J8,+S8)</f>
        <v>45</v>
      </c>
      <c r="AC8" s="63">
        <f>SUM(K8,+T8)</f>
        <v>7</v>
      </c>
      <c r="AD8" s="63">
        <f>SUM(L8,+U8)</f>
        <v>8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36</v>
      </c>
      <c r="E9" s="63">
        <f>SUM(F9:G9)</f>
        <v>19</v>
      </c>
      <c r="F9" s="63">
        <v>8</v>
      </c>
      <c r="G9" s="63">
        <v>11</v>
      </c>
      <c r="H9" s="63">
        <f>SUM(I9:L9)</f>
        <v>17</v>
      </c>
      <c r="I9" s="63">
        <v>3</v>
      </c>
      <c r="J9" s="63">
        <v>13</v>
      </c>
      <c r="K9" s="63">
        <v>1</v>
      </c>
      <c r="L9" s="63"/>
      <c r="M9" s="63">
        <f>SUM(N9,+Q9)</f>
        <v>0</v>
      </c>
      <c r="N9" s="63">
        <f>SUM(O9:P9)</f>
        <v>0</v>
      </c>
      <c r="O9" s="63"/>
      <c r="P9" s="63"/>
      <c r="Q9" s="63">
        <f>SUM(R9:U9)</f>
        <v>0</v>
      </c>
      <c r="R9" s="63"/>
      <c r="S9" s="63"/>
      <c r="T9" s="63"/>
      <c r="U9" s="63"/>
      <c r="V9" s="63">
        <f>SUM(D9,+M9)</f>
        <v>36</v>
      </c>
      <c r="W9" s="63">
        <f>SUM(E9,+N9)</f>
        <v>19</v>
      </c>
      <c r="X9" s="63">
        <f>SUM(F9,+O9)</f>
        <v>8</v>
      </c>
      <c r="Y9" s="63">
        <f>SUM(G9,+P9)</f>
        <v>11</v>
      </c>
      <c r="Z9" s="63">
        <f>SUM(H9,+Q9)</f>
        <v>17</v>
      </c>
      <c r="AA9" s="63">
        <f>SUM(I9,+R9)</f>
        <v>3</v>
      </c>
      <c r="AB9" s="63">
        <f>SUM(J9,+S9)</f>
        <v>13</v>
      </c>
      <c r="AC9" s="63">
        <f>SUM(K9,+T9)</f>
        <v>1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38</v>
      </c>
      <c r="E10" s="63">
        <f>SUM(F10:G10)</f>
        <v>12</v>
      </c>
      <c r="F10" s="63">
        <v>6</v>
      </c>
      <c r="G10" s="63">
        <v>6</v>
      </c>
      <c r="H10" s="63">
        <f>SUM(I10:L10)</f>
        <v>26</v>
      </c>
      <c r="I10" s="63"/>
      <c r="J10" s="63">
        <v>18</v>
      </c>
      <c r="K10" s="63">
        <v>1</v>
      </c>
      <c r="L10" s="63">
        <v>7</v>
      </c>
      <c r="M10" s="63">
        <f>SUM(N10,+Q10)</f>
        <v>0</v>
      </c>
      <c r="N10" s="63">
        <f>SUM(O10:P10)</f>
        <v>0</v>
      </c>
      <c r="O10" s="63"/>
      <c r="P10" s="63"/>
      <c r="Q10" s="63">
        <f>SUM(R10:U10)</f>
        <v>0</v>
      </c>
      <c r="R10" s="63"/>
      <c r="S10" s="63"/>
      <c r="T10" s="63"/>
      <c r="U10" s="63"/>
      <c r="V10" s="63">
        <f>SUM(D10,+M10)</f>
        <v>38</v>
      </c>
      <c r="W10" s="63">
        <f>SUM(E10,+N10)</f>
        <v>12</v>
      </c>
      <c r="X10" s="63">
        <f>SUM(F10,+O10)</f>
        <v>6</v>
      </c>
      <c r="Y10" s="63">
        <f>SUM(G10,+P10)</f>
        <v>6</v>
      </c>
      <c r="Z10" s="63">
        <f>SUM(H10,+Q10)</f>
        <v>26</v>
      </c>
      <c r="AA10" s="63">
        <f>SUM(I10,+R10)</f>
        <v>0</v>
      </c>
      <c r="AB10" s="63">
        <f>SUM(J10,+S10)</f>
        <v>18</v>
      </c>
      <c r="AC10" s="63">
        <f>SUM(K10,+T10)</f>
        <v>1</v>
      </c>
      <c r="AD10" s="63">
        <f>SUM(L10,+U10)</f>
        <v>7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21</v>
      </c>
      <c r="E11" s="63">
        <f>SUM(F11:G11)</f>
        <v>1</v>
      </c>
      <c r="F11" s="63">
        <v>1</v>
      </c>
      <c r="G11" s="63"/>
      <c r="H11" s="63">
        <f>SUM(I11:L11)</f>
        <v>20</v>
      </c>
      <c r="I11" s="63"/>
      <c r="J11" s="63">
        <v>15</v>
      </c>
      <c r="K11" s="63">
        <v>5</v>
      </c>
      <c r="L11" s="63"/>
      <c r="M11" s="63">
        <f>SUM(N11,+Q11)</f>
        <v>1</v>
      </c>
      <c r="N11" s="63">
        <f>SUM(O11:P11)</f>
        <v>0</v>
      </c>
      <c r="O11" s="63"/>
      <c r="P11" s="63"/>
      <c r="Q11" s="63">
        <f>SUM(R11:U11)</f>
        <v>1</v>
      </c>
      <c r="R11" s="63"/>
      <c r="S11" s="63">
        <v>1</v>
      </c>
      <c r="T11" s="63"/>
      <c r="U11" s="63"/>
      <c r="V11" s="63">
        <f>SUM(D11,+M11)</f>
        <v>22</v>
      </c>
      <c r="W11" s="63">
        <f>SUM(E11,+N11)</f>
        <v>1</v>
      </c>
      <c r="X11" s="63">
        <f>SUM(F11,+O11)</f>
        <v>1</v>
      </c>
      <c r="Y11" s="63">
        <f>SUM(G11,+P11)</f>
        <v>0</v>
      </c>
      <c r="Z11" s="63">
        <f>SUM(H11,+Q11)</f>
        <v>21</v>
      </c>
      <c r="AA11" s="63">
        <f>SUM(I11,+R11)</f>
        <v>0</v>
      </c>
      <c r="AB11" s="63">
        <f>SUM(J11,+S11)</f>
        <v>16</v>
      </c>
      <c r="AC11" s="63">
        <f>SUM(K11,+T11)</f>
        <v>5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4</v>
      </c>
      <c r="E12" s="63">
        <f>SUM(F12:G12)</f>
        <v>4</v>
      </c>
      <c r="F12" s="63">
        <v>4</v>
      </c>
      <c r="G12" s="63"/>
      <c r="H12" s="63">
        <f>SUM(I12:L12)</f>
        <v>0</v>
      </c>
      <c r="I12" s="63"/>
      <c r="J12" s="63"/>
      <c r="K12" s="63"/>
      <c r="L12" s="63"/>
      <c r="M12" s="63">
        <f>SUM(N12,+Q12)</f>
        <v>1</v>
      </c>
      <c r="N12" s="63">
        <f>SUM(O12:P12)</f>
        <v>1</v>
      </c>
      <c r="O12" s="63"/>
      <c r="P12" s="63">
        <v>1</v>
      </c>
      <c r="Q12" s="63">
        <f>SUM(R12:U12)</f>
        <v>0</v>
      </c>
      <c r="R12" s="63"/>
      <c r="S12" s="63"/>
      <c r="T12" s="63"/>
      <c r="U12" s="63"/>
      <c r="V12" s="63">
        <f>SUM(D12,+M12)</f>
        <v>5</v>
      </c>
      <c r="W12" s="63">
        <f>SUM(E12,+N12)</f>
        <v>5</v>
      </c>
      <c r="X12" s="63">
        <f>SUM(F12,+O12)</f>
        <v>4</v>
      </c>
      <c r="Y12" s="63">
        <f>SUM(G12,+P12)</f>
        <v>1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13</v>
      </c>
      <c r="E13" s="63">
        <f>SUM(F13:G13)</f>
        <v>8</v>
      </c>
      <c r="F13" s="63">
        <v>5</v>
      </c>
      <c r="G13" s="63">
        <v>3</v>
      </c>
      <c r="H13" s="63">
        <f>SUM(I13:L13)</f>
        <v>5</v>
      </c>
      <c r="I13" s="63"/>
      <c r="J13" s="63">
        <v>3</v>
      </c>
      <c r="K13" s="63">
        <v>2</v>
      </c>
      <c r="L13" s="63"/>
      <c r="M13" s="63">
        <f>SUM(N13,+Q13)</f>
        <v>0</v>
      </c>
      <c r="N13" s="63">
        <f>SUM(O13:P13)</f>
        <v>0</v>
      </c>
      <c r="O13" s="63"/>
      <c r="P13" s="63"/>
      <c r="Q13" s="63">
        <f>SUM(R13:U13)</f>
        <v>0</v>
      </c>
      <c r="R13" s="63"/>
      <c r="S13" s="63"/>
      <c r="T13" s="63"/>
      <c r="U13" s="63"/>
      <c r="V13" s="63">
        <f>SUM(D13,+M13)</f>
        <v>13</v>
      </c>
      <c r="W13" s="63">
        <f>SUM(E13,+N13)</f>
        <v>8</v>
      </c>
      <c r="X13" s="63">
        <f>SUM(F13,+O13)</f>
        <v>5</v>
      </c>
      <c r="Y13" s="63">
        <f>SUM(G13,+P13)</f>
        <v>3</v>
      </c>
      <c r="Z13" s="63">
        <f>SUM(H13,+Q13)</f>
        <v>5</v>
      </c>
      <c r="AA13" s="63">
        <f>SUM(I13,+R13)</f>
        <v>0</v>
      </c>
      <c r="AB13" s="63">
        <f>SUM(J13,+S13)</f>
        <v>3</v>
      </c>
      <c r="AC13" s="63">
        <f>SUM(K13,+T13)</f>
        <v>2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3</v>
      </c>
      <c r="E14" s="63">
        <f>SUM(F14:G14)</f>
        <v>3</v>
      </c>
      <c r="F14" s="63">
        <v>3</v>
      </c>
      <c r="G14" s="63"/>
      <c r="H14" s="63">
        <f>SUM(I14:L14)</f>
        <v>0</v>
      </c>
      <c r="I14" s="63"/>
      <c r="J14" s="63"/>
      <c r="K14" s="63"/>
      <c r="L14" s="63"/>
      <c r="M14" s="63">
        <f>SUM(N14,+Q14)</f>
        <v>1</v>
      </c>
      <c r="N14" s="63">
        <f>SUM(O14:P14)</f>
        <v>1</v>
      </c>
      <c r="O14" s="63">
        <v>1</v>
      </c>
      <c r="P14" s="63"/>
      <c r="Q14" s="63">
        <f>SUM(R14:U14)</f>
        <v>0</v>
      </c>
      <c r="R14" s="63"/>
      <c r="S14" s="63"/>
      <c r="T14" s="63"/>
      <c r="U14" s="63"/>
      <c r="V14" s="63">
        <f>SUM(D14,+M14)</f>
        <v>4</v>
      </c>
      <c r="W14" s="63">
        <f>SUM(E14,+N14)</f>
        <v>4</v>
      </c>
      <c r="X14" s="63">
        <f>SUM(F14,+O14)</f>
        <v>4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3</v>
      </c>
      <c r="E15" s="63">
        <f>SUM(F15:G15)</f>
        <v>3</v>
      </c>
      <c r="F15" s="63">
        <v>3</v>
      </c>
      <c r="G15" s="63"/>
      <c r="H15" s="63">
        <f>SUM(I15:L15)</f>
        <v>0</v>
      </c>
      <c r="I15" s="63"/>
      <c r="J15" s="63"/>
      <c r="K15" s="63"/>
      <c r="L15" s="63"/>
      <c r="M15" s="63">
        <f>SUM(N15,+Q15)</f>
        <v>0</v>
      </c>
      <c r="N15" s="63">
        <f>SUM(O15:P15)</f>
        <v>0</v>
      </c>
      <c r="O15" s="63"/>
      <c r="P15" s="63"/>
      <c r="Q15" s="63">
        <f>SUM(R15:U15)</f>
        <v>0</v>
      </c>
      <c r="R15" s="63"/>
      <c r="S15" s="63"/>
      <c r="T15" s="63"/>
      <c r="U15" s="63"/>
      <c r="V15" s="63">
        <f>SUM(D15,+M15)</f>
        <v>3</v>
      </c>
      <c r="W15" s="63">
        <f>SUM(E15,+N15)</f>
        <v>3</v>
      </c>
      <c r="X15" s="63">
        <f>SUM(F15,+O15)</f>
        <v>3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4</v>
      </c>
      <c r="E16" s="63">
        <f>SUM(F16:G16)</f>
        <v>4</v>
      </c>
      <c r="F16" s="63">
        <v>4</v>
      </c>
      <c r="G16" s="63"/>
      <c r="H16" s="63">
        <f>SUM(I16:L16)</f>
        <v>0</v>
      </c>
      <c r="I16" s="63"/>
      <c r="J16" s="63"/>
      <c r="K16" s="63"/>
      <c r="L16" s="63"/>
      <c r="M16" s="63">
        <f>SUM(N16,+Q16)</f>
        <v>0</v>
      </c>
      <c r="N16" s="63">
        <f>SUM(O16:P16)</f>
        <v>0</v>
      </c>
      <c r="O16" s="63"/>
      <c r="P16" s="63"/>
      <c r="Q16" s="63">
        <f>SUM(R16:U16)</f>
        <v>0</v>
      </c>
      <c r="R16" s="63"/>
      <c r="S16" s="63"/>
      <c r="T16" s="63"/>
      <c r="U16" s="63"/>
      <c r="V16" s="63">
        <f>SUM(D16,+M16)</f>
        <v>4</v>
      </c>
      <c r="W16" s="63">
        <f>SUM(E16,+N16)</f>
        <v>4</v>
      </c>
      <c r="X16" s="63">
        <f>SUM(F16,+O16)</f>
        <v>4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1</v>
      </c>
      <c r="E17" s="63">
        <f>SUM(F17:G17)</f>
        <v>1</v>
      </c>
      <c r="F17" s="63">
        <v>1</v>
      </c>
      <c r="G17" s="63"/>
      <c r="H17" s="63">
        <f>SUM(I17:L17)</f>
        <v>0</v>
      </c>
      <c r="I17" s="63"/>
      <c r="J17" s="63"/>
      <c r="K17" s="63"/>
      <c r="L17" s="63"/>
      <c r="M17" s="63">
        <f>SUM(N17,+Q17)</f>
        <v>0</v>
      </c>
      <c r="N17" s="63">
        <f>SUM(O17:P17)</f>
        <v>0</v>
      </c>
      <c r="O17" s="63"/>
      <c r="P17" s="63"/>
      <c r="Q17" s="63">
        <f>SUM(R17:U17)</f>
        <v>0</v>
      </c>
      <c r="R17" s="63"/>
      <c r="S17" s="63"/>
      <c r="T17" s="63"/>
      <c r="U17" s="63"/>
      <c r="V17" s="63">
        <f>SUM(D17,+M17)</f>
        <v>1</v>
      </c>
      <c r="W17" s="63">
        <f>SUM(E17,+N17)</f>
        <v>1</v>
      </c>
      <c r="X17" s="63">
        <f>SUM(F17,+O17)</f>
        <v>1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4</v>
      </c>
      <c r="E18" s="63">
        <f>SUM(F18:G18)</f>
        <v>4</v>
      </c>
      <c r="F18" s="63">
        <v>4</v>
      </c>
      <c r="G18" s="63"/>
      <c r="H18" s="63">
        <f>SUM(I18:L18)</f>
        <v>0</v>
      </c>
      <c r="I18" s="63"/>
      <c r="J18" s="63"/>
      <c r="K18" s="63"/>
      <c r="L18" s="63"/>
      <c r="M18" s="63">
        <f>SUM(N18,+Q18)</f>
        <v>0</v>
      </c>
      <c r="N18" s="63">
        <f>SUM(O18:P18)</f>
        <v>0</v>
      </c>
      <c r="O18" s="63"/>
      <c r="P18" s="63"/>
      <c r="Q18" s="63">
        <f>SUM(R18:U18)</f>
        <v>0</v>
      </c>
      <c r="R18" s="63"/>
      <c r="S18" s="63"/>
      <c r="T18" s="63"/>
      <c r="U18" s="63"/>
      <c r="V18" s="63">
        <f>SUM(D18,+M18)</f>
        <v>4</v>
      </c>
      <c r="W18" s="63">
        <f>SUM(E18,+N18)</f>
        <v>4</v>
      </c>
      <c r="X18" s="63">
        <f>SUM(F18,+O18)</f>
        <v>4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114</v>
      </c>
      <c r="C19" s="62" t="s">
        <v>115</v>
      </c>
      <c r="D19" s="63">
        <f>SUM(E19,+H19)</f>
        <v>1</v>
      </c>
      <c r="E19" s="63">
        <f>SUM(F19:G19)</f>
        <v>1</v>
      </c>
      <c r="F19" s="63">
        <v>1</v>
      </c>
      <c r="G19" s="63"/>
      <c r="H19" s="63">
        <f>SUM(I19:L19)</f>
        <v>0</v>
      </c>
      <c r="I19" s="63"/>
      <c r="J19" s="63"/>
      <c r="K19" s="63"/>
      <c r="L19" s="63"/>
      <c r="M19" s="63">
        <f>SUM(N19,+Q19)</f>
        <v>0</v>
      </c>
      <c r="N19" s="63">
        <f>SUM(O19:P19)</f>
        <v>0</v>
      </c>
      <c r="O19" s="63"/>
      <c r="P19" s="63"/>
      <c r="Q19" s="63">
        <f>SUM(R19:U19)</f>
        <v>0</v>
      </c>
      <c r="R19" s="63"/>
      <c r="S19" s="63"/>
      <c r="T19" s="63"/>
      <c r="U19" s="63"/>
      <c r="V19" s="63">
        <f>SUM(D19,+M19)</f>
        <v>1</v>
      </c>
      <c r="W19" s="63">
        <f>SUM(E19,+N19)</f>
        <v>1</v>
      </c>
      <c r="X19" s="63">
        <f>SUM(F19,+O19)</f>
        <v>1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117</v>
      </c>
      <c r="C20" s="62" t="s">
        <v>118</v>
      </c>
      <c r="D20" s="63">
        <f>SUM(E20,+H20)</f>
        <v>4</v>
      </c>
      <c r="E20" s="63">
        <f>SUM(F20:G20)</f>
        <v>4</v>
      </c>
      <c r="F20" s="63">
        <v>4</v>
      </c>
      <c r="G20" s="63"/>
      <c r="H20" s="63">
        <f>SUM(I20:L20)</f>
        <v>0</v>
      </c>
      <c r="I20" s="63"/>
      <c r="J20" s="63"/>
      <c r="K20" s="63"/>
      <c r="L20" s="63"/>
      <c r="M20" s="63">
        <f>SUM(N20,+Q20)</f>
        <v>0</v>
      </c>
      <c r="N20" s="63">
        <f>SUM(O20:P20)</f>
        <v>0</v>
      </c>
      <c r="O20" s="63"/>
      <c r="P20" s="63"/>
      <c r="Q20" s="63">
        <f>SUM(R20:U20)</f>
        <v>0</v>
      </c>
      <c r="R20" s="63"/>
      <c r="S20" s="63"/>
      <c r="T20" s="63"/>
      <c r="U20" s="63"/>
      <c r="V20" s="63">
        <f>SUM(D20,+M20)</f>
        <v>4</v>
      </c>
      <c r="W20" s="63">
        <f>SUM(E20,+N20)</f>
        <v>4</v>
      </c>
      <c r="X20" s="63">
        <f>SUM(F20,+O20)</f>
        <v>4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120</v>
      </c>
      <c r="C21" s="62" t="s">
        <v>121</v>
      </c>
      <c r="D21" s="63">
        <f>SUM(E21,+H21)</f>
        <v>1</v>
      </c>
      <c r="E21" s="63">
        <f>SUM(F21:G21)</f>
        <v>1</v>
      </c>
      <c r="F21" s="63">
        <v>1</v>
      </c>
      <c r="G21" s="63"/>
      <c r="H21" s="63">
        <f>SUM(I21:L21)</f>
        <v>0</v>
      </c>
      <c r="I21" s="63"/>
      <c r="J21" s="63"/>
      <c r="K21" s="63"/>
      <c r="L21" s="63"/>
      <c r="M21" s="63">
        <f>SUM(N21,+Q21)</f>
        <v>1</v>
      </c>
      <c r="N21" s="63">
        <f>SUM(O21:P21)</f>
        <v>1</v>
      </c>
      <c r="O21" s="63">
        <v>1</v>
      </c>
      <c r="P21" s="63"/>
      <c r="Q21" s="63">
        <f>SUM(R21:U21)</f>
        <v>0</v>
      </c>
      <c r="R21" s="63"/>
      <c r="S21" s="63"/>
      <c r="T21" s="63"/>
      <c r="U21" s="63"/>
      <c r="V21" s="63">
        <f>SUM(D21,+M21)</f>
        <v>2</v>
      </c>
      <c r="W21" s="63">
        <f>SUM(E21,+N21)</f>
        <v>2</v>
      </c>
      <c r="X21" s="63">
        <f>SUM(F21,+O21)</f>
        <v>2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123</v>
      </c>
      <c r="C22" s="62" t="s">
        <v>124</v>
      </c>
      <c r="D22" s="63">
        <f>SUM(E22,+H22)</f>
        <v>2</v>
      </c>
      <c r="E22" s="63">
        <f>SUM(F22:G22)</f>
        <v>2</v>
      </c>
      <c r="F22" s="63">
        <v>2</v>
      </c>
      <c r="G22" s="63"/>
      <c r="H22" s="63">
        <f>SUM(I22:L22)</f>
        <v>0</v>
      </c>
      <c r="I22" s="63"/>
      <c r="J22" s="63"/>
      <c r="K22" s="63"/>
      <c r="L22" s="63"/>
      <c r="M22" s="63">
        <f>SUM(N22,+Q22)</f>
        <v>0</v>
      </c>
      <c r="N22" s="63">
        <f>SUM(O22:P22)</f>
        <v>0</v>
      </c>
      <c r="O22" s="63"/>
      <c r="P22" s="63"/>
      <c r="Q22" s="63">
        <f>SUM(R22:U22)</f>
        <v>0</v>
      </c>
      <c r="R22" s="63"/>
      <c r="S22" s="63"/>
      <c r="T22" s="63"/>
      <c r="U22" s="63"/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126</v>
      </c>
      <c r="C23" s="62" t="s">
        <v>127</v>
      </c>
      <c r="D23" s="63">
        <f>SUM(E23,+H23)</f>
        <v>2</v>
      </c>
      <c r="E23" s="63">
        <f>SUM(F23:G23)</f>
        <v>2</v>
      </c>
      <c r="F23" s="63">
        <v>2</v>
      </c>
      <c r="G23" s="63"/>
      <c r="H23" s="63">
        <f>SUM(I23:L23)</f>
        <v>0</v>
      </c>
      <c r="I23" s="63"/>
      <c r="J23" s="63"/>
      <c r="K23" s="63"/>
      <c r="L23" s="63"/>
      <c r="M23" s="63">
        <f>SUM(N23,+Q23)</f>
        <v>0</v>
      </c>
      <c r="N23" s="63">
        <f>SUM(O23:P23)</f>
        <v>0</v>
      </c>
      <c r="O23" s="63"/>
      <c r="P23" s="63"/>
      <c r="Q23" s="63">
        <f>SUM(R23:U23)</f>
        <v>0</v>
      </c>
      <c r="R23" s="63"/>
      <c r="S23" s="63"/>
      <c r="T23" s="63"/>
      <c r="U23" s="63"/>
      <c r="V23" s="63">
        <f>SUM(D23,+M23)</f>
        <v>2</v>
      </c>
      <c r="W23" s="63">
        <f>SUM(E23,+N23)</f>
        <v>2</v>
      </c>
      <c r="X23" s="63">
        <f>SUM(F23,+O23)</f>
        <v>2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129</v>
      </c>
      <c r="C24" s="62" t="s">
        <v>130</v>
      </c>
      <c r="D24" s="63">
        <f>SUM(E24,+H24)</f>
        <v>1</v>
      </c>
      <c r="E24" s="63">
        <f>SUM(F24:G24)</f>
        <v>1</v>
      </c>
      <c r="F24" s="63">
        <v>1</v>
      </c>
      <c r="G24" s="63"/>
      <c r="H24" s="63">
        <f>SUM(I24:L24)</f>
        <v>0</v>
      </c>
      <c r="I24" s="63"/>
      <c r="J24" s="63"/>
      <c r="K24" s="63"/>
      <c r="L24" s="63"/>
      <c r="M24" s="63">
        <f>SUM(N24,+Q24)</f>
        <v>0</v>
      </c>
      <c r="N24" s="63">
        <f>SUM(O24:P24)</f>
        <v>0</v>
      </c>
      <c r="O24" s="63"/>
      <c r="P24" s="63"/>
      <c r="Q24" s="63">
        <f>SUM(R24:U24)</f>
        <v>0</v>
      </c>
      <c r="R24" s="63"/>
      <c r="S24" s="63"/>
      <c r="T24" s="63"/>
      <c r="U24" s="63"/>
      <c r="V24" s="63">
        <f>SUM(D24,+M24)</f>
        <v>1</v>
      </c>
      <c r="W24" s="63">
        <f>SUM(E24,+N24)</f>
        <v>1</v>
      </c>
      <c r="X24" s="63">
        <f>SUM(F24,+O24)</f>
        <v>1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132</v>
      </c>
      <c r="C25" s="62" t="s">
        <v>133</v>
      </c>
      <c r="D25" s="63">
        <f>SUM(E25,+H25)</f>
        <v>2</v>
      </c>
      <c r="E25" s="63">
        <f>SUM(F25:G25)</f>
        <v>2</v>
      </c>
      <c r="F25" s="63">
        <v>2</v>
      </c>
      <c r="G25" s="63"/>
      <c r="H25" s="63">
        <f>SUM(I25:L25)</f>
        <v>0</v>
      </c>
      <c r="I25" s="63"/>
      <c r="J25" s="63"/>
      <c r="K25" s="63"/>
      <c r="L25" s="63"/>
      <c r="M25" s="63">
        <f>SUM(N25,+Q25)</f>
        <v>0</v>
      </c>
      <c r="N25" s="63">
        <f>SUM(O25:P25)</f>
        <v>0</v>
      </c>
      <c r="O25" s="63"/>
      <c r="P25" s="63"/>
      <c r="Q25" s="63">
        <f>SUM(R25:U25)</f>
        <v>0</v>
      </c>
      <c r="R25" s="63"/>
      <c r="S25" s="63"/>
      <c r="T25" s="63"/>
      <c r="U25" s="63"/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135</v>
      </c>
      <c r="C26" s="62" t="s">
        <v>136</v>
      </c>
      <c r="D26" s="63">
        <f>SUM(E26,+H26)</f>
        <v>10</v>
      </c>
      <c r="E26" s="63">
        <f>SUM(F26:G26)</f>
        <v>6</v>
      </c>
      <c r="F26" s="63">
        <v>6</v>
      </c>
      <c r="G26" s="63"/>
      <c r="H26" s="63">
        <f>SUM(I26:L26)</f>
        <v>4</v>
      </c>
      <c r="I26" s="63"/>
      <c r="J26" s="63"/>
      <c r="K26" s="63">
        <v>4</v>
      </c>
      <c r="L26" s="63"/>
      <c r="M26" s="63">
        <f>SUM(N26,+Q26)</f>
        <v>6</v>
      </c>
      <c r="N26" s="63">
        <f>SUM(O26:P26)</f>
        <v>2</v>
      </c>
      <c r="O26" s="63">
        <v>2</v>
      </c>
      <c r="P26" s="63"/>
      <c r="Q26" s="63">
        <f>SUM(R26:U26)</f>
        <v>4</v>
      </c>
      <c r="R26" s="63"/>
      <c r="S26" s="63">
        <v>3</v>
      </c>
      <c r="T26" s="63"/>
      <c r="U26" s="63">
        <v>1</v>
      </c>
      <c r="V26" s="63">
        <f>SUM(D26,+M26)</f>
        <v>16</v>
      </c>
      <c r="W26" s="63">
        <f>SUM(E26,+N26)</f>
        <v>8</v>
      </c>
      <c r="X26" s="63">
        <f>SUM(F26,+O26)</f>
        <v>8</v>
      </c>
      <c r="Y26" s="63">
        <f>SUM(G26,+P26)</f>
        <v>0</v>
      </c>
      <c r="Z26" s="63">
        <f>SUM(H26,+Q26)</f>
        <v>8</v>
      </c>
      <c r="AA26" s="63">
        <f>SUM(I26,+R26)</f>
        <v>0</v>
      </c>
      <c r="AB26" s="63">
        <f>SUM(J26,+S26)</f>
        <v>3</v>
      </c>
      <c r="AC26" s="63">
        <f>SUM(K26,+T26)</f>
        <v>4</v>
      </c>
      <c r="AD26" s="63">
        <f>SUM(L26,+U26)</f>
        <v>1</v>
      </c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26">
    <sortCondition ref="A8:A26"/>
    <sortCondition ref="B8:B26"/>
    <sortCondition ref="C8:C26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25" man="1"/>
    <brk id="21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石川県</v>
      </c>
      <c r="B7" s="70" t="str">
        <f>組合状況!B7</f>
        <v>17000</v>
      </c>
      <c r="C7" s="69" t="s">
        <v>52</v>
      </c>
      <c r="D7" s="71">
        <f>SUM(E7,+H7)</f>
        <v>145</v>
      </c>
      <c r="E7" s="71">
        <f>SUM(F7:G7)</f>
        <v>80</v>
      </c>
      <c r="F7" s="71">
        <f>SUM(F$8:F$1000)</f>
        <v>38</v>
      </c>
      <c r="G7" s="71">
        <f>SUM(G$8:G$1000)</f>
        <v>42</v>
      </c>
      <c r="H7" s="71">
        <f>SUM(I7:L7)</f>
        <v>65</v>
      </c>
      <c r="I7" s="71">
        <f>SUM(I$8:I$1000)</f>
        <v>0</v>
      </c>
      <c r="J7" s="71">
        <f>SUM(J$8:J$1000)</f>
        <v>61</v>
      </c>
      <c r="K7" s="71">
        <f>SUM(K$8:K$1000)</f>
        <v>3</v>
      </c>
      <c r="L7" s="71">
        <f>SUM(L$8:L$1000)</f>
        <v>1</v>
      </c>
      <c r="M7" s="71">
        <f>SUM(N7,+Q7)</f>
        <v>21</v>
      </c>
      <c r="N7" s="71">
        <f>SUM(O7:P7)</f>
        <v>18</v>
      </c>
      <c r="O7" s="71">
        <f>SUM(O$8:O$1000)</f>
        <v>8</v>
      </c>
      <c r="P7" s="71">
        <f>SUM(P$8:P$1000)</f>
        <v>10</v>
      </c>
      <c r="Q7" s="71">
        <f>SUM(R7:U7)</f>
        <v>3</v>
      </c>
      <c r="R7" s="71">
        <f>SUM(R$8:R$1000)</f>
        <v>0</v>
      </c>
      <c r="S7" s="71">
        <f>SUM(S$8:S$1000)</f>
        <v>3</v>
      </c>
      <c r="T7" s="71">
        <f>SUM(T$8:T$1000)</f>
        <v>0</v>
      </c>
      <c r="U7" s="71">
        <f>SUM(U$8:U$1000)</f>
        <v>0</v>
      </c>
      <c r="V7" s="71">
        <f t="shared" ref="V7:AD7" si="0">SUM(D7,+M7)</f>
        <v>166</v>
      </c>
      <c r="W7" s="71">
        <f t="shared" si="0"/>
        <v>98</v>
      </c>
      <c r="X7" s="71">
        <f t="shared" si="0"/>
        <v>46</v>
      </c>
      <c r="Y7" s="71">
        <f t="shared" si="0"/>
        <v>52</v>
      </c>
      <c r="Z7" s="71">
        <f t="shared" si="0"/>
        <v>68</v>
      </c>
      <c r="AA7" s="71">
        <f t="shared" si="0"/>
        <v>0</v>
      </c>
      <c r="AB7" s="71">
        <f t="shared" si="0"/>
        <v>64</v>
      </c>
      <c r="AC7" s="71">
        <f t="shared" si="0"/>
        <v>3</v>
      </c>
      <c r="AD7" s="71">
        <f t="shared" si="0"/>
        <v>1</v>
      </c>
    </row>
    <row r="8" spans="1:30" s="53" customFormat="1" ht="13.5" customHeight="1">
      <c r="A8" s="65" t="s">
        <v>80</v>
      </c>
      <c r="B8" s="66" t="s">
        <v>138</v>
      </c>
      <c r="C8" s="64" t="s">
        <v>139</v>
      </c>
      <c r="D8" s="67">
        <f>SUM(E8,+H8)</f>
        <v>43</v>
      </c>
      <c r="E8" s="67">
        <f>SUM(F8:G8)</f>
        <v>34</v>
      </c>
      <c r="F8" s="67">
        <v>14</v>
      </c>
      <c r="G8" s="67">
        <v>20</v>
      </c>
      <c r="H8" s="67">
        <f>SUM(I8:L8)</f>
        <v>9</v>
      </c>
      <c r="I8" s="67"/>
      <c r="J8" s="67">
        <v>8</v>
      </c>
      <c r="K8" s="67">
        <v>1</v>
      </c>
      <c r="L8" s="67"/>
      <c r="M8" s="67">
        <f>SUM(N8,+Q8)</f>
        <v>5</v>
      </c>
      <c r="N8" s="67">
        <f>SUM(O8:P8)</f>
        <v>5</v>
      </c>
      <c r="O8" s="67">
        <v>2</v>
      </c>
      <c r="P8" s="67">
        <v>3</v>
      </c>
      <c r="Q8" s="67">
        <f>SUM(R8:U8)</f>
        <v>0</v>
      </c>
      <c r="R8" s="67"/>
      <c r="S8" s="67"/>
      <c r="T8" s="67"/>
      <c r="U8" s="67"/>
      <c r="V8" s="67">
        <f>SUM(D8,+M8)</f>
        <v>48</v>
      </c>
      <c r="W8" s="67">
        <f>SUM(E8,+N8)</f>
        <v>39</v>
      </c>
      <c r="X8" s="67">
        <f>SUM(F8,+O8)</f>
        <v>16</v>
      </c>
      <c r="Y8" s="67">
        <f>SUM(G8,+P8)</f>
        <v>23</v>
      </c>
      <c r="Z8" s="67">
        <f>SUM(H8,+Q8)</f>
        <v>9</v>
      </c>
      <c r="AA8" s="67">
        <f>SUM(I8,+R8)</f>
        <v>0</v>
      </c>
      <c r="AB8" s="67">
        <f>SUM(J8,+S8)</f>
        <v>8</v>
      </c>
      <c r="AC8" s="67">
        <f>SUM(K8,+T8)</f>
        <v>1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142</v>
      </c>
      <c r="C9" s="64" t="s">
        <v>143</v>
      </c>
      <c r="D9" s="67">
        <f>SUM(E9,+H9)</f>
        <v>0</v>
      </c>
      <c r="E9" s="67">
        <f>SUM(F9:G9)</f>
        <v>0</v>
      </c>
      <c r="F9" s="67"/>
      <c r="G9" s="67"/>
      <c r="H9" s="67">
        <f>SUM(I9:L9)</f>
        <v>0</v>
      </c>
      <c r="I9" s="67"/>
      <c r="J9" s="67"/>
      <c r="K9" s="67"/>
      <c r="L9" s="67"/>
      <c r="M9" s="67">
        <f>SUM(N9,+Q9)</f>
        <v>6</v>
      </c>
      <c r="N9" s="67">
        <f>SUM(O9:P9)</f>
        <v>6</v>
      </c>
      <c r="O9" s="67">
        <v>2</v>
      </c>
      <c r="P9" s="67">
        <v>4</v>
      </c>
      <c r="Q9" s="67">
        <f>SUM(R9:U9)</f>
        <v>0</v>
      </c>
      <c r="R9" s="67"/>
      <c r="S9" s="67"/>
      <c r="T9" s="67"/>
      <c r="U9" s="67"/>
      <c r="V9" s="67">
        <f>SUM(D9,+M9)</f>
        <v>6</v>
      </c>
      <c r="W9" s="67">
        <f>SUM(E9,+N9)</f>
        <v>6</v>
      </c>
      <c r="X9" s="67">
        <f>SUM(F9,+O9)</f>
        <v>2</v>
      </c>
      <c r="Y9" s="67">
        <f>SUM(G9,+P9)</f>
        <v>4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145</v>
      </c>
      <c r="C10" s="64" t="s">
        <v>146</v>
      </c>
      <c r="D10" s="67">
        <f>SUM(E10,+H10)</f>
        <v>16</v>
      </c>
      <c r="E10" s="67">
        <f>SUM(F10:G10)</f>
        <v>2</v>
      </c>
      <c r="F10" s="67">
        <v>2</v>
      </c>
      <c r="G10" s="67"/>
      <c r="H10" s="67">
        <f>SUM(I10:L10)</f>
        <v>14</v>
      </c>
      <c r="I10" s="67"/>
      <c r="J10" s="67">
        <v>12</v>
      </c>
      <c r="K10" s="67">
        <v>2</v>
      </c>
      <c r="L10" s="67"/>
      <c r="M10" s="67">
        <f>SUM(N10,+Q10)</f>
        <v>3</v>
      </c>
      <c r="N10" s="67">
        <f>SUM(O10:P10)</f>
        <v>1</v>
      </c>
      <c r="O10" s="67">
        <v>1</v>
      </c>
      <c r="P10" s="67"/>
      <c r="Q10" s="67">
        <f>SUM(R10:U10)</f>
        <v>2</v>
      </c>
      <c r="R10" s="67"/>
      <c r="S10" s="67">
        <v>2</v>
      </c>
      <c r="T10" s="67"/>
      <c r="U10" s="67"/>
      <c r="V10" s="67">
        <f>SUM(D10,+M10)</f>
        <v>19</v>
      </c>
      <c r="W10" s="67">
        <f>SUM(E10,+N10)</f>
        <v>3</v>
      </c>
      <c r="X10" s="67">
        <f>SUM(F10,+O10)</f>
        <v>3</v>
      </c>
      <c r="Y10" s="67">
        <f>SUM(G10,+P10)</f>
        <v>0</v>
      </c>
      <c r="Z10" s="67">
        <f>SUM(H10,+Q10)</f>
        <v>16</v>
      </c>
      <c r="AA10" s="67">
        <f>SUM(I10,+R10)</f>
        <v>0</v>
      </c>
      <c r="AB10" s="67">
        <f>SUM(J10,+S10)</f>
        <v>14</v>
      </c>
      <c r="AC10" s="67">
        <f>SUM(K10,+T10)</f>
        <v>2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148</v>
      </c>
      <c r="C11" s="64" t="s">
        <v>149</v>
      </c>
      <c r="D11" s="67">
        <f>SUM(E11,+H11)</f>
        <v>25</v>
      </c>
      <c r="E11" s="67">
        <f>SUM(F11:G11)</f>
        <v>17</v>
      </c>
      <c r="F11" s="67">
        <v>4</v>
      </c>
      <c r="G11" s="67">
        <v>13</v>
      </c>
      <c r="H11" s="67">
        <f>SUM(I11:L11)</f>
        <v>8</v>
      </c>
      <c r="I11" s="67"/>
      <c r="J11" s="67">
        <v>8</v>
      </c>
      <c r="K11" s="67"/>
      <c r="L11" s="67"/>
      <c r="M11" s="67">
        <f>SUM(N11,+Q11)</f>
        <v>0</v>
      </c>
      <c r="N11" s="67">
        <f>SUM(O11:P11)</f>
        <v>0</v>
      </c>
      <c r="O11" s="67"/>
      <c r="P11" s="67"/>
      <c r="Q11" s="67">
        <f>SUM(R11:U11)</f>
        <v>0</v>
      </c>
      <c r="R11" s="67"/>
      <c r="S11" s="67"/>
      <c r="T11" s="67"/>
      <c r="U11" s="67"/>
      <c r="V11" s="67">
        <f>SUM(D11,+M11)</f>
        <v>25</v>
      </c>
      <c r="W11" s="67">
        <f>SUM(E11,+N11)</f>
        <v>17</v>
      </c>
      <c r="X11" s="67">
        <f>SUM(F11,+O11)</f>
        <v>4</v>
      </c>
      <c r="Y11" s="67">
        <f>SUM(G11,+P11)</f>
        <v>13</v>
      </c>
      <c r="Z11" s="67">
        <f>SUM(H11,+Q11)</f>
        <v>8</v>
      </c>
      <c r="AA11" s="67">
        <f>SUM(I11,+R11)</f>
        <v>0</v>
      </c>
      <c r="AB11" s="67">
        <f>SUM(J11,+S11)</f>
        <v>8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151</v>
      </c>
      <c r="C12" s="64" t="s">
        <v>152</v>
      </c>
      <c r="D12" s="67">
        <f>SUM(E12,+H12)</f>
        <v>5</v>
      </c>
      <c r="E12" s="67">
        <f>SUM(F12:G12)</f>
        <v>5</v>
      </c>
      <c r="F12" s="67">
        <v>5</v>
      </c>
      <c r="G12" s="67"/>
      <c r="H12" s="67">
        <f>SUM(I12:L12)</f>
        <v>0</v>
      </c>
      <c r="I12" s="67"/>
      <c r="J12" s="67"/>
      <c r="K12" s="67"/>
      <c r="L12" s="67"/>
      <c r="M12" s="67">
        <f>SUM(N12,+Q12)</f>
        <v>1</v>
      </c>
      <c r="N12" s="67">
        <f>SUM(O12:P12)</f>
        <v>1</v>
      </c>
      <c r="O12" s="67">
        <v>1</v>
      </c>
      <c r="P12" s="67"/>
      <c r="Q12" s="67">
        <f>SUM(R12:U12)</f>
        <v>0</v>
      </c>
      <c r="R12" s="67"/>
      <c r="S12" s="67"/>
      <c r="T12" s="67"/>
      <c r="U12" s="67"/>
      <c r="V12" s="67">
        <f>SUM(D12,+M12)</f>
        <v>6</v>
      </c>
      <c r="W12" s="67">
        <f>SUM(E12,+N12)</f>
        <v>6</v>
      </c>
      <c r="X12" s="67">
        <f>SUM(F12,+O12)</f>
        <v>6</v>
      </c>
      <c r="Y12" s="67">
        <f>SUM(G12,+P12)</f>
        <v>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154</v>
      </c>
      <c r="C13" s="64" t="s">
        <v>155</v>
      </c>
      <c r="D13" s="67">
        <f>SUM(E13,+H13)</f>
        <v>35</v>
      </c>
      <c r="E13" s="67">
        <f>SUM(F13:G13)</f>
        <v>9</v>
      </c>
      <c r="F13" s="67">
        <v>3</v>
      </c>
      <c r="G13" s="67">
        <v>6</v>
      </c>
      <c r="H13" s="67">
        <f>SUM(I13:L13)</f>
        <v>26</v>
      </c>
      <c r="I13" s="67"/>
      <c r="J13" s="67">
        <v>26</v>
      </c>
      <c r="K13" s="67"/>
      <c r="L13" s="67"/>
      <c r="M13" s="67">
        <f>SUM(N13,+Q13)</f>
        <v>1</v>
      </c>
      <c r="N13" s="67">
        <f>SUM(O13:P13)</f>
        <v>1</v>
      </c>
      <c r="O13" s="67">
        <v>1</v>
      </c>
      <c r="P13" s="67"/>
      <c r="Q13" s="67">
        <f>SUM(R13:U13)</f>
        <v>0</v>
      </c>
      <c r="R13" s="67"/>
      <c r="S13" s="67"/>
      <c r="T13" s="67"/>
      <c r="U13" s="67"/>
      <c r="V13" s="67">
        <f>SUM(D13,+M13)</f>
        <v>36</v>
      </c>
      <c r="W13" s="67">
        <f>SUM(E13,+N13)</f>
        <v>10</v>
      </c>
      <c r="X13" s="67">
        <f>SUM(F13,+O13)</f>
        <v>4</v>
      </c>
      <c r="Y13" s="67">
        <f>SUM(G13,+P13)</f>
        <v>6</v>
      </c>
      <c r="Z13" s="67">
        <f>SUM(H13,+Q13)</f>
        <v>26</v>
      </c>
      <c r="AA13" s="67">
        <f>SUM(I13,+R13)</f>
        <v>0</v>
      </c>
      <c r="AB13" s="67">
        <f>SUM(J13,+S13)</f>
        <v>26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157</v>
      </c>
      <c r="C14" s="64" t="s">
        <v>158</v>
      </c>
      <c r="D14" s="67">
        <f>SUM(E14,+H14)</f>
        <v>0</v>
      </c>
      <c r="E14" s="67">
        <f>SUM(F14:G14)</f>
        <v>0</v>
      </c>
      <c r="F14" s="67"/>
      <c r="G14" s="67"/>
      <c r="H14" s="67">
        <f>SUM(I14:L14)</f>
        <v>0</v>
      </c>
      <c r="I14" s="67"/>
      <c r="J14" s="67"/>
      <c r="K14" s="67"/>
      <c r="L14" s="67"/>
      <c r="M14" s="67">
        <f>SUM(N14,+Q14)</f>
        <v>5</v>
      </c>
      <c r="N14" s="67">
        <f>SUM(O14:P14)</f>
        <v>4</v>
      </c>
      <c r="O14" s="67">
        <v>1</v>
      </c>
      <c r="P14" s="67">
        <v>3</v>
      </c>
      <c r="Q14" s="67">
        <f>SUM(R14:U14)</f>
        <v>1</v>
      </c>
      <c r="R14" s="67"/>
      <c r="S14" s="67">
        <v>1</v>
      </c>
      <c r="T14" s="67"/>
      <c r="U14" s="67"/>
      <c r="V14" s="67">
        <f>SUM(D14,+M14)</f>
        <v>5</v>
      </c>
      <c r="W14" s="67">
        <f>SUM(E14,+N14)</f>
        <v>4</v>
      </c>
      <c r="X14" s="67">
        <f>SUM(F14,+O14)</f>
        <v>1</v>
      </c>
      <c r="Y14" s="67">
        <f>SUM(G14,+P14)</f>
        <v>3</v>
      </c>
      <c r="Z14" s="67">
        <f>SUM(H14,+Q14)</f>
        <v>1</v>
      </c>
      <c r="AA14" s="67">
        <f>SUM(I14,+R14)</f>
        <v>0</v>
      </c>
      <c r="AB14" s="67">
        <f>SUM(J14,+S14)</f>
        <v>1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160</v>
      </c>
      <c r="C15" s="64" t="s">
        <v>161</v>
      </c>
      <c r="D15" s="67">
        <f>SUM(E15,+H15)</f>
        <v>13</v>
      </c>
      <c r="E15" s="67">
        <f>SUM(F15:G15)</f>
        <v>5</v>
      </c>
      <c r="F15" s="67">
        <v>4</v>
      </c>
      <c r="G15" s="67">
        <v>1</v>
      </c>
      <c r="H15" s="67">
        <f>SUM(I15:L15)</f>
        <v>8</v>
      </c>
      <c r="I15" s="67"/>
      <c r="J15" s="67">
        <v>7</v>
      </c>
      <c r="K15" s="67"/>
      <c r="L15" s="67">
        <v>1</v>
      </c>
      <c r="M15" s="67">
        <f>SUM(N15,+Q15)</f>
        <v>0</v>
      </c>
      <c r="N15" s="67">
        <f>SUM(O15:P15)</f>
        <v>0</v>
      </c>
      <c r="O15" s="67"/>
      <c r="P15" s="67"/>
      <c r="Q15" s="67">
        <f>SUM(R15:U15)</f>
        <v>0</v>
      </c>
      <c r="R15" s="67"/>
      <c r="S15" s="67"/>
      <c r="T15" s="67"/>
      <c r="U15" s="67"/>
      <c r="V15" s="67">
        <f>SUM(D15,+M15)</f>
        <v>13</v>
      </c>
      <c r="W15" s="67">
        <f>SUM(E15,+N15)</f>
        <v>5</v>
      </c>
      <c r="X15" s="67">
        <f>SUM(F15,+O15)</f>
        <v>4</v>
      </c>
      <c r="Y15" s="67">
        <f>SUM(G15,+P15)</f>
        <v>1</v>
      </c>
      <c r="Z15" s="67">
        <f>SUM(H15,+Q15)</f>
        <v>8</v>
      </c>
      <c r="AA15" s="67">
        <f>SUM(I15,+R15)</f>
        <v>0</v>
      </c>
      <c r="AB15" s="67">
        <f>SUM(J15,+S15)</f>
        <v>7</v>
      </c>
      <c r="AC15" s="67">
        <f>SUM(K15,+T15)</f>
        <v>0</v>
      </c>
      <c r="AD15" s="67">
        <f>SUM(L15,+U15)</f>
        <v>1</v>
      </c>
    </row>
    <row r="16" spans="1:30" s="53" customFormat="1" ht="13.5" customHeight="1">
      <c r="A16" s="65" t="s">
        <v>80</v>
      </c>
      <c r="B16" s="66" t="s">
        <v>163</v>
      </c>
      <c r="C16" s="64" t="s">
        <v>164</v>
      </c>
      <c r="D16" s="67">
        <f>SUM(E16,+H16)</f>
        <v>8</v>
      </c>
      <c r="E16" s="67">
        <f>SUM(F16:G16)</f>
        <v>8</v>
      </c>
      <c r="F16" s="67">
        <v>6</v>
      </c>
      <c r="G16" s="67">
        <v>2</v>
      </c>
      <c r="H16" s="67">
        <f>SUM(I16:L16)</f>
        <v>0</v>
      </c>
      <c r="I16" s="67"/>
      <c r="J16" s="67"/>
      <c r="K16" s="67"/>
      <c r="L16" s="67"/>
      <c r="M16" s="67">
        <f>SUM(N16,+Q16)</f>
        <v>0</v>
      </c>
      <c r="N16" s="67">
        <f>SUM(O16:P16)</f>
        <v>0</v>
      </c>
      <c r="O16" s="67"/>
      <c r="P16" s="67"/>
      <c r="Q16" s="67">
        <f>SUM(R16:U16)</f>
        <v>0</v>
      </c>
      <c r="R16" s="67"/>
      <c r="S16" s="67"/>
      <c r="T16" s="67"/>
      <c r="U16" s="67"/>
      <c r="V16" s="67">
        <f>SUM(D16,+M16)</f>
        <v>8</v>
      </c>
      <c r="W16" s="67">
        <f>SUM(E16,+N16)</f>
        <v>8</v>
      </c>
      <c r="X16" s="67">
        <f>SUM(F16,+O16)</f>
        <v>6</v>
      </c>
      <c r="Y16" s="67">
        <f>SUM(G16,+P16)</f>
        <v>2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16">
    <sortCondition ref="A8:A16"/>
    <sortCondition ref="B8:B16"/>
    <sortCondition ref="C8:C16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15" man="1"/>
    <brk id="21" min="1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石川県</v>
      </c>
      <c r="B7" s="70" t="str">
        <f>組合状況!B7</f>
        <v>17000</v>
      </c>
      <c r="C7" s="69" t="s">
        <v>52</v>
      </c>
      <c r="D7" s="71">
        <f t="shared" ref="D7:AY7" si="0">SUM(D$8:D$1000)</f>
        <v>86</v>
      </c>
      <c r="E7" s="71">
        <f t="shared" si="0"/>
        <v>205</v>
      </c>
      <c r="F7" s="71">
        <f t="shared" si="0"/>
        <v>10</v>
      </c>
      <c r="G7" s="71">
        <f t="shared" si="0"/>
        <v>10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436</v>
      </c>
      <c r="M7" s="71">
        <f t="shared" si="0"/>
        <v>1092</v>
      </c>
      <c r="N7" s="71">
        <f t="shared" si="0"/>
        <v>5</v>
      </c>
      <c r="O7" s="71">
        <f t="shared" si="0"/>
        <v>18</v>
      </c>
      <c r="P7" s="71">
        <f t="shared" si="0"/>
        <v>3</v>
      </c>
      <c r="Q7" s="71">
        <f t="shared" si="0"/>
        <v>12</v>
      </c>
      <c r="R7" s="71">
        <f t="shared" si="0"/>
        <v>0</v>
      </c>
      <c r="S7" s="71">
        <f t="shared" si="0"/>
        <v>0</v>
      </c>
      <c r="T7" s="71">
        <f t="shared" si="0"/>
        <v>918</v>
      </c>
      <c r="U7" s="71">
        <f t="shared" si="0"/>
        <v>2458</v>
      </c>
      <c r="V7" s="71">
        <f t="shared" si="0"/>
        <v>72</v>
      </c>
      <c r="W7" s="71">
        <f t="shared" si="0"/>
        <v>510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135</v>
      </c>
      <c r="AS7" s="71">
        <f t="shared" si="0"/>
        <v>497</v>
      </c>
      <c r="AT7" s="71">
        <f t="shared" si="0"/>
        <v>8</v>
      </c>
      <c r="AU7" s="71">
        <f t="shared" si="0"/>
        <v>54</v>
      </c>
      <c r="AV7" s="71">
        <f t="shared" si="0"/>
        <v>6</v>
      </c>
      <c r="AW7" s="71">
        <f t="shared" si="0"/>
        <v>43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62</v>
      </c>
      <c r="E8" s="63">
        <v>130</v>
      </c>
      <c r="F8" s="63">
        <v>10</v>
      </c>
      <c r="G8" s="63">
        <v>10</v>
      </c>
      <c r="H8" s="63"/>
      <c r="I8" s="63"/>
      <c r="J8" s="63"/>
      <c r="K8" s="63"/>
      <c r="L8" s="63">
        <v>1</v>
      </c>
      <c r="M8" s="63">
        <v>1</v>
      </c>
      <c r="N8" s="63">
        <v>4</v>
      </c>
      <c r="O8" s="63">
        <v>16</v>
      </c>
      <c r="P8" s="63">
        <v>3</v>
      </c>
      <c r="Q8" s="63">
        <v>12</v>
      </c>
      <c r="R8" s="63"/>
      <c r="S8" s="63"/>
      <c r="T8" s="63">
        <v>164</v>
      </c>
      <c r="U8" s="63">
        <v>537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>
        <v>12</v>
      </c>
      <c r="AS8" s="63">
        <v>50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1</v>
      </c>
      <c r="E9" s="63">
        <v>2</v>
      </c>
      <c r="F9" s="63"/>
      <c r="G9" s="63"/>
      <c r="H9" s="63"/>
      <c r="I9" s="63"/>
      <c r="J9" s="63"/>
      <c r="K9" s="63"/>
      <c r="L9" s="63">
        <v>13</v>
      </c>
      <c r="M9" s="63">
        <v>29</v>
      </c>
      <c r="N9" s="63"/>
      <c r="O9" s="63"/>
      <c r="P9" s="63"/>
      <c r="Q9" s="63"/>
      <c r="R9" s="63"/>
      <c r="S9" s="63"/>
      <c r="T9" s="63">
        <v>167</v>
      </c>
      <c r="U9" s="63">
        <v>376</v>
      </c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>
        <v>12</v>
      </c>
      <c r="AS9" s="63">
        <v>41</v>
      </c>
      <c r="AT9" s="63">
        <v>4</v>
      </c>
      <c r="AU9" s="63">
        <v>22</v>
      </c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8</v>
      </c>
      <c r="E10" s="63">
        <v>18</v>
      </c>
      <c r="F10" s="63"/>
      <c r="G10" s="63"/>
      <c r="H10" s="63"/>
      <c r="I10" s="63"/>
      <c r="J10" s="63"/>
      <c r="K10" s="63"/>
      <c r="L10" s="63">
        <v>30</v>
      </c>
      <c r="M10" s="63">
        <v>89</v>
      </c>
      <c r="N10" s="63"/>
      <c r="O10" s="63"/>
      <c r="P10" s="63"/>
      <c r="Q10" s="63"/>
      <c r="R10" s="63"/>
      <c r="S10" s="63"/>
      <c r="T10" s="63">
        <v>39</v>
      </c>
      <c r="U10" s="63">
        <v>93</v>
      </c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>
        <v>15</v>
      </c>
      <c r="AS10" s="63">
        <v>55</v>
      </c>
      <c r="AT10" s="63"/>
      <c r="AU10" s="63"/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/>
      <c r="E11" s="63"/>
      <c r="F11" s="63"/>
      <c r="G11" s="63"/>
      <c r="H11" s="63"/>
      <c r="I11" s="63"/>
      <c r="J11" s="63"/>
      <c r="K11" s="63"/>
      <c r="L11" s="63">
        <v>27</v>
      </c>
      <c r="M11" s="63">
        <v>59</v>
      </c>
      <c r="N11" s="63"/>
      <c r="O11" s="63"/>
      <c r="P11" s="63"/>
      <c r="Q11" s="63"/>
      <c r="R11" s="63"/>
      <c r="S11" s="63"/>
      <c r="T11" s="63">
        <v>47</v>
      </c>
      <c r="U11" s="63">
        <v>199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>
        <v>6</v>
      </c>
      <c r="AS11" s="63">
        <v>15</v>
      </c>
      <c r="AT11" s="63"/>
      <c r="AU11" s="63"/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/>
      <c r="E12" s="63"/>
      <c r="F12" s="63"/>
      <c r="G12" s="63"/>
      <c r="H12" s="63"/>
      <c r="I12" s="63"/>
      <c r="J12" s="63"/>
      <c r="K12" s="63"/>
      <c r="L12" s="63">
        <v>11</v>
      </c>
      <c r="M12" s="63">
        <v>30</v>
      </c>
      <c r="N12" s="63"/>
      <c r="O12" s="63"/>
      <c r="P12" s="63"/>
      <c r="Q12" s="63"/>
      <c r="R12" s="63"/>
      <c r="S12" s="63"/>
      <c r="T12" s="63">
        <v>7</v>
      </c>
      <c r="U12" s="63">
        <v>19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>
        <v>3</v>
      </c>
      <c r="AS12" s="63">
        <v>9</v>
      </c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/>
      <c r="E13" s="63"/>
      <c r="F13" s="63"/>
      <c r="G13" s="63"/>
      <c r="H13" s="63"/>
      <c r="I13" s="63"/>
      <c r="J13" s="63"/>
      <c r="K13" s="63"/>
      <c r="L13" s="63">
        <v>52</v>
      </c>
      <c r="M13" s="63">
        <v>117</v>
      </c>
      <c r="N13" s="63"/>
      <c r="O13" s="63"/>
      <c r="P13" s="63"/>
      <c r="Q13" s="63"/>
      <c r="R13" s="63"/>
      <c r="S13" s="63"/>
      <c r="T13" s="63">
        <v>96</v>
      </c>
      <c r="U13" s="63">
        <v>236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>
        <v>11</v>
      </c>
      <c r="AS13" s="63">
        <v>53</v>
      </c>
      <c r="AT13" s="63"/>
      <c r="AU13" s="63"/>
      <c r="AV13" s="63"/>
      <c r="AW13" s="63"/>
      <c r="AX13" s="63"/>
      <c r="AY13" s="63"/>
    </row>
    <row r="14" spans="1:51" s="53" customFormat="1">
      <c r="A14" s="60" t="s">
        <v>80</v>
      </c>
      <c r="B14" s="61" t="s">
        <v>102</v>
      </c>
      <c r="C14" s="62" t="s">
        <v>103</v>
      </c>
      <c r="D14" s="63"/>
      <c r="E14" s="63"/>
      <c r="F14" s="63"/>
      <c r="G14" s="63"/>
      <c r="H14" s="63"/>
      <c r="I14" s="63"/>
      <c r="J14" s="63"/>
      <c r="K14" s="63"/>
      <c r="L14" s="63">
        <v>22</v>
      </c>
      <c r="M14" s="63">
        <v>47</v>
      </c>
      <c r="N14" s="63"/>
      <c r="O14" s="63"/>
      <c r="P14" s="63"/>
      <c r="Q14" s="63"/>
      <c r="R14" s="63"/>
      <c r="S14" s="63"/>
      <c r="T14" s="63">
        <v>66</v>
      </c>
      <c r="U14" s="63">
        <v>162</v>
      </c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>
        <v>10</v>
      </c>
      <c r="AS14" s="63">
        <v>33</v>
      </c>
      <c r="AT14" s="63"/>
      <c r="AU14" s="63"/>
      <c r="AV14" s="63">
        <v>5</v>
      </c>
      <c r="AW14" s="63">
        <v>34</v>
      </c>
      <c r="AX14" s="63"/>
      <c r="AY14" s="63"/>
    </row>
    <row r="15" spans="1:51" s="53" customFormat="1">
      <c r="A15" s="60" t="s">
        <v>80</v>
      </c>
      <c r="B15" s="61" t="s">
        <v>104</v>
      </c>
      <c r="C15" s="62" t="s">
        <v>105</v>
      </c>
      <c r="D15" s="63"/>
      <c r="E15" s="63"/>
      <c r="F15" s="63"/>
      <c r="G15" s="63"/>
      <c r="H15" s="63"/>
      <c r="I15" s="63"/>
      <c r="J15" s="63"/>
      <c r="K15" s="63"/>
      <c r="L15" s="63">
        <v>20</v>
      </c>
      <c r="M15" s="63">
        <v>51</v>
      </c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>
      <c r="A16" s="60" t="s">
        <v>80</v>
      </c>
      <c r="B16" s="61" t="s">
        <v>106</v>
      </c>
      <c r="C16" s="62" t="s">
        <v>107</v>
      </c>
      <c r="D16" s="63"/>
      <c r="E16" s="63"/>
      <c r="F16" s="63"/>
      <c r="G16" s="63"/>
      <c r="H16" s="63"/>
      <c r="I16" s="63"/>
      <c r="J16" s="63"/>
      <c r="K16" s="63"/>
      <c r="L16" s="63">
        <v>57</v>
      </c>
      <c r="M16" s="63">
        <v>158</v>
      </c>
      <c r="N16" s="63"/>
      <c r="O16" s="63"/>
      <c r="P16" s="63"/>
      <c r="Q16" s="63"/>
      <c r="R16" s="63"/>
      <c r="S16" s="63"/>
      <c r="T16" s="63">
        <v>65</v>
      </c>
      <c r="U16" s="63">
        <v>175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>
        <v>11</v>
      </c>
      <c r="AS16" s="63">
        <v>54</v>
      </c>
      <c r="AT16" s="63"/>
      <c r="AU16" s="63"/>
      <c r="AV16" s="63"/>
      <c r="AW16" s="63"/>
      <c r="AX16" s="63"/>
      <c r="AY16" s="63"/>
    </row>
    <row r="17" spans="1:51" s="53" customFormat="1">
      <c r="A17" s="60" t="s">
        <v>80</v>
      </c>
      <c r="B17" s="61" t="s">
        <v>108</v>
      </c>
      <c r="C17" s="62" t="s">
        <v>109</v>
      </c>
      <c r="D17" s="63">
        <v>14</v>
      </c>
      <c r="E17" s="63">
        <v>53</v>
      </c>
      <c r="F17" s="63"/>
      <c r="G17" s="63"/>
      <c r="H17" s="63"/>
      <c r="I17" s="63"/>
      <c r="J17" s="63"/>
      <c r="K17" s="63"/>
      <c r="L17" s="63">
        <v>3</v>
      </c>
      <c r="M17" s="63">
        <v>7</v>
      </c>
      <c r="N17" s="63"/>
      <c r="O17" s="63"/>
      <c r="P17" s="63"/>
      <c r="Q17" s="63"/>
      <c r="R17" s="63"/>
      <c r="S17" s="63"/>
      <c r="T17" s="63">
        <v>27</v>
      </c>
      <c r="U17" s="63">
        <v>75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>
        <v>3</v>
      </c>
      <c r="AS17" s="63">
        <v>11</v>
      </c>
      <c r="AT17" s="63"/>
      <c r="AU17" s="63"/>
      <c r="AV17" s="63">
        <v>1</v>
      </c>
      <c r="AW17" s="63">
        <v>9</v>
      </c>
      <c r="AX17" s="63"/>
      <c r="AY17" s="63"/>
    </row>
    <row r="18" spans="1:51" s="53" customFormat="1">
      <c r="A18" s="60" t="s">
        <v>80</v>
      </c>
      <c r="B18" s="61" t="s">
        <v>111</v>
      </c>
      <c r="C18" s="62" t="s">
        <v>112</v>
      </c>
      <c r="D18" s="63"/>
      <c r="E18" s="63"/>
      <c r="F18" s="63"/>
      <c r="G18" s="63"/>
      <c r="H18" s="63"/>
      <c r="I18" s="63"/>
      <c r="J18" s="63"/>
      <c r="K18" s="63"/>
      <c r="L18" s="63">
        <v>31</v>
      </c>
      <c r="M18" s="63">
        <v>92</v>
      </c>
      <c r="N18" s="63"/>
      <c r="O18" s="63"/>
      <c r="P18" s="63"/>
      <c r="Q18" s="63"/>
      <c r="R18" s="63"/>
      <c r="S18" s="63"/>
      <c r="T18" s="63">
        <v>37</v>
      </c>
      <c r="U18" s="63">
        <v>111</v>
      </c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>
        <v>4</v>
      </c>
      <c r="AS18" s="63">
        <v>15</v>
      </c>
      <c r="AT18" s="63"/>
      <c r="AU18" s="63"/>
      <c r="AV18" s="63"/>
      <c r="AW18" s="63"/>
      <c r="AX18" s="63"/>
      <c r="AY18" s="63"/>
    </row>
    <row r="19" spans="1:51" s="53" customFormat="1">
      <c r="A19" s="60" t="s">
        <v>80</v>
      </c>
      <c r="B19" s="61" t="s">
        <v>114</v>
      </c>
      <c r="C19" s="62" t="s">
        <v>115</v>
      </c>
      <c r="D19" s="63"/>
      <c r="E19" s="63"/>
      <c r="F19" s="63"/>
      <c r="G19" s="63"/>
      <c r="H19" s="63"/>
      <c r="I19" s="63"/>
      <c r="J19" s="63"/>
      <c r="K19" s="63"/>
      <c r="L19" s="63">
        <v>1</v>
      </c>
      <c r="M19" s="63">
        <v>4</v>
      </c>
      <c r="N19" s="63"/>
      <c r="O19" s="63"/>
      <c r="P19" s="63"/>
      <c r="Q19" s="63"/>
      <c r="R19" s="63"/>
      <c r="S19" s="63"/>
      <c r="T19" s="63">
        <v>13</v>
      </c>
      <c r="U19" s="63">
        <v>31</v>
      </c>
      <c r="V19" s="63">
        <v>1</v>
      </c>
      <c r="W19" s="63">
        <v>1</v>
      </c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>
        <v>3</v>
      </c>
      <c r="AS19" s="63">
        <v>16</v>
      </c>
      <c r="AT19" s="63"/>
      <c r="AU19" s="63"/>
      <c r="AV19" s="63"/>
      <c r="AW19" s="63"/>
      <c r="AX19" s="63"/>
      <c r="AY19" s="63"/>
    </row>
    <row r="20" spans="1:51" s="53" customFormat="1">
      <c r="A20" s="60" t="s">
        <v>80</v>
      </c>
      <c r="B20" s="61" t="s">
        <v>117</v>
      </c>
      <c r="C20" s="62" t="s">
        <v>118</v>
      </c>
      <c r="D20" s="63"/>
      <c r="E20" s="63"/>
      <c r="F20" s="63"/>
      <c r="G20" s="63"/>
      <c r="H20" s="63"/>
      <c r="I20" s="63"/>
      <c r="J20" s="63"/>
      <c r="K20" s="63"/>
      <c r="L20" s="63">
        <v>14</v>
      </c>
      <c r="M20" s="63">
        <v>40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>
      <c r="A21" s="60" t="s">
        <v>80</v>
      </c>
      <c r="B21" s="61" t="s">
        <v>120</v>
      </c>
      <c r="C21" s="62" t="s">
        <v>121</v>
      </c>
      <c r="D21" s="63"/>
      <c r="E21" s="63"/>
      <c r="F21" s="63"/>
      <c r="G21" s="63"/>
      <c r="H21" s="63"/>
      <c r="I21" s="63"/>
      <c r="J21" s="63"/>
      <c r="K21" s="63"/>
      <c r="L21" s="63">
        <v>30</v>
      </c>
      <c r="M21" s="63">
        <v>77</v>
      </c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>
      <c r="A22" s="60" t="s">
        <v>80</v>
      </c>
      <c r="B22" s="61" t="s">
        <v>123</v>
      </c>
      <c r="C22" s="62" t="s">
        <v>124</v>
      </c>
      <c r="D22" s="63">
        <v>1</v>
      </c>
      <c r="E22" s="63">
        <v>2</v>
      </c>
      <c r="F22" s="63"/>
      <c r="G22" s="63"/>
      <c r="H22" s="63"/>
      <c r="I22" s="63"/>
      <c r="J22" s="63"/>
      <c r="K22" s="63"/>
      <c r="L22" s="63">
        <v>20</v>
      </c>
      <c r="M22" s="63">
        <v>46</v>
      </c>
      <c r="N22" s="63"/>
      <c r="O22" s="63"/>
      <c r="P22" s="63"/>
      <c r="Q22" s="63"/>
      <c r="R22" s="63"/>
      <c r="S22" s="63"/>
      <c r="T22" s="63">
        <v>30</v>
      </c>
      <c r="U22" s="63">
        <v>70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>
        <v>12</v>
      </c>
      <c r="AS22" s="63">
        <v>40</v>
      </c>
      <c r="AT22" s="63"/>
      <c r="AU22" s="63"/>
      <c r="AV22" s="63"/>
      <c r="AW22" s="63"/>
      <c r="AX22" s="63"/>
      <c r="AY22" s="63"/>
    </row>
    <row r="23" spans="1:51" s="53" customFormat="1">
      <c r="A23" s="60" t="s">
        <v>80</v>
      </c>
      <c r="B23" s="61" t="s">
        <v>126</v>
      </c>
      <c r="C23" s="62" t="s">
        <v>127</v>
      </c>
      <c r="D23" s="63"/>
      <c r="E23" s="63"/>
      <c r="F23" s="63"/>
      <c r="G23" s="63"/>
      <c r="H23" s="63"/>
      <c r="I23" s="63"/>
      <c r="J23" s="63"/>
      <c r="K23" s="63"/>
      <c r="L23" s="63">
        <v>17</v>
      </c>
      <c r="M23" s="63">
        <v>42</v>
      </c>
      <c r="N23" s="63"/>
      <c r="O23" s="63"/>
      <c r="P23" s="63"/>
      <c r="Q23" s="63"/>
      <c r="R23" s="63"/>
      <c r="S23" s="63"/>
      <c r="T23" s="63">
        <v>65</v>
      </c>
      <c r="U23" s="63">
        <v>171</v>
      </c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>
        <v>13</v>
      </c>
      <c r="AS23" s="63">
        <v>42</v>
      </c>
      <c r="AT23" s="63"/>
      <c r="AU23" s="63"/>
      <c r="AV23" s="63"/>
      <c r="AW23" s="63"/>
      <c r="AX23" s="63"/>
      <c r="AY23" s="63"/>
    </row>
    <row r="24" spans="1:51" s="53" customFormat="1">
      <c r="A24" s="60" t="s">
        <v>80</v>
      </c>
      <c r="B24" s="61" t="s">
        <v>129</v>
      </c>
      <c r="C24" s="62" t="s">
        <v>130</v>
      </c>
      <c r="D24" s="63"/>
      <c r="E24" s="63"/>
      <c r="F24" s="63"/>
      <c r="G24" s="63"/>
      <c r="H24" s="63"/>
      <c r="I24" s="63"/>
      <c r="J24" s="63"/>
      <c r="K24" s="63"/>
      <c r="L24" s="63">
        <v>69</v>
      </c>
      <c r="M24" s="63">
        <v>166</v>
      </c>
      <c r="N24" s="63"/>
      <c r="O24" s="63"/>
      <c r="P24" s="63"/>
      <c r="Q24" s="63"/>
      <c r="R24" s="63"/>
      <c r="S24" s="63"/>
      <c r="T24" s="63">
        <v>87</v>
      </c>
      <c r="U24" s="63">
        <v>187</v>
      </c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>
        <v>14</v>
      </c>
      <c r="AS24" s="63">
        <v>46</v>
      </c>
      <c r="AT24" s="63">
        <v>4</v>
      </c>
      <c r="AU24" s="63">
        <v>32</v>
      </c>
      <c r="AV24" s="63"/>
      <c r="AW24" s="63"/>
      <c r="AX24" s="63"/>
      <c r="AY24" s="63"/>
    </row>
    <row r="25" spans="1:51" s="53" customFormat="1">
      <c r="A25" s="60" t="s">
        <v>80</v>
      </c>
      <c r="B25" s="61" t="s">
        <v>132</v>
      </c>
      <c r="C25" s="62" t="s">
        <v>133</v>
      </c>
      <c r="D25" s="63"/>
      <c r="E25" s="63"/>
      <c r="F25" s="63"/>
      <c r="G25" s="63"/>
      <c r="H25" s="63"/>
      <c r="I25" s="63"/>
      <c r="J25" s="63"/>
      <c r="K25" s="63"/>
      <c r="L25" s="63">
        <v>6</v>
      </c>
      <c r="M25" s="63">
        <v>12</v>
      </c>
      <c r="N25" s="63"/>
      <c r="O25" s="63"/>
      <c r="P25" s="63"/>
      <c r="Q25" s="63"/>
      <c r="R25" s="63"/>
      <c r="S25" s="63"/>
      <c r="T25" s="63">
        <v>8</v>
      </c>
      <c r="U25" s="63">
        <v>16</v>
      </c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>
        <v>2</v>
      </c>
      <c r="AS25" s="63">
        <v>5</v>
      </c>
      <c r="AT25" s="63"/>
      <c r="AU25" s="63"/>
      <c r="AV25" s="63"/>
      <c r="AW25" s="63"/>
      <c r="AX25" s="63"/>
      <c r="AY25" s="63"/>
    </row>
    <row r="26" spans="1:51" s="53" customFormat="1">
      <c r="A26" s="60" t="s">
        <v>80</v>
      </c>
      <c r="B26" s="61" t="s">
        <v>135</v>
      </c>
      <c r="C26" s="62" t="s">
        <v>136</v>
      </c>
      <c r="D26" s="63"/>
      <c r="E26" s="63"/>
      <c r="F26" s="63"/>
      <c r="G26" s="63"/>
      <c r="H26" s="63"/>
      <c r="I26" s="63"/>
      <c r="J26" s="63"/>
      <c r="K26" s="63"/>
      <c r="L26" s="63">
        <v>12</v>
      </c>
      <c r="M26" s="63">
        <v>25</v>
      </c>
      <c r="N26" s="63">
        <v>1</v>
      </c>
      <c r="O26" s="63">
        <v>2</v>
      </c>
      <c r="P26" s="63"/>
      <c r="Q26" s="63"/>
      <c r="R26" s="63"/>
      <c r="S26" s="63"/>
      <c r="T26" s="63"/>
      <c r="U26" s="63"/>
      <c r="V26" s="63">
        <v>71</v>
      </c>
      <c r="W26" s="63">
        <v>509</v>
      </c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>
        <v>4</v>
      </c>
      <c r="AS26" s="63">
        <v>12</v>
      </c>
      <c r="AT26" s="63"/>
      <c r="AU26" s="63"/>
      <c r="AV26" s="63"/>
      <c r="AW26" s="63"/>
      <c r="AX26" s="63"/>
      <c r="AY26" s="63"/>
    </row>
    <row r="27" spans="1:51" s="53" customForma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26">
    <sortCondition ref="A8:A26"/>
    <sortCondition ref="B8:B26"/>
    <sortCondition ref="C8:C26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25" man="1"/>
    <brk id="35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石川県</v>
      </c>
      <c r="B7" s="70" t="str">
        <f>組合状況!B7</f>
        <v>17000</v>
      </c>
      <c r="C7" s="69" t="s">
        <v>52</v>
      </c>
      <c r="D7" s="71">
        <f t="shared" ref="D7:AY7" si="0">SUM(D$8:D$1000)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4</v>
      </c>
      <c r="I7" s="71">
        <f t="shared" si="0"/>
        <v>20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53</v>
      </c>
      <c r="U7" s="71">
        <f t="shared" si="0"/>
        <v>128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9</v>
      </c>
      <c r="AS7" s="71">
        <f t="shared" si="0"/>
        <v>28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138</v>
      </c>
      <c r="C8" s="62" t="s">
        <v>139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>
        <v>53</v>
      </c>
      <c r="U8" s="63">
        <v>128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>
        <v>9</v>
      </c>
      <c r="AS8" s="63">
        <v>28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142</v>
      </c>
      <c r="C9" s="62" t="s">
        <v>143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145</v>
      </c>
      <c r="C10" s="62" t="s">
        <v>146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148</v>
      </c>
      <c r="C11" s="62" t="s">
        <v>149</v>
      </c>
      <c r="D11" s="63"/>
      <c r="E11" s="63"/>
      <c r="F11" s="63"/>
      <c r="G11" s="63"/>
      <c r="H11" s="63">
        <v>2</v>
      </c>
      <c r="I11" s="63">
        <v>4</v>
      </c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151</v>
      </c>
      <c r="C12" s="62" t="s">
        <v>152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 t="s">
        <v>80</v>
      </c>
      <c r="B13" s="61" t="s">
        <v>154</v>
      </c>
      <c r="C13" s="62" t="s">
        <v>155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 t="s">
        <v>80</v>
      </c>
      <c r="B14" s="61" t="s">
        <v>157</v>
      </c>
      <c r="C14" s="62" t="s">
        <v>158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 t="s">
        <v>80</v>
      </c>
      <c r="B15" s="61" t="s">
        <v>160</v>
      </c>
      <c r="C15" s="62" t="s">
        <v>161</v>
      </c>
      <c r="D15" s="63"/>
      <c r="E15" s="63"/>
      <c r="F15" s="63"/>
      <c r="G15" s="63"/>
      <c r="H15" s="63">
        <v>2</v>
      </c>
      <c r="I15" s="63">
        <v>16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 t="s">
        <v>80</v>
      </c>
      <c r="B16" s="61" t="s">
        <v>163</v>
      </c>
      <c r="C16" s="62" t="s">
        <v>164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16">
    <sortCondition ref="A8:A16"/>
    <sortCondition ref="B8:B16"/>
    <sortCondition ref="C8:C16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石川県</v>
      </c>
      <c r="B7" s="70" t="str">
        <f>組合状況!B7</f>
        <v>17000</v>
      </c>
      <c r="C7" s="69" t="s">
        <v>52</v>
      </c>
      <c r="D7" s="71">
        <f>SUM(E7:G7)</f>
        <v>109</v>
      </c>
      <c r="E7" s="71">
        <f>SUM(E$8:E$1000)</f>
        <v>76</v>
      </c>
      <c r="F7" s="71">
        <f>SUM(F$8:F$1000)</f>
        <v>29</v>
      </c>
      <c r="G7" s="71">
        <f>SUM(G$8:G$1000)</f>
        <v>4</v>
      </c>
      <c r="H7" s="71">
        <f>SUM(I7:K7)</f>
        <v>257</v>
      </c>
      <c r="I7" s="71">
        <f>SUM(I$8:I$1000)</f>
        <v>222</v>
      </c>
      <c r="J7" s="71">
        <f>SUM(J$8:J$1000)</f>
        <v>33</v>
      </c>
      <c r="K7" s="71">
        <f>SUM(K$8:K$1000)</f>
        <v>2</v>
      </c>
      <c r="L7" s="71">
        <f>SUM(M7:O7)</f>
        <v>0</v>
      </c>
      <c r="M7" s="71">
        <f>SUM(M$8:M$1000)</f>
        <v>0</v>
      </c>
      <c r="N7" s="71">
        <f>SUM(N$8:N$1000)</f>
        <v>0</v>
      </c>
      <c r="O7" s="71">
        <f>SUM(O$8:O$1000)</f>
        <v>0</v>
      </c>
      <c r="P7" s="71">
        <f>SUM(Q7:S7)</f>
        <v>39</v>
      </c>
      <c r="Q7" s="71">
        <f>SUM(Q$8:Q$1000)</f>
        <v>38</v>
      </c>
      <c r="R7" s="71">
        <f>SUM(R$8:R$1000)</f>
        <v>1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15</v>
      </c>
      <c r="E8" s="63">
        <v>5</v>
      </c>
      <c r="F8" s="63">
        <v>6</v>
      </c>
      <c r="G8" s="63">
        <v>4</v>
      </c>
      <c r="H8" s="63">
        <f>SUM(I8:K8)</f>
        <v>27</v>
      </c>
      <c r="I8" s="63">
        <v>20</v>
      </c>
      <c r="J8" s="63">
        <v>5</v>
      </c>
      <c r="K8" s="63">
        <v>2</v>
      </c>
      <c r="L8" s="63">
        <f>SUM(M8:O8)</f>
        <v>0</v>
      </c>
      <c r="M8" s="63"/>
      <c r="N8" s="63"/>
      <c r="O8" s="63"/>
      <c r="P8" s="63">
        <f>SUM(Q8:S8)</f>
        <v>1</v>
      </c>
      <c r="Q8" s="63">
        <v>1</v>
      </c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11</v>
      </c>
      <c r="E9" s="63">
        <v>4</v>
      </c>
      <c r="F9" s="63">
        <v>7</v>
      </c>
      <c r="G9" s="63"/>
      <c r="H9" s="63">
        <f>SUM(I9:K9)</f>
        <v>49</v>
      </c>
      <c r="I9" s="63">
        <v>43</v>
      </c>
      <c r="J9" s="63">
        <v>6</v>
      </c>
      <c r="K9" s="63"/>
      <c r="L9" s="63">
        <f>SUM(M9:O9)</f>
        <v>0</v>
      </c>
      <c r="M9" s="63"/>
      <c r="N9" s="63"/>
      <c r="O9" s="63"/>
      <c r="P9" s="63">
        <f>SUM(Q9:S9)</f>
        <v>2</v>
      </c>
      <c r="Q9" s="63">
        <v>2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14</v>
      </c>
      <c r="E10" s="63">
        <v>8</v>
      </c>
      <c r="F10" s="63">
        <v>6</v>
      </c>
      <c r="G10" s="63"/>
      <c r="H10" s="63">
        <f>SUM(I10:K10)</f>
        <v>19</v>
      </c>
      <c r="I10" s="63">
        <v>15</v>
      </c>
      <c r="J10" s="63">
        <v>4</v>
      </c>
      <c r="K10" s="63"/>
      <c r="L10" s="63">
        <f>SUM(M10:O10)</f>
        <v>0</v>
      </c>
      <c r="M10" s="63"/>
      <c r="N10" s="63"/>
      <c r="O10" s="63"/>
      <c r="P10" s="63">
        <f>SUM(Q10:S10)</f>
        <v>3</v>
      </c>
      <c r="Q10" s="63">
        <v>3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3</v>
      </c>
      <c r="E11" s="63">
        <v>3</v>
      </c>
      <c r="F11" s="63"/>
      <c r="G11" s="63"/>
      <c r="H11" s="63">
        <f>SUM(I11:K11)</f>
        <v>13</v>
      </c>
      <c r="I11" s="63">
        <v>13</v>
      </c>
      <c r="J11" s="63"/>
      <c r="K11" s="63"/>
      <c r="L11" s="63">
        <f>SUM(M11:O11)</f>
        <v>0</v>
      </c>
      <c r="M11" s="63"/>
      <c r="N11" s="63"/>
      <c r="O11" s="63"/>
      <c r="P11" s="63">
        <f>SUM(Q11:S11)</f>
        <v>7</v>
      </c>
      <c r="Q11" s="63">
        <v>7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1</v>
      </c>
      <c r="E12" s="63">
        <v>1</v>
      </c>
      <c r="F12" s="63"/>
      <c r="G12" s="63"/>
      <c r="H12" s="63">
        <f>SUM(I12:K12)</f>
        <v>4</v>
      </c>
      <c r="I12" s="63">
        <v>4</v>
      </c>
      <c r="J12" s="63"/>
      <c r="K12" s="63"/>
      <c r="L12" s="63">
        <f>SUM(M12:O12)</f>
        <v>0</v>
      </c>
      <c r="M12" s="63"/>
      <c r="N12" s="63"/>
      <c r="O12" s="63"/>
      <c r="P12" s="63">
        <f>SUM(Q12:S12)</f>
        <v>1</v>
      </c>
      <c r="Q12" s="63">
        <v>1</v>
      </c>
      <c r="R12" s="63"/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21</v>
      </c>
      <c r="E13" s="63">
        <v>16</v>
      </c>
      <c r="F13" s="63">
        <v>5</v>
      </c>
      <c r="G13" s="63"/>
      <c r="H13" s="63">
        <f>SUM(I13:K13)</f>
        <v>18</v>
      </c>
      <c r="I13" s="63">
        <v>15</v>
      </c>
      <c r="J13" s="63">
        <v>3</v>
      </c>
      <c r="K13" s="63"/>
      <c r="L13" s="63">
        <f>SUM(M13:O13)</f>
        <v>0</v>
      </c>
      <c r="M13" s="63"/>
      <c r="N13" s="63"/>
      <c r="O13" s="63"/>
      <c r="P13" s="63">
        <f>SUM(Q13:S13)</f>
        <v>3</v>
      </c>
      <c r="Q13" s="63">
        <v>3</v>
      </c>
      <c r="R13" s="63"/>
      <c r="S13" s="63"/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3</v>
      </c>
      <c r="E14" s="63">
        <v>3</v>
      </c>
      <c r="F14" s="63"/>
      <c r="G14" s="63"/>
      <c r="H14" s="63">
        <f>SUM(I14:K14)</f>
        <v>27</v>
      </c>
      <c r="I14" s="63">
        <v>25</v>
      </c>
      <c r="J14" s="63">
        <v>2</v>
      </c>
      <c r="K14" s="63"/>
      <c r="L14" s="63">
        <f>SUM(M14:O14)</f>
        <v>0</v>
      </c>
      <c r="M14" s="63"/>
      <c r="N14" s="63"/>
      <c r="O14" s="63"/>
      <c r="P14" s="63">
        <f>SUM(Q14:S14)</f>
        <v>6</v>
      </c>
      <c r="Q14" s="63">
        <v>5</v>
      </c>
      <c r="R14" s="63">
        <v>1</v>
      </c>
      <c r="S14" s="63"/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2</v>
      </c>
      <c r="E15" s="63">
        <v>2</v>
      </c>
      <c r="F15" s="63"/>
      <c r="G15" s="63"/>
      <c r="H15" s="63">
        <f>SUM(I15:K15)</f>
        <v>0</v>
      </c>
      <c r="I15" s="63"/>
      <c r="J15" s="63"/>
      <c r="K15" s="63"/>
      <c r="L15" s="63">
        <f>SUM(M15:O15)</f>
        <v>0</v>
      </c>
      <c r="M15" s="63"/>
      <c r="N15" s="63"/>
      <c r="O15" s="63"/>
      <c r="P15" s="63">
        <f>SUM(Q15:S15)</f>
        <v>0</v>
      </c>
      <c r="Q15" s="63"/>
      <c r="R15" s="63"/>
      <c r="S15" s="63"/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6</v>
      </c>
      <c r="E16" s="63">
        <v>4</v>
      </c>
      <c r="F16" s="63">
        <v>2</v>
      </c>
      <c r="G16" s="63"/>
      <c r="H16" s="63">
        <f>SUM(I16:K16)</f>
        <v>7</v>
      </c>
      <c r="I16" s="63">
        <v>4</v>
      </c>
      <c r="J16" s="63">
        <v>3</v>
      </c>
      <c r="K16" s="63"/>
      <c r="L16" s="63">
        <f>SUM(M16:O16)</f>
        <v>0</v>
      </c>
      <c r="M16" s="63"/>
      <c r="N16" s="63"/>
      <c r="O16" s="63"/>
      <c r="P16" s="63">
        <f>SUM(Q16:S16)</f>
        <v>2</v>
      </c>
      <c r="Q16" s="63">
        <v>2</v>
      </c>
      <c r="R16" s="63"/>
      <c r="S16" s="63"/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3</v>
      </c>
      <c r="E17" s="63">
        <v>3</v>
      </c>
      <c r="F17" s="63"/>
      <c r="G17" s="63"/>
      <c r="H17" s="63">
        <f>SUM(I17:K17)</f>
        <v>10</v>
      </c>
      <c r="I17" s="63">
        <v>8</v>
      </c>
      <c r="J17" s="63">
        <v>2</v>
      </c>
      <c r="K17" s="63"/>
      <c r="L17" s="63">
        <f>SUM(M17:O17)</f>
        <v>0</v>
      </c>
      <c r="M17" s="63"/>
      <c r="N17" s="63"/>
      <c r="O17" s="63"/>
      <c r="P17" s="63">
        <f>SUM(Q17:S17)</f>
        <v>1</v>
      </c>
      <c r="Q17" s="63">
        <v>1</v>
      </c>
      <c r="R17" s="63"/>
      <c r="S17" s="63"/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2</v>
      </c>
      <c r="E18" s="63">
        <v>1</v>
      </c>
      <c r="F18" s="63">
        <v>1</v>
      </c>
      <c r="G18" s="63"/>
      <c r="H18" s="63">
        <f>SUM(I18:K18)</f>
        <v>1</v>
      </c>
      <c r="I18" s="63">
        <v>1</v>
      </c>
      <c r="J18" s="63"/>
      <c r="K18" s="63"/>
      <c r="L18" s="63">
        <f>SUM(M18:O18)</f>
        <v>0</v>
      </c>
      <c r="M18" s="63"/>
      <c r="N18" s="63"/>
      <c r="O18" s="63"/>
      <c r="P18" s="63">
        <f>SUM(Q18:S18)</f>
        <v>1</v>
      </c>
      <c r="Q18" s="63">
        <v>1</v>
      </c>
      <c r="R18" s="63"/>
      <c r="S18" s="63"/>
    </row>
    <row r="19" spans="1:19" s="10" customFormat="1" ht="13.5" customHeight="1">
      <c r="A19" s="60" t="s">
        <v>80</v>
      </c>
      <c r="B19" s="61" t="s">
        <v>114</v>
      </c>
      <c r="C19" s="62" t="s">
        <v>115</v>
      </c>
      <c r="D19" s="63">
        <f>SUM(E19:G19)</f>
        <v>1</v>
      </c>
      <c r="E19" s="63">
        <v>1</v>
      </c>
      <c r="F19" s="63"/>
      <c r="G19" s="63"/>
      <c r="H19" s="63">
        <f>SUM(I19:K19)</f>
        <v>4</v>
      </c>
      <c r="I19" s="63">
        <v>4</v>
      </c>
      <c r="J19" s="63"/>
      <c r="K19" s="63"/>
      <c r="L19" s="63">
        <f>SUM(M19:O19)</f>
        <v>0</v>
      </c>
      <c r="M19" s="63"/>
      <c r="N19" s="63"/>
      <c r="O19" s="63"/>
      <c r="P19" s="63">
        <f>SUM(Q19:S19)</f>
        <v>1</v>
      </c>
      <c r="Q19" s="63">
        <v>1</v>
      </c>
      <c r="R19" s="63"/>
      <c r="S19" s="63"/>
    </row>
    <row r="20" spans="1:19" s="10" customFormat="1" ht="13.5" customHeight="1">
      <c r="A20" s="60" t="s">
        <v>80</v>
      </c>
      <c r="B20" s="61" t="s">
        <v>117</v>
      </c>
      <c r="C20" s="62" t="s">
        <v>118</v>
      </c>
      <c r="D20" s="63">
        <f>SUM(E20:G20)</f>
        <v>3</v>
      </c>
      <c r="E20" s="63">
        <v>3</v>
      </c>
      <c r="F20" s="63"/>
      <c r="G20" s="63"/>
      <c r="H20" s="63">
        <f>SUM(I20:K20)</f>
        <v>0</v>
      </c>
      <c r="I20" s="63"/>
      <c r="J20" s="63"/>
      <c r="K20" s="63"/>
      <c r="L20" s="63">
        <f>SUM(M20:O20)</f>
        <v>0</v>
      </c>
      <c r="M20" s="63"/>
      <c r="N20" s="63"/>
      <c r="O20" s="63"/>
      <c r="P20" s="63">
        <f>SUM(Q20:S20)</f>
        <v>0</v>
      </c>
      <c r="Q20" s="63"/>
      <c r="R20" s="63"/>
      <c r="S20" s="63"/>
    </row>
    <row r="21" spans="1:19" s="10" customFormat="1" ht="13.5" customHeight="1">
      <c r="A21" s="60" t="s">
        <v>80</v>
      </c>
      <c r="B21" s="61" t="s">
        <v>120</v>
      </c>
      <c r="C21" s="62" t="s">
        <v>121</v>
      </c>
      <c r="D21" s="63">
        <f>SUM(E21:G21)</f>
        <v>9</v>
      </c>
      <c r="E21" s="63">
        <v>9</v>
      </c>
      <c r="F21" s="63"/>
      <c r="G21" s="63"/>
      <c r="H21" s="63">
        <f>SUM(I21:K21)</f>
        <v>0</v>
      </c>
      <c r="I21" s="63"/>
      <c r="J21" s="63"/>
      <c r="K21" s="63"/>
      <c r="L21" s="63">
        <f>SUM(M21:O21)</f>
        <v>0</v>
      </c>
      <c r="M21" s="63"/>
      <c r="N21" s="63"/>
      <c r="O21" s="63"/>
      <c r="P21" s="63">
        <f>SUM(Q21:S21)</f>
        <v>0</v>
      </c>
      <c r="Q21" s="63"/>
      <c r="R21" s="63"/>
      <c r="S21" s="63"/>
    </row>
    <row r="22" spans="1:19" s="10" customFormat="1" ht="13.5" customHeight="1">
      <c r="A22" s="60" t="s">
        <v>80</v>
      </c>
      <c r="B22" s="61" t="s">
        <v>123</v>
      </c>
      <c r="C22" s="62" t="s">
        <v>124</v>
      </c>
      <c r="D22" s="63">
        <f>SUM(E22:G22)</f>
        <v>3</v>
      </c>
      <c r="E22" s="63">
        <v>3</v>
      </c>
      <c r="F22" s="63"/>
      <c r="G22" s="63"/>
      <c r="H22" s="63">
        <f>SUM(I22:K22)</f>
        <v>21</v>
      </c>
      <c r="I22" s="63">
        <v>18</v>
      </c>
      <c r="J22" s="63">
        <v>3</v>
      </c>
      <c r="K22" s="63"/>
      <c r="L22" s="63">
        <f>SUM(M22:O22)</f>
        <v>0</v>
      </c>
      <c r="M22" s="63"/>
      <c r="N22" s="63"/>
      <c r="O22" s="63"/>
      <c r="P22" s="63">
        <f>SUM(Q22:S22)</f>
        <v>4</v>
      </c>
      <c r="Q22" s="63">
        <v>4</v>
      </c>
      <c r="R22" s="63"/>
      <c r="S22" s="63"/>
    </row>
    <row r="23" spans="1:19" s="10" customFormat="1" ht="13.5" customHeight="1">
      <c r="A23" s="60" t="s">
        <v>80</v>
      </c>
      <c r="B23" s="61" t="s">
        <v>126</v>
      </c>
      <c r="C23" s="62" t="s">
        <v>127</v>
      </c>
      <c r="D23" s="63">
        <f>SUM(E23:G23)</f>
        <v>2</v>
      </c>
      <c r="E23" s="63">
        <v>2</v>
      </c>
      <c r="F23" s="63"/>
      <c r="G23" s="63"/>
      <c r="H23" s="63">
        <f>SUM(I23:K23)</f>
        <v>15</v>
      </c>
      <c r="I23" s="63">
        <v>15</v>
      </c>
      <c r="J23" s="63"/>
      <c r="K23" s="63"/>
      <c r="L23" s="63">
        <f>SUM(M23:O23)</f>
        <v>0</v>
      </c>
      <c r="M23" s="63"/>
      <c r="N23" s="63"/>
      <c r="O23" s="63"/>
      <c r="P23" s="63">
        <f>SUM(Q23:S23)</f>
        <v>3</v>
      </c>
      <c r="Q23" s="63">
        <v>3</v>
      </c>
      <c r="R23" s="63"/>
      <c r="S23" s="63"/>
    </row>
    <row r="24" spans="1:19" s="10" customFormat="1" ht="13.5" customHeight="1">
      <c r="A24" s="60" t="s">
        <v>80</v>
      </c>
      <c r="B24" s="61" t="s">
        <v>129</v>
      </c>
      <c r="C24" s="62" t="s">
        <v>130</v>
      </c>
      <c r="D24" s="63">
        <f>SUM(E24:G24)</f>
        <v>5</v>
      </c>
      <c r="E24" s="63">
        <v>3</v>
      </c>
      <c r="F24" s="63">
        <v>2</v>
      </c>
      <c r="G24" s="63"/>
      <c r="H24" s="63">
        <f>SUM(I24:K24)</f>
        <v>26</v>
      </c>
      <c r="I24" s="63">
        <v>25</v>
      </c>
      <c r="J24" s="63">
        <v>1</v>
      </c>
      <c r="K24" s="63"/>
      <c r="L24" s="63">
        <f>SUM(M24:O24)</f>
        <v>0</v>
      </c>
      <c r="M24" s="63"/>
      <c r="N24" s="63"/>
      <c r="O24" s="63"/>
      <c r="P24" s="63">
        <f>SUM(Q24:S24)</f>
        <v>2</v>
      </c>
      <c r="Q24" s="63">
        <v>2</v>
      </c>
      <c r="R24" s="63"/>
      <c r="S24" s="63"/>
    </row>
    <row r="25" spans="1:19" s="10" customFormat="1" ht="13.5" customHeight="1">
      <c r="A25" s="60" t="s">
        <v>80</v>
      </c>
      <c r="B25" s="61" t="s">
        <v>132</v>
      </c>
      <c r="C25" s="62" t="s">
        <v>133</v>
      </c>
      <c r="D25" s="63">
        <f>SUM(E25:G25)</f>
        <v>1</v>
      </c>
      <c r="E25" s="63">
        <v>1</v>
      </c>
      <c r="F25" s="63"/>
      <c r="G25" s="63"/>
      <c r="H25" s="63">
        <f>SUM(I25:K25)</f>
        <v>2</v>
      </c>
      <c r="I25" s="63">
        <v>2</v>
      </c>
      <c r="J25" s="63"/>
      <c r="K25" s="63"/>
      <c r="L25" s="63">
        <f>SUM(M25:O25)</f>
        <v>0</v>
      </c>
      <c r="M25" s="63"/>
      <c r="N25" s="63"/>
      <c r="O25" s="63"/>
      <c r="P25" s="63">
        <f>SUM(Q25:S25)</f>
        <v>1</v>
      </c>
      <c r="Q25" s="63">
        <v>1</v>
      </c>
      <c r="R25" s="63"/>
      <c r="S25" s="63"/>
    </row>
    <row r="26" spans="1:19" s="10" customFormat="1" ht="13.5" customHeight="1">
      <c r="A26" s="60" t="s">
        <v>80</v>
      </c>
      <c r="B26" s="61" t="s">
        <v>135</v>
      </c>
      <c r="C26" s="62" t="s">
        <v>136</v>
      </c>
      <c r="D26" s="63">
        <f>SUM(E26:G26)</f>
        <v>4</v>
      </c>
      <c r="E26" s="63">
        <v>4</v>
      </c>
      <c r="F26" s="63"/>
      <c r="G26" s="63"/>
      <c r="H26" s="63">
        <f>SUM(I26:K26)</f>
        <v>14</v>
      </c>
      <c r="I26" s="63">
        <v>10</v>
      </c>
      <c r="J26" s="63">
        <v>4</v>
      </c>
      <c r="K26" s="63"/>
      <c r="L26" s="63">
        <f>SUM(M26:O26)</f>
        <v>0</v>
      </c>
      <c r="M26" s="63"/>
      <c r="N26" s="63"/>
      <c r="O26" s="63"/>
      <c r="P26" s="63">
        <f>SUM(Q26:S26)</f>
        <v>1</v>
      </c>
      <c r="Q26" s="63">
        <v>1</v>
      </c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26">
    <sortCondition ref="A8:A26"/>
    <sortCondition ref="B8:B26"/>
    <sortCondition ref="C8:C26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石川県</v>
      </c>
      <c r="B7" s="70" t="str">
        <f>組合状況!B7</f>
        <v>17000</v>
      </c>
      <c r="C7" s="69" t="s">
        <v>52</v>
      </c>
      <c r="D7" s="71">
        <f>SUM(E7:G7)</f>
        <v>0</v>
      </c>
      <c r="E7" s="71">
        <f>SUM(E$8:E$1000)</f>
        <v>0</v>
      </c>
      <c r="F7" s="71">
        <f>SUM(F$8:F$1000)</f>
        <v>0</v>
      </c>
      <c r="G7" s="71">
        <f>SUM(G$8:G$1000)</f>
        <v>0</v>
      </c>
      <c r="H7" s="71">
        <f>SUM(I7:K7)</f>
        <v>7</v>
      </c>
      <c r="I7" s="71">
        <f>SUM(I$8:I$1000)</f>
        <v>7</v>
      </c>
      <c r="J7" s="71">
        <f>SUM(J$8:J$1000)</f>
        <v>0</v>
      </c>
      <c r="K7" s="71">
        <f>SUM(K$8:K$1000)</f>
        <v>0</v>
      </c>
      <c r="L7" s="71">
        <f>SUM(M7:O7)</f>
        <v>0</v>
      </c>
      <c r="M7" s="71">
        <f>SUM(M$8:M$1000)</f>
        <v>0</v>
      </c>
      <c r="N7" s="71">
        <f>SUM(N$8:N$1000)</f>
        <v>0</v>
      </c>
      <c r="O7" s="71">
        <f>SUM(O$8:O$1000)</f>
        <v>0</v>
      </c>
      <c r="P7" s="71">
        <f>SUM(Q7:S7)</f>
        <v>2</v>
      </c>
      <c r="Q7" s="71">
        <f>SUM(Q$8:Q$1000)</f>
        <v>2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138</v>
      </c>
      <c r="C8" s="62" t="s">
        <v>139</v>
      </c>
      <c r="D8" s="63">
        <f>SUM(E8:G8)</f>
        <v>0</v>
      </c>
      <c r="E8" s="63"/>
      <c r="F8" s="63"/>
      <c r="G8" s="63"/>
      <c r="H8" s="63">
        <f>SUM(I8:K8)</f>
        <v>7</v>
      </c>
      <c r="I8" s="63">
        <v>7</v>
      </c>
      <c r="J8" s="63"/>
      <c r="K8" s="63"/>
      <c r="L8" s="63">
        <f>SUM(M8:O8)</f>
        <v>0</v>
      </c>
      <c r="M8" s="63"/>
      <c r="N8" s="63"/>
      <c r="O8" s="63"/>
      <c r="P8" s="63">
        <f>SUM(Q8:S8)</f>
        <v>2</v>
      </c>
      <c r="Q8" s="63">
        <v>2</v>
      </c>
      <c r="R8" s="63"/>
      <c r="S8" s="63"/>
    </row>
    <row r="9" spans="1:19" s="10" customFormat="1" ht="13.5" customHeight="1">
      <c r="A9" s="60" t="s">
        <v>80</v>
      </c>
      <c r="B9" s="61" t="s">
        <v>142</v>
      </c>
      <c r="C9" s="62" t="s">
        <v>143</v>
      </c>
      <c r="D9" s="63">
        <f>SUM(E9:G9)</f>
        <v>0</v>
      </c>
      <c r="E9" s="63"/>
      <c r="F9" s="63"/>
      <c r="G9" s="63"/>
      <c r="H9" s="63">
        <f>SUM(I9:K9)</f>
        <v>0</v>
      </c>
      <c r="I9" s="63"/>
      <c r="J9" s="63"/>
      <c r="K9" s="63"/>
      <c r="L9" s="63">
        <f>SUM(M9:O9)</f>
        <v>0</v>
      </c>
      <c r="M9" s="63"/>
      <c r="N9" s="63"/>
      <c r="O9" s="63"/>
      <c r="P9" s="63">
        <f>SUM(Q9:S9)</f>
        <v>0</v>
      </c>
      <c r="Q9" s="63"/>
      <c r="R9" s="63"/>
      <c r="S9" s="63"/>
    </row>
    <row r="10" spans="1:19" s="10" customFormat="1" ht="13.5" customHeight="1">
      <c r="A10" s="60" t="s">
        <v>80</v>
      </c>
      <c r="B10" s="61" t="s">
        <v>145</v>
      </c>
      <c r="C10" s="62" t="s">
        <v>146</v>
      </c>
      <c r="D10" s="63">
        <f>SUM(E10:G10)</f>
        <v>0</v>
      </c>
      <c r="E10" s="63"/>
      <c r="F10" s="63"/>
      <c r="G10" s="63"/>
      <c r="H10" s="63">
        <f>SUM(I10:K10)</f>
        <v>0</v>
      </c>
      <c r="I10" s="63"/>
      <c r="J10" s="63"/>
      <c r="K10" s="63"/>
      <c r="L10" s="63">
        <f>SUM(M10:O10)</f>
        <v>0</v>
      </c>
      <c r="M10" s="63"/>
      <c r="N10" s="63"/>
      <c r="O10" s="63"/>
      <c r="P10" s="63">
        <f>SUM(Q10:S10)</f>
        <v>0</v>
      </c>
      <c r="Q10" s="63"/>
      <c r="R10" s="63"/>
      <c r="S10" s="63"/>
    </row>
    <row r="11" spans="1:19" s="10" customFormat="1" ht="13.5" customHeight="1">
      <c r="A11" s="60" t="s">
        <v>80</v>
      </c>
      <c r="B11" s="61" t="s">
        <v>148</v>
      </c>
      <c r="C11" s="62" t="s">
        <v>149</v>
      </c>
      <c r="D11" s="63">
        <f>SUM(E11:G11)</f>
        <v>0</v>
      </c>
      <c r="E11" s="63"/>
      <c r="F11" s="63"/>
      <c r="G11" s="63"/>
      <c r="H11" s="63">
        <f>SUM(I11:K11)</f>
        <v>0</v>
      </c>
      <c r="I11" s="63"/>
      <c r="J11" s="63"/>
      <c r="K11" s="63"/>
      <c r="L11" s="63">
        <f>SUM(M11:O11)</f>
        <v>0</v>
      </c>
      <c r="M11" s="63"/>
      <c r="N11" s="63"/>
      <c r="O11" s="63"/>
      <c r="P11" s="63">
        <f>SUM(Q11:S11)</f>
        <v>0</v>
      </c>
      <c r="Q11" s="63"/>
      <c r="R11" s="63"/>
      <c r="S11" s="63"/>
    </row>
    <row r="12" spans="1:19" s="10" customFormat="1" ht="13.5" customHeight="1">
      <c r="A12" s="60" t="s">
        <v>80</v>
      </c>
      <c r="B12" s="61" t="s">
        <v>151</v>
      </c>
      <c r="C12" s="62" t="s">
        <v>152</v>
      </c>
      <c r="D12" s="63">
        <f>SUM(E12:G12)</f>
        <v>0</v>
      </c>
      <c r="E12" s="63"/>
      <c r="F12" s="63"/>
      <c r="G12" s="63"/>
      <c r="H12" s="63">
        <f>SUM(I12:K12)</f>
        <v>0</v>
      </c>
      <c r="I12" s="63"/>
      <c r="J12" s="63"/>
      <c r="K12" s="63"/>
      <c r="L12" s="63">
        <f>SUM(M12:O12)</f>
        <v>0</v>
      </c>
      <c r="M12" s="63"/>
      <c r="N12" s="63"/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154</v>
      </c>
      <c r="C13" s="62" t="s">
        <v>155</v>
      </c>
      <c r="D13" s="63">
        <f>SUM(E13:G13)</f>
        <v>0</v>
      </c>
      <c r="E13" s="63"/>
      <c r="F13" s="63"/>
      <c r="G13" s="63"/>
      <c r="H13" s="63">
        <f>SUM(I13:K13)</f>
        <v>0</v>
      </c>
      <c r="I13" s="63"/>
      <c r="J13" s="63"/>
      <c r="K13" s="63"/>
      <c r="L13" s="63">
        <f>SUM(M13:O13)</f>
        <v>0</v>
      </c>
      <c r="M13" s="63"/>
      <c r="N13" s="63"/>
      <c r="O13" s="63"/>
      <c r="P13" s="63">
        <f>SUM(Q13:S13)</f>
        <v>0</v>
      </c>
      <c r="Q13" s="63"/>
      <c r="R13" s="63"/>
      <c r="S13" s="63"/>
    </row>
    <row r="14" spans="1:19" s="10" customFormat="1" ht="13.5" customHeight="1">
      <c r="A14" s="60" t="s">
        <v>80</v>
      </c>
      <c r="B14" s="61" t="s">
        <v>157</v>
      </c>
      <c r="C14" s="62" t="s">
        <v>158</v>
      </c>
      <c r="D14" s="63">
        <f>SUM(E14:G14)</f>
        <v>0</v>
      </c>
      <c r="E14" s="63"/>
      <c r="F14" s="63"/>
      <c r="G14" s="63"/>
      <c r="H14" s="63">
        <f>SUM(I14:K14)</f>
        <v>0</v>
      </c>
      <c r="I14" s="63"/>
      <c r="J14" s="63"/>
      <c r="K14" s="63"/>
      <c r="L14" s="63">
        <f>SUM(M14:O14)</f>
        <v>0</v>
      </c>
      <c r="M14" s="63"/>
      <c r="N14" s="63"/>
      <c r="O14" s="63"/>
      <c r="P14" s="63">
        <f>SUM(Q14:S14)</f>
        <v>0</v>
      </c>
      <c r="Q14" s="63"/>
      <c r="R14" s="63"/>
      <c r="S14" s="63"/>
    </row>
    <row r="15" spans="1:19" s="10" customFormat="1" ht="13.5" customHeight="1">
      <c r="A15" s="60" t="s">
        <v>80</v>
      </c>
      <c r="B15" s="61" t="s">
        <v>160</v>
      </c>
      <c r="C15" s="62" t="s">
        <v>161</v>
      </c>
      <c r="D15" s="63">
        <f>SUM(E15:G15)</f>
        <v>0</v>
      </c>
      <c r="E15" s="63"/>
      <c r="F15" s="63"/>
      <c r="G15" s="63"/>
      <c r="H15" s="63">
        <f>SUM(I15:K15)</f>
        <v>0</v>
      </c>
      <c r="I15" s="63"/>
      <c r="J15" s="63"/>
      <c r="K15" s="63"/>
      <c r="L15" s="63">
        <f>SUM(M15:O15)</f>
        <v>0</v>
      </c>
      <c r="M15" s="63"/>
      <c r="N15" s="63"/>
      <c r="O15" s="63"/>
      <c r="P15" s="63">
        <f>SUM(Q15:S15)</f>
        <v>0</v>
      </c>
      <c r="Q15" s="63"/>
      <c r="R15" s="63"/>
      <c r="S15" s="63"/>
    </row>
    <row r="16" spans="1:19" s="10" customFormat="1" ht="13.5" customHeight="1">
      <c r="A16" s="60" t="s">
        <v>80</v>
      </c>
      <c r="B16" s="61" t="s">
        <v>163</v>
      </c>
      <c r="C16" s="62" t="s">
        <v>164</v>
      </c>
      <c r="D16" s="63">
        <f>SUM(E16:G16)</f>
        <v>0</v>
      </c>
      <c r="E16" s="63"/>
      <c r="F16" s="63"/>
      <c r="G16" s="63"/>
      <c r="H16" s="63">
        <f>SUM(I16:K16)</f>
        <v>0</v>
      </c>
      <c r="I16" s="63"/>
      <c r="J16" s="63"/>
      <c r="K16" s="63"/>
      <c r="L16" s="63">
        <f>SUM(M16:O16)</f>
        <v>0</v>
      </c>
      <c r="M16" s="63"/>
      <c r="N16" s="63"/>
      <c r="O16" s="63"/>
      <c r="P16" s="63">
        <f>SUM(Q16:S16)</f>
        <v>0</v>
      </c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16">
    <sortCondition ref="A8:A16"/>
    <sortCondition ref="B8:B16"/>
    <sortCondition ref="C8:C16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石川県</v>
      </c>
      <c r="B7" s="70" t="str">
        <f>組合状況!B7</f>
        <v>17000</v>
      </c>
      <c r="C7" s="69" t="s">
        <v>52</v>
      </c>
      <c r="D7" s="71">
        <f t="shared" ref="D7:J7" si="0">SUM(D$8:D$1000)</f>
        <v>186</v>
      </c>
      <c r="E7" s="71">
        <f t="shared" si="0"/>
        <v>170</v>
      </c>
      <c r="F7" s="71">
        <f t="shared" si="0"/>
        <v>27</v>
      </c>
      <c r="G7" s="71">
        <f t="shared" si="0"/>
        <v>3069</v>
      </c>
      <c r="H7" s="71">
        <f t="shared" si="0"/>
        <v>2595</v>
      </c>
      <c r="I7" s="71">
        <f t="shared" si="0"/>
        <v>416</v>
      </c>
      <c r="J7" s="71">
        <f t="shared" si="0"/>
        <v>79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32</v>
      </c>
      <c r="E8" s="63">
        <v>32</v>
      </c>
      <c r="F8" s="63">
        <v>1</v>
      </c>
      <c r="G8" s="63">
        <v>726</v>
      </c>
      <c r="H8" s="63">
        <v>486</v>
      </c>
      <c r="I8" s="63">
        <v>161</v>
      </c>
      <c r="J8" s="63">
        <v>79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28</v>
      </c>
      <c r="E9" s="63">
        <v>27</v>
      </c>
      <c r="F9" s="63">
        <v>1</v>
      </c>
      <c r="G9" s="63">
        <v>213</v>
      </c>
      <c r="H9" s="63">
        <v>198</v>
      </c>
      <c r="I9" s="63">
        <v>15</v>
      </c>
      <c r="J9" s="63"/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17</v>
      </c>
      <c r="E10" s="63">
        <v>16</v>
      </c>
      <c r="F10" s="63">
        <v>3</v>
      </c>
      <c r="G10" s="63">
        <v>206</v>
      </c>
      <c r="H10" s="63">
        <v>170</v>
      </c>
      <c r="I10" s="63">
        <v>36</v>
      </c>
      <c r="J10" s="63"/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20</v>
      </c>
      <c r="E11" s="63">
        <v>13</v>
      </c>
      <c r="F11" s="63">
        <v>7</v>
      </c>
      <c r="G11" s="63">
        <v>600</v>
      </c>
      <c r="H11" s="63">
        <v>600</v>
      </c>
      <c r="I11" s="63"/>
      <c r="J11" s="63"/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4</v>
      </c>
      <c r="E12" s="63">
        <v>4</v>
      </c>
      <c r="F12" s="63">
        <v>1</v>
      </c>
      <c r="G12" s="63">
        <v>52</v>
      </c>
      <c r="H12" s="63">
        <v>52</v>
      </c>
      <c r="I12" s="63"/>
      <c r="J12" s="63"/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13</v>
      </c>
      <c r="E13" s="63">
        <v>12</v>
      </c>
      <c r="F13" s="63">
        <v>2</v>
      </c>
      <c r="G13" s="63">
        <v>84</v>
      </c>
      <c r="H13" s="63">
        <v>83</v>
      </c>
      <c r="I13" s="63">
        <v>22</v>
      </c>
      <c r="J13" s="63"/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9</v>
      </c>
      <c r="E14" s="63">
        <v>8</v>
      </c>
      <c r="F14" s="63">
        <v>1</v>
      </c>
      <c r="G14" s="63">
        <v>147</v>
      </c>
      <c r="H14" s="63">
        <v>80</v>
      </c>
      <c r="I14" s="63">
        <v>67</v>
      </c>
      <c r="J14" s="63"/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4</v>
      </c>
      <c r="E15" s="63">
        <v>3</v>
      </c>
      <c r="F15" s="63">
        <v>1</v>
      </c>
      <c r="G15" s="63">
        <v>53</v>
      </c>
      <c r="H15" s="63">
        <v>53</v>
      </c>
      <c r="I15" s="63"/>
      <c r="J15" s="63"/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5</v>
      </c>
      <c r="E16" s="63">
        <v>5</v>
      </c>
      <c r="F16" s="63">
        <v>2</v>
      </c>
      <c r="G16" s="63">
        <v>215</v>
      </c>
      <c r="H16" s="63">
        <v>129</v>
      </c>
      <c r="I16" s="63">
        <v>86</v>
      </c>
      <c r="J16" s="63"/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9</v>
      </c>
      <c r="E17" s="63">
        <v>8</v>
      </c>
      <c r="F17" s="63">
        <v>1</v>
      </c>
      <c r="G17" s="63">
        <v>35</v>
      </c>
      <c r="H17" s="63">
        <v>30</v>
      </c>
      <c r="I17" s="63">
        <v>5</v>
      </c>
      <c r="J17" s="63"/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/>
      <c r="E18" s="63"/>
      <c r="F18" s="63"/>
      <c r="G18" s="63"/>
      <c r="H18" s="63"/>
      <c r="I18" s="63"/>
      <c r="J18" s="63"/>
    </row>
    <row r="19" spans="1:10" s="10" customFormat="1" ht="13.5" customHeight="1">
      <c r="A19" s="60" t="s">
        <v>80</v>
      </c>
      <c r="B19" s="61" t="s">
        <v>114</v>
      </c>
      <c r="C19" s="62" t="s">
        <v>115</v>
      </c>
      <c r="D19" s="63">
        <v>1</v>
      </c>
      <c r="E19" s="63">
        <v>1</v>
      </c>
      <c r="F19" s="63"/>
      <c r="G19" s="63">
        <v>4</v>
      </c>
      <c r="H19" s="63">
        <v>4</v>
      </c>
      <c r="I19" s="63"/>
      <c r="J19" s="63"/>
    </row>
    <row r="20" spans="1:10" s="10" customFormat="1" ht="13.5" customHeight="1">
      <c r="A20" s="60" t="s">
        <v>80</v>
      </c>
      <c r="B20" s="61" t="s">
        <v>117</v>
      </c>
      <c r="C20" s="62" t="s">
        <v>118</v>
      </c>
      <c r="D20" s="63">
        <v>4</v>
      </c>
      <c r="E20" s="63">
        <v>4</v>
      </c>
      <c r="F20" s="63">
        <v>1</v>
      </c>
      <c r="G20" s="63">
        <v>73</v>
      </c>
      <c r="H20" s="63">
        <v>73</v>
      </c>
      <c r="I20" s="63"/>
      <c r="J20" s="63"/>
    </row>
    <row r="21" spans="1:10" s="10" customFormat="1" ht="13.5" customHeight="1">
      <c r="A21" s="60" t="s">
        <v>80</v>
      </c>
      <c r="B21" s="61" t="s">
        <v>120</v>
      </c>
      <c r="C21" s="62" t="s">
        <v>121</v>
      </c>
      <c r="D21" s="63">
        <v>2</v>
      </c>
      <c r="E21" s="63">
        <v>2</v>
      </c>
      <c r="F21" s="63"/>
      <c r="G21" s="63">
        <v>8</v>
      </c>
      <c r="H21" s="63">
        <v>8</v>
      </c>
      <c r="I21" s="63"/>
      <c r="J21" s="63"/>
    </row>
    <row r="22" spans="1:10" s="10" customFormat="1" ht="13.5" customHeight="1">
      <c r="A22" s="60" t="s">
        <v>80</v>
      </c>
      <c r="B22" s="61" t="s">
        <v>123</v>
      </c>
      <c r="C22" s="62" t="s">
        <v>124</v>
      </c>
      <c r="D22" s="63">
        <v>13</v>
      </c>
      <c r="E22" s="63">
        <v>12</v>
      </c>
      <c r="F22" s="63">
        <v>3</v>
      </c>
      <c r="G22" s="63">
        <v>79</v>
      </c>
      <c r="H22" s="63">
        <v>72</v>
      </c>
      <c r="I22" s="63">
        <v>7</v>
      </c>
      <c r="J22" s="63"/>
    </row>
    <row r="23" spans="1:10" s="10" customFormat="1" ht="13.5" customHeight="1">
      <c r="A23" s="60" t="s">
        <v>80</v>
      </c>
      <c r="B23" s="61" t="s">
        <v>126</v>
      </c>
      <c r="C23" s="62" t="s">
        <v>127</v>
      </c>
      <c r="D23" s="63">
        <v>7</v>
      </c>
      <c r="E23" s="63">
        <v>7</v>
      </c>
      <c r="F23" s="63"/>
      <c r="G23" s="63">
        <v>32</v>
      </c>
      <c r="H23" s="63">
        <v>32</v>
      </c>
      <c r="I23" s="63"/>
      <c r="J23" s="63"/>
    </row>
    <row r="24" spans="1:10" s="10" customFormat="1" ht="13.5" customHeight="1">
      <c r="A24" s="60" t="s">
        <v>80</v>
      </c>
      <c r="B24" s="61" t="s">
        <v>129</v>
      </c>
      <c r="C24" s="62" t="s">
        <v>130</v>
      </c>
      <c r="D24" s="63">
        <v>6</v>
      </c>
      <c r="E24" s="63">
        <v>5</v>
      </c>
      <c r="F24" s="63">
        <v>1</v>
      </c>
      <c r="G24" s="63">
        <v>197</v>
      </c>
      <c r="H24" s="63">
        <v>191</v>
      </c>
      <c r="I24" s="63">
        <v>6</v>
      </c>
      <c r="J24" s="63"/>
    </row>
    <row r="25" spans="1:10" s="10" customFormat="1" ht="13.5" customHeight="1">
      <c r="A25" s="60" t="s">
        <v>80</v>
      </c>
      <c r="B25" s="61" t="s">
        <v>132</v>
      </c>
      <c r="C25" s="62" t="s">
        <v>133</v>
      </c>
      <c r="D25" s="63">
        <v>1</v>
      </c>
      <c r="E25" s="63"/>
      <c r="F25" s="63">
        <v>1</v>
      </c>
      <c r="G25" s="63">
        <v>2</v>
      </c>
      <c r="H25" s="63"/>
      <c r="I25" s="63">
        <v>2</v>
      </c>
      <c r="J25" s="63"/>
    </row>
    <row r="26" spans="1:10" s="10" customFormat="1" ht="13.5" customHeight="1">
      <c r="A26" s="60" t="s">
        <v>80</v>
      </c>
      <c r="B26" s="61" t="s">
        <v>135</v>
      </c>
      <c r="C26" s="62" t="s">
        <v>136</v>
      </c>
      <c r="D26" s="63">
        <v>11</v>
      </c>
      <c r="E26" s="63">
        <v>11</v>
      </c>
      <c r="F26" s="63">
        <v>1</v>
      </c>
      <c r="G26" s="63">
        <v>343</v>
      </c>
      <c r="H26" s="63">
        <v>334</v>
      </c>
      <c r="I26" s="63">
        <v>9</v>
      </c>
      <c r="J26" s="63"/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26">
    <sortCondition ref="A8:A26"/>
    <sortCondition ref="B8:B26"/>
    <sortCondition ref="C8:C26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2018-02-08T13:49:32Z</dcterms:modified>
</cp:coreProperties>
</file>