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5" yWindow="45" windowWidth="2061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組合状況!$A$6:$CD$22</definedName>
    <definedName name="_xlnm.Print_Area" localSheetId="5">'委託許可件数（市町村）'!$2:$22</definedName>
    <definedName name="_xlnm.Print_Area" localSheetId="6">'委託許可件数（組合）'!$2:$12</definedName>
    <definedName name="_xlnm.Print_Area" localSheetId="3">'収集運搬機材（市町村）'!$2:$22</definedName>
    <definedName name="_xlnm.Print_Area" localSheetId="4">'収集運搬機材（組合）'!$2:$12</definedName>
    <definedName name="_xlnm.Print_Area" localSheetId="7">処理業者と従業員数!$2:$22</definedName>
    <definedName name="_xlnm.Print_Area" localSheetId="0">組合状況!$2:$12</definedName>
    <definedName name="_xlnm.Print_Area" localSheetId="1">'廃棄物処理従事職員数（市町村）'!$2:$22</definedName>
    <definedName name="_xlnm.Print_Area" localSheetId="2">'廃棄物処理従事職員数（組合）'!$2:$12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4562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L8" i="7"/>
  <c r="L9" i="7"/>
  <c r="L10" i="7"/>
  <c r="L11" i="7"/>
  <c r="L12" i="7"/>
  <c r="H8" i="7"/>
  <c r="H9" i="7"/>
  <c r="H10" i="7"/>
  <c r="H11" i="7"/>
  <c r="H12" i="7"/>
  <c r="D8" i="7"/>
  <c r="D9" i="7"/>
  <c r="D10" i="7"/>
  <c r="D11" i="7"/>
  <c r="D1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AD8" i="3"/>
  <c r="AD9" i="3"/>
  <c r="AD10" i="3"/>
  <c r="AD11" i="3"/>
  <c r="AD12" i="3"/>
  <c r="AC8" i="3"/>
  <c r="AC9" i="3"/>
  <c r="AC10" i="3"/>
  <c r="AC11" i="3"/>
  <c r="AC12" i="3"/>
  <c r="AB8" i="3"/>
  <c r="AB9" i="3"/>
  <c r="AB10" i="3"/>
  <c r="AB11" i="3"/>
  <c r="AB12" i="3"/>
  <c r="AA8" i="3"/>
  <c r="AA9" i="3"/>
  <c r="AA10" i="3"/>
  <c r="AA11" i="3"/>
  <c r="AA12" i="3"/>
  <c r="Y8" i="3"/>
  <c r="Y9" i="3"/>
  <c r="Y10" i="3"/>
  <c r="Y11" i="3"/>
  <c r="Y12" i="3"/>
  <c r="X8" i="3"/>
  <c r="X9" i="3"/>
  <c r="X10" i="3"/>
  <c r="X11" i="3"/>
  <c r="X12" i="3"/>
  <c r="Q8" i="3"/>
  <c r="Q9" i="3"/>
  <c r="Z9" i="3" s="1"/>
  <c r="Q10" i="3"/>
  <c r="Q11" i="3"/>
  <c r="Z11" i="3" s="1"/>
  <c r="Q12" i="3"/>
  <c r="N8" i="3"/>
  <c r="W8" i="3" s="1"/>
  <c r="N9" i="3"/>
  <c r="N10" i="3"/>
  <c r="W10" i="3" s="1"/>
  <c r="N11" i="3"/>
  <c r="N12" i="3"/>
  <c r="W12" i="3" s="1"/>
  <c r="M9" i="3"/>
  <c r="M11" i="3"/>
  <c r="H8" i="3"/>
  <c r="Z8" i="3" s="1"/>
  <c r="H9" i="3"/>
  <c r="H10" i="3"/>
  <c r="Z10" i="3" s="1"/>
  <c r="H11" i="3"/>
  <c r="H12" i="3"/>
  <c r="Z12" i="3" s="1"/>
  <c r="E8" i="3"/>
  <c r="E9" i="3"/>
  <c r="D9" i="3" s="1"/>
  <c r="E10" i="3"/>
  <c r="E11" i="3"/>
  <c r="D11" i="3" s="1"/>
  <c r="E12" i="3"/>
  <c r="D8" i="3"/>
  <c r="D10" i="3"/>
  <c r="D12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Q8" i="2"/>
  <c r="Z8" i="2" s="1"/>
  <c r="Q9" i="2"/>
  <c r="Z9" i="2" s="1"/>
  <c r="Q10" i="2"/>
  <c r="Z10" i="2" s="1"/>
  <c r="Q11" i="2"/>
  <c r="Z11" i="2" s="1"/>
  <c r="Q12" i="2"/>
  <c r="Z12" i="2" s="1"/>
  <c r="Q13" i="2"/>
  <c r="Z13" i="2" s="1"/>
  <c r="Q14" i="2"/>
  <c r="Z14" i="2" s="1"/>
  <c r="Q15" i="2"/>
  <c r="Z15" i="2" s="1"/>
  <c r="Q16" i="2"/>
  <c r="Z16" i="2" s="1"/>
  <c r="Q17" i="2"/>
  <c r="Z17" i="2" s="1"/>
  <c r="Q18" i="2"/>
  <c r="Z18" i="2" s="1"/>
  <c r="Q19" i="2"/>
  <c r="Z19" i="2" s="1"/>
  <c r="Q20" i="2"/>
  <c r="Z20" i="2" s="1"/>
  <c r="Q21" i="2"/>
  <c r="Z21" i="2" s="1"/>
  <c r="Q22" i="2"/>
  <c r="Z22" i="2" s="1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W22" i="2" s="1"/>
  <c r="M8" i="2"/>
  <c r="V8" i="2" s="1"/>
  <c r="M9" i="2"/>
  <c r="V9" i="2" s="1"/>
  <c r="M10" i="2"/>
  <c r="V10" i="2" s="1"/>
  <c r="M11" i="2"/>
  <c r="V11" i="2" s="1"/>
  <c r="M12" i="2"/>
  <c r="V12" i="2" s="1"/>
  <c r="M13" i="2"/>
  <c r="V13" i="2" s="1"/>
  <c r="M14" i="2"/>
  <c r="V14" i="2" s="1"/>
  <c r="M15" i="2"/>
  <c r="V15" i="2" s="1"/>
  <c r="M16" i="2"/>
  <c r="V16" i="2" s="1"/>
  <c r="M17" i="2"/>
  <c r="V17" i="2" s="1"/>
  <c r="M18" i="2"/>
  <c r="V18" i="2" s="1"/>
  <c r="M19" i="2"/>
  <c r="V19" i="2" s="1"/>
  <c r="M20" i="2"/>
  <c r="V20" i="2" s="1"/>
  <c r="M21" i="2"/>
  <c r="V21" i="2" s="1"/>
  <c r="M22" i="2"/>
  <c r="V22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V9" i="3" l="1"/>
  <c r="V11" i="3"/>
  <c r="W11" i="3"/>
  <c r="W9" i="3"/>
  <c r="M12" i="3"/>
  <c r="V12" i="3" s="1"/>
  <c r="M10" i="3"/>
  <c r="V10" i="3" s="1"/>
  <c r="M8" i="3"/>
  <c r="V8" i="3" s="1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AB7" i="3" s="1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P7" i="7" s="1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D7" i="7" l="1"/>
  <c r="E7" i="3"/>
  <c r="W7" i="3" s="1"/>
  <c r="N7" i="3"/>
  <c r="AD7" i="3"/>
  <c r="P7" i="6"/>
  <c r="H7" i="6"/>
  <c r="X7" i="2"/>
  <c r="N7" i="2"/>
  <c r="H7" i="2"/>
  <c r="E7" i="2"/>
  <c r="AB7" i="2"/>
  <c r="H7" i="7"/>
  <c r="L7" i="7"/>
  <c r="Y7" i="3"/>
  <c r="Q7" i="2"/>
  <c r="D7" i="6"/>
  <c r="Q7" i="3"/>
  <c r="M7" i="3" s="1"/>
  <c r="L7" i="6"/>
  <c r="H7" i="3"/>
  <c r="D7" i="3" s="1"/>
  <c r="W7" i="2"/>
  <c r="D7" i="2"/>
  <c r="AA7" i="2"/>
  <c r="X7" i="3"/>
  <c r="Y7" i="2"/>
  <c r="AA7" i="3"/>
  <c r="Z7" i="3" l="1"/>
  <c r="Z7" i="2"/>
  <c r="M7" i="2"/>
  <c r="V7" i="2" s="1"/>
  <c r="V7" i="3"/>
</calcChain>
</file>

<file path=xl/sharedStrings.xml><?xml version="1.0" encoding="utf-8"?>
<sst xmlns="http://schemas.openxmlformats.org/spreadsheetml/2006/main" count="843" uniqueCount="146">
  <si>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</si>
  <si>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</si>
  <si>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</si>
  <si>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</si>
  <si>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</si>
  <si>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</si>
  <si>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</si>
  <si>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</si>
  <si>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</si>
  <si>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</si>
  <si>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</si>
  <si>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</si>
  <si>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</si>
  <si>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</si>
  <si>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</si>
  <si>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</si>
  <si>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</si>
  <si>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</si>
  <si>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</si>
  <si>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</si>
  <si>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</si>
  <si>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</si>
  <si>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</si>
  <si>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</si>
  <si>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</si>
  <si>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</si>
  <si>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</si>
  <si>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</si>
  <si>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</si>
  <si>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</si>
  <si>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</si>
  <si>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</si>
  <si>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</si>
  <si>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</si>
  <si>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</si>
  <si>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</si>
  <si>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</si>
  <si>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</si>
  <si>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</si>
  <si>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</si>
  <si>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</si>
  <si>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</si>
  <si>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</si>
  <si>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</si>
  <si>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</si>
  <si>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</si>
  <si>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</si>
  <si>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</si>
  <si>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</si>
  <si>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</si>
  <si>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</si>
  <si>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</si>
  <si>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</si>
  <si>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</si>
  <si>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</si>
  <si>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</si>
  <si>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</si>
  <si>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</si>
  <si>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</si>
  <si>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</si>
  <si>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</si>
  <si>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</si>
  <si>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</si>
  <si>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</si>
  <si>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</si>
  <si>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</si>
  <si>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</si>
  <si>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</si>
  <si>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</si>
  <si>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</si>
  <si>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</si>
  <si>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</si>
  <si>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</si>
  <si>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</si>
  <si>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</si>
  <si>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</si>
  <si>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</si>
  <si>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</si>
  <si>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</si>
  <si>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</si>
  <si>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富山県</t>
  </si>
  <si>
    <t>16000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</si>
  <si>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</si>
  <si>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</si>
  <si>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</si>
  <si>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</si>
  <si>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</si>
  <si>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</si>
  <si>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</si>
  <si>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</si>
  <si>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</si>
  <si>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</si>
  <si>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</si>
  <si>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</si>
  <si>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</si>
  <si>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</si>
  <si>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</si>
  <si>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</si>
  <si>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</si>
  <si>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</si>
  <si>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</si>
  <si>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</si>
  <si>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161207</t>
  </si>
  <si>
    <t>16208</t>
  </si>
  <si>
    <t>砺波市</t>
  </si>
  <si>
    <t>161208</t>
  </si>
  <si>
    <t>16209</t>
  </si>
  <si>
    <t>小矢部市</t>
  </si>
  <si>
    <t>161209</t>
  </si>
  <si>
    <t>16210</t>
  </si>
  <si>
    <t>南砺市</t>
  </si>
  <si>
    <t>161210</t>
  </si>
  <si>
    <t>16211</t>
  </si>
  <si>
    <t>射水市</t>
  </si>
  <si>
    <t>161211</t>
  </si>
  <si>
    <t>16321</t>
  </si>
  <si>
    <t>舟橋村</t>
  </si>
  <si>
    <t>161321</t>
  </si>
  <si>
    <t>16322</t>
  </si>
  <si>
    <t>上市町</t>
  </si>
  <si>
    <t>161322</t>
  </si>
  <si>
    <t>16323</t>
  </si>
  <si>
    <t>立山町</t>
  </si>
  <si>
    <t>161323</t>
  </si>
  <si>
    <t>16342</t>
  </si>
  <si>
    <t>入善町</t>
  </si>
  <si>
    <t>161342</t>
  </si>
  <si>
    <t>16343</t>
  </si>
  <si>
    <t>朝日町</t>
  </si>
  <si>
    <t>161343</t>
  </si>
  <si>
    <t>16842</t>
  </si>
  <si>
    <t>砺波地方衛生施設組合</t>
  </si>
  <si>
    <t>○</t>
  </si>
  <si>
    <t>162004</t>
    <phoneticPr fontId="2"/>
  </si>
  <si>
    <t>16891</t>
  </si>
  <si>
    <t>砺波広域圏事務組合</t>
  </si>
  <si>
    <t>162003</t>
    <phoneticPr fontId="2"/>
  </si>
  <si>
    <t>16892</t>
  </si>
  <si>
    <t>新川広域圏事務組合</t>
  </si>
  <si>
    <t>162002</t>
    <phoneticPr fontId="2"/>
  </si>
  <si>
    <t>16897</t>
  </si>
  <si>
    <t>富山地区広域圏事務組合</t>
  </si>
  <si>
    <t>162005</t>
    <phoneticPr fontId="2"/>
  </si>
  <si>
    <t>16900</t>
  </si>
  <si>
    <t>高岡地区広域圏事務組合</t>
  </si>
  <si>
    <t>162001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</si>
</sst>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1</v>
      </c>
      <c r="E7" s="72">
        <f t="shared" si="0"/>
        <v>1</v>
      </c>
      <c r="F7" s="72">
        <f t="shared" si="0"/>
        <v>4</v>
      </c>
      <c r="G7" s="72">
        <f t="shared" si="0"/>
        <v>2</v>
      </c>
      <c r="H7" s="72">
        <f t="shared" si="0"/>
        <v>0</v>
      </c>
      <c r="I7" s="72">
        <f t="shared" si="0"/>
        <v>2</v>
      </c>
      <c r="J7" s="72">
        <f t="shared" si="0"/>
        <v>0</v>
      </c>
      <c r="K7" s="72">
        <f t="shared" si="0"/>
        <v>1</v>
      </c>
      <c r="L7" s="72">
        <f t="shared" si="0"/>
        <v>1</v>
      </c>
      <c r="M7" s="72">
        <f t="shared" si="0"/>
        <v>2</v>
      </c>
      <c r="N7" s="72">
        <f t="shared" si="0"/>
        <v>0</v>
      </c>
      <c r="O7" s="72">
        <f t="shared" si="0"/>
        <v>3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ref="U7:AZ7" si="1">COUNTIF(U$8:U$1000,"&lt;&gt;")</f>
        <v>5</v>
      </c>
      <c r="V7" s="72">
        <f t="shared" si="1"/>
        <v>5</v>
      </c>
      <c r="W7" s="72">
        <f t="shared" si="1"/>
        <v>5</v>
      </c>
      <c r="X7" s="72">
        <f t="shared" si="1"/>
        <v>5</v>
      </c>
      <c r="Y7" s="72">
        <f t="shared" si="1"/>
        <v>5</v>
      </c>
      <c r="Z7" s="72">
        <f t="shared" si="1"/>
        <v>4</v>
      </c>
      <c r="AA7" s="72">
        <f t="shared" si="1"/>
        <v>4</v>
      </c>
      <c r="AB7" s="72">
        <f t="shared" si="1"/>
        <v>3</v>
      </c>
      <c r="AC7" s="72">
        <f t="shared" si="1"/>
        <v>3</v>
      </c>
      <c r="AD7" s="72">
        <f t="shared" si="1"/>
        <v>1</v>
      </c>
      <c r="AE7" s="72">
        <f t="shared" si="1"/>
        <v>1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130</v>
      </c>
      <c r="C8" s="62" t="s">
        <v>131</v>
      </c>
      <c r="D8" s="62" t="s">
        <v>132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132</v>
      </c>
      <c r="P8" s="62"/>
      <c r="Q8" s="62"/>
      <c r="R8" s="62"/>
      <c r="S8" s="62"/>
      <c r="T8" s="62"/>
      <c r="U8" s="62">
        <v>4</v>
      </c>
      <c r="V8" s="68" t="s">
        <v>92</v>
      </c>
      <c r="W8" s="62" t="s">
        <v>93</v>
      </c>
      <c r="X8" s="68" t="s">
        <v>103</v>
      </c>
      <c r="Y8" s="62" t="s">
        <v>104</v>
      </c>
      <c r="Z8" s="68" t="s">
        <v>106</v>
      </c>
      <c r="AA8" s="62" t="s">
        <v>107</v>
      </c>
      <c r="AB8" s="68" t="s">
        <v>109</v>
      </c>
      <c r="AC8" s="62" t="s">
        <v>110</v>
      </c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133</v>
      </c>
      <c r="CE8" s="120"/>
    </row>
    <row r="9" spans="1:83" s="10" customFormat="1" ht="13.5" customHeight="1">
      <c r="A9" s="62" t="s">
        <v>80</v>
      </c>
      <c r="B9" s="68" t="s">
        <v>134</v>
      </c>
      <c r="C9" s="62" t="s">
        <v>135</v>
      </c>
      <c r="D9" s="62"/>
      <c r="E9" s="62" t="s">
        <v>132</v>
      </c>
      <c r="F9" s="62" t="s">
        <v>132</v>
      </c>
      <c r="G9" s="62" t="s">
        <v>132</v>
      </c>
      <c r="H9" s="62"/>
      <c r="I9" s="62" t="s">
        <v>132</v>
      </c>
      <c r="J9" s="62"/>
      <c r="K9" s="62" t="s">
        <v>132</v>
      </c>
      <c r="L9" s="62" t="s">
        <v>132</v>
      </c>
      <c r="M9" s="62" t="s">
        <v>132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103</v>
      </c>
      <c r="W9" s="62" t="s">
        <v>104</v>
      </c>
      <c r="X9" s="68" t="s">
        <v>109</v>
      </c>
      <c r="Y9" s="62" t="s">
        <v>110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136</v>
      </c>
      <c r="CE9" s="120"/>
    </row>
    <row r="10" spans="1:83" s="10" customFormat="1" ht="13.5" customHeight="1">
      <c r="A10" s="62" t="s">
        <v>80</v>
      </c>
      <c r="B10" s="68" t="s">
        <v>137</v>
      </c>
      <c r="C10" s="62" t="s">
        <v>138</v>
      </c>
      <c r="D10" s="62"/>
      <c r="E10" s="62"/>
      <c r="F10" s="62" t="s">
        <v>132</v>
      </c>
      <c r="G10" s="62" t="s">
        <v>132</v>
      </c>
      <c r="H10" s="62"/>
      <c r="I10" s="62" t="s">
        <v>132</v>
      </c>
      <c r="J10" s="62"/>
      <c r="K10" s="62"/>
      <c r="L10" s="62"/>
      <c r="M10" s="62"/>
      <c r="N10" s="62"/>
      <c r="O10" s="62" t="s">
        <v>132</v>
      </c>
      <c r="P10" s="62"/>
      <c r="Q10" s="62"/>
      <c r="R10" s="62"/>
      <c r="S10" s="62"/>
      <c r="T10" s="62"/>
      <c r="U10" s="62">
        <v>4</v>
      </c>
      <c r="V10" s="68" t="s">
        <v>94</v>
      </c>
      <c r="W10" s="62" t="s">
        <v>95</v>
      </c>
      <c r="X10" s="68" t="s">
        <v>100</v>
      </c>
      <c r="Y10" s="62" t="s">
        <v>101</v>
      </c>
      <c r="Z10" s="68" t="s">
        <v>124</v>
      </c>
      <c r="AA10" s="62" t="s">
        <v>125</v>
      </c>
      <c r="AB10" s="68" t="s">
        <v>127</v>
      </c>
      <c r="AC10" s="62" t="s">
        <v>128</v>
      </c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139</v>
      </c>
      <c r="CE10" s="120"/>
    </row>
    <row r="11" spans="1:83" s="10" customFormat="1" ht="13.5" customHeight="1">
      <c r="A11" s="62" t="s">
        <v>80</v>
      </c>
      <c r="B11" s="68" t="s">
        <v>140</v>
      </c>
      <c r="C11" s="62" t="s">
        <v>141</v>
      </c>
      <c r="D11" s="62"/>
      <c r="E11" s="62"/>
      <c r="F11" s="62" t="s">
        <v>132</v>
      </c>
      <c r="G11" s="62"/>
      <c r="H11" s="62"/>
      <c r="I11" s="62"/>
      <c r="J11" s="62"/>
      <c r="K11" s="62"/>
      <c r="L11" s="62"/>
      <c r="M11" s="62"/>
      <c r="N11" s="62"/>
      <c r="O11" s="62" t="s">
        <v>132</v>
      </c>
      <c r="P11" s="62"/>
      <c r="Q11" s="62"/>
      <c r="R11" s="62"/>
      <c r="S11" s="62"/>
      <c r="T11" s="62"/>
      <c r="U11" s="62">
        <v>5</v>
      </c>
      <c r="V11" s="68" t="s">
        <v>90</v>
      </c>
      <c r="W11" s="62" t="s">
        <v>91</v>
      </c>
      <c r="X11" s="68" t="s">
        <v>98</v>
      </c>
      <c r="Y11" s="62" t="s">
        <v>99</v>
      </c>
      <c r="Z11" s="68" t="s">
        <v>121</v>
      </c>
      <c r="AA11" s="62" t="s">
        <v>122</v>
      </c>
      <c r="AB11" s="68" t="s">
        <v>118</v>
      </c>
      <c r="AC11" s="62" t="s">
        <v>119</v>
      </c>
      <c r="AD11" s="68" t="s">
        <v>115</v>
      </c>
      <c r="AE11" s="62" t="s">
        <v>116</v>
      </c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142</v>
      </c>
      <c r="CE11" s="120"/>
    </row>
    <row r="12" spans="1:83" s="10" customFormat="1" ht="13.5" customHeight="1">
      <c r="A12" s="62" t="s">
        <v>80</v>
      </c>
      <c r="B12" s="68" t="s">
        <v>143</v>
      </c>
      <c r="C12" s="62" t="s">
        <v>144</v>
      </c>
      <c r="D12" s="62"/>
      <c r="E12" s="62"/>
      <c r="F12" s="62" t="s">
        <v>132</v>
      </c>
      <c r="G12" s="62"/>
      <c r="H12" s="62"/>
      <c r="I12" s="62"/>
      <c r="J12" s="62"/>
      <c r="K12" s="62"/>
      <c r="L12" s="62"/>
      <c r="M12" s="62" t="s">
        <v>132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92</v>
      </c>
      <c r="W12" s="62" t="s">
        <v>93</v>
      </c>
      <c r="X12" s="68" t="s">
        <v>96</v>
      </c>
      <c r="Y12" s="62" t="s">
        <v>97</v>
      </c>
      <c r="Z12" s="68" t="s">
        <v>106</v>
      </c>
      <c r="AA12" s="62" t="s">
        <v>107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145</v>
      </c>
      <c r="CE12" s="120"/>
    </row>
    <row r="13" spans="1:83" s="10" customFormat="1" ht="13.5" customHeight="1">
      <c r="A13" s="62"/>
      <c r="B13" s="6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8"/>
      <c r="W13" s="62"/>
      <c r="X13" s="68"/>
      <c r="Y13" s="62"/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102</v>
      </c>
      <c r="CE13" s="120"/>
    </row>
    <row r="14" spans="1:83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105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108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111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114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117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120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123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126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129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0"/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0"/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0"/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0"/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0"/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2">
    <sortCondition ref="A8:A12"/>
    <sortCondition ref="B8:B12"/>
    <sortCondition ref="C8:C12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1" man="1"/>
    <brk id="41" min="1" max="11" man="1"/>
    <brk id="51" min="1" max="11" man="1"/>
    <brk id="61" min="1" max="11" man="1"/>
    <brk id="71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>SUM(E7,+H7)</f>
        <v>285</v>
      </c>
      <c r="E7" s="71">
        <f>SUM(F7:G7)</f>
        <v>79</v>
      </c>
      <c r="F7" s="71">
        <f>SUM(F$8:F$1000)</f>
        <v>74</v>
      </c>
      <c r="G7" s="71">
        <f>SUM(G$8:G$1000)</f>
        <v>5</v>
      </c>
      <c r="H7" s="71">
        <f>SUM(I7:L7)</f>
        <v>206</v>
      </c>
      <c r="I7" s="71">
        <f>SUM(I$8:I$1000)</f>
        <v>174</v>
      </c>
      <c r="J7" s="71">
        <f>SUM(J$8:J$1000)</f>
        <v>20</v>
      </c>
      <c r="K7" s="71">
        <f>SUM(K$8:K$1000)</f>
        <v>6</v>
      </c>
      <c r="L7" s="71">
        <f>SUM(L$8:L$1000)</f>
        <v>6</v>
      </c>
      <c r="M7" s="71">
        <f>SUM(N7,+Q7)</f>
        <v>21</v>
      </c>
      <c r="N7" s="71">
        <f>SUM(O7:P7)</f>
        <v>18</v>
      </c>
      <c r="O7" s="71">
        <f>SUM(O$8:O$1000)</f>
        <v>14</v>
      </c>
      <c r="P7" s="71">
        <f>SUM(P$8:P$1000)</f>
        <v>4</v>
      </c>
      <c r="Q7" s="71">
        <f>SUM(R7:U7)</f>
        <v>3</v>
      </c>
      <c r="R7" s="71">
        <f>SUM(R$8:R$1000)</f>
        <v>0</v>
      </c>
      <c r="S7" s="71">
        <f>SUM(S$8:S$1000)</f>
        <v>3</v>
      </c>
      <c r="T7" s="71">
        <f>SUM(T$8:T$1000)</f>
        <v>0</v>
      </c>
      <c r="U7" s="71">
        <f>SUM(U$8:U$1000)</f>
        <v>0</v>
      </c>
      <c r="V7" s="71">
        <f t="shared" ref="V7:AD7" si="0">SUM(D7,+M7)</f>
        <v>306</v>
      </c>
      <c r="W7" s="71">
        <f t="shared" si="0"/>
        <v>97</v>
      </c>
      <c r="X7" s="71">
        <f t="shared" si="0"/>
        <v>88</v>
      </c>
      <c r="Y7" s="71">
        <f t="shared" si="0"/>
        <v>9</v>
      </c>
      <c r="Z7" s="71">
        <f t="shared" si="0"/>
        <v>209</v>
      </c>
      <c r="AA7" s="71">
        <f t="shared" si="0"/>
        <v>174</v>
      </c>
      <c r="AB7" s="71">
        <f t="shared" si="0"/>
        <v>23</v>
      </c>
      <c r="AC7" s="71">
        <f t="shared" si="0"/>
        <v>6</v>
      </c>
      <c r="AD7" s="71">
        <f t="shared" si="0"/>
        <v>6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156</v>
      </c>
      <c r="E8" s="63">
        <f>SUM(F8:G8)</f>
        <v>26</v>
      </c>
      <c r="F8" s="63">
        <v>25</v>
      </c>
      <c r="G8" s="63">
        <v>1</v>
      </c>
      <c r="H8" s="63">
        <f>SUM(I8:L8)</f>
        <v>130</v>
      </c>
      <c r="I8" s="63">
        <v>125</v>
      </c>
      <c r="J8" s="63"/>
      <c r="K8" s="63">
        <v>2</v>
      </c>
      <c r="L8" s="63">
        <v>3</v>
      </c>
      <c r="M8" s="63">
        <f>SUM(N8,+Q8)</f>
        <v>2</v>
      </c>
      <c r="N8" s="63">
        <f>SUM(O8:P8)</f>
        <v>2</v>
      </c>
      <c r="O8" s="63">
        <v>1</v>
      </c>
      <c r="P8" s="63">
        <v>1</v>
      </c>
      <c r="Q8" s="63">
        <f>SUM(R8:U8)</f>
        <v>0</v>
      </c>
      <c r="R8" s="63"/>
      <c r="S8" s="63"/>
      <c r="T8" s="63"/>
      <c r="U8" s="63"/>
      <c r="V8" s="63">
        <f>SUM(D8,+M8)</f>
        <v>158</v>
      </c>
      <c r="W8" s="63">
        <f>SUM(E8,+N8)</f>
        <v>28</v>
      </c>
      <c r="X8" s="63">
        <f>SUM(F8,+O8)</f>
        <v>26</v>
      </c>
      <c r="Y8" s="63">
        <f>SUM(G8,+P8)</f>
        <v>2</v>
      </c>
      <c r="Z8" s="63">
        <f>SUM(H8,+Q8)</f>
        <v>130</v>
      </c>
      <c r="AA8" s="63">
        <f>SUM(I8,+R8)</f>
        <v>125</v>
      </c>
      <c r="AB8" s="63">
        <f>SUM(J8,+S8)</f>
        <v>0</v>
      </c>
      <c r="AC8" s="63">
        <f>SUM(K8,+T8)</f>
        <v>2</v>
      </c>
      <c r="AD8" s="63">
        <f>SUM(L8,+U8)</f>
        <v>3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79</v>
      </c>
      <c r="E9" s="63">
        <f>SUM(F9:G9)</f>
        <v>17</v>
      </c>
      <c r="F9" s="63">
        <v>17</v>
      </c>
      <c r="G9" s="63"/>
      <c r="H9" s="63">
        <f>SUM(I9:L9)</f>
        <v>62</v>
      </c>
      <c r="I9" s="63">
        <v>49</v>
      </c>
      <c r="J9" s="63">
        <v>9</v>
      </c>
      <c r="K9" s="63">
        <v>4</v>
      </c>
      <c r="L9" s="63"/>
      <c r="M9" s="63">
        <f>SUM(N9,+Q9)</f>
        <v>0</v>
      </c>
      <c r="N9" s="63">
        <f>SUM(O9:P9)</f>
        <v>0</v>
      </c>
      <c r="O9" s="63"/>
      <c r="P9" s="63"/>
      <c r="Q9" s="63">
        <f>SUM(R9:U9)</f>
        <v>0</v>
      </c>
      <c r="R9" s="63"/>
      <c r="S9" s="63"/>
      <c r="T9" s="63"/>
      <c r="U9" s="63"/>
      <c r="V9" s="63">
        <f>SUM(D9,+M9)</f>
        <v>79</v>
      </c>
      <c r="W9" s="63">
        <f>SUM(E9,+N9)</f>
        <v>17</v>
      </c>
      <c r="X9" s="63">
        <f>SUM(F9,+O9)</f>
        <v>17</v>
      </c>
      <c r="Y9" s="63">
        <f>SUM(G9,+P9)</f>
        <v>0</v>
      </c>
      <c r="Z9" s="63">
        <f>SUM(H9,+Q9)</f>
        <v>62</v>
      </c>
      <c r="AA9" s="63">
        <f>SUM(I9,+R9)</f>
        <v>49</v>
      </c>
      <c r="AB9" s="63">
        <f>SUM(J9,+S9)</f>
        <v>9</v>
      </c>
      <c r="AC9" s="63">
        <f>SUM(K9,+T9)</f>
        <v>4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2</v>
      </c>
      <c r="E10" s="63">
        <f>SUM(F10:G10)</f>
        <v>2</v>
      </c>
      <c r="F10" s="63">
        <v>2</v>
      </c>
      <c r="G10" s="63"/>
      <c r="H10" s="63">
        <f>SUM(I10:L10)</f>
        <v>0</v>
      </c>
      <c r="I10" s="63"/>
      <c r="J10" s="63"/>
      <c r="K10" s="63"/>
      <c r="L10" s="63"/>
      <c r="M10" s="63">
        <f>SUM(N10,+Q10)</f>
        <v>1</v>
      </c>
      <c r="N10" s="63">
        <f>SUM(O10:P10)</f>
        <v>1</v>
      </c>
      <c r="O10" s="63">
        <v>1</v>
      </c>
      <c r="P10" s="63"/>
      <c r="Q10" s="63">
        <f>SUM(R10:U10)</f>
        <v>0</v>
      </c>
      <c r="R10" s="63"/>
      <c r="S10" s="63"/>
      <c r="T10" s="63"/>
      <c r="U10" s="63"/>
      <c r="V10" s="63">
        <f>SUM(D10,+M10)</f>
        <v>3</v>
      </c>
      <c r="W10" s="63">
        <f>SUM(E10,+N10)</f>
        <v>3</v>
      </c>
      <c r="X10" s="63">
        <f>SUM(F10,+O10)</f>
        <v>3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8</v>
      </c>
      <c r="E11" s="63">
        <f>SUM(F11:G11)</f>
        <v>5</v>
      </c>
      <c r="F11" s="63">
        <v>5</v>
      </c>
      <c r="G11" s="63"/>
      <c r="H11" s="63">
        <f>SUM(I11:L11)</f>
        <v>3</v>
      </c>
      <c r="I11" s="63"/>
      <c r="J11" s="63">
        <v>3</v>
      </c>
      <c r="K11" s="63"/>
      <c r="L11" s="63"/>
      <c r="M11" s="63">
        <f>SUM(N11,+Q11)</f>
        <v>2</v>
      </c>
      <c r="N11" s="63">
        <f>SUM(O11:P11)</f>
        <v>2</v>
      </c>
      <c r="O11" s="63">
        <v>2</v>
      </c>
      <c r="P11" s="63"/>
      <c r="Q11" s="63">
        <f>SUM(R11:U11)</f>
        <v>0</v>
      </c>
      <c r="R11" s="63"/>
      <c r="S11" s="63"/>
      <c r="T11" s="63"/>
      <c r="U11" s="63"/>
      <c r="V11" s="63">
        <f>SUM(D11,+M11)</f>
        <v>10</v>
      </c>
      <c r="W11" s="63">
        <f>SUM(E11,+N11)</f>
        <v>7</v>
      </c>
      <c r="X11" s="63">
        <f>SUM(F11,+O11)</f>
        <v>7</v>
      </c>
      <c r="Y11" s="63">
        <f>SUM(G11,+P11)</f>
        <v>0</v>
      </c>
      <c r="Z11" s="63">
        <f>SUM(H11,+Q11)</f>
        <v>3</v>
      </c>
      <c r="AA11" s="63">
        <f>SUM(I11,+R11)</f>
        <v>0</v>
      </c>
      <c r="AB11" s="63">
        <f>SUM(J11,+S11)</f>
        <v>3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3</v>
      </c>
      <c r="E12" s="63">
        <f>SUM(F12:G12)</f>
        <v>3</v>
      </c>
      <c r="F12" s="63">
        <v>3</v>
      </c>
      <c r="G12" s="63"/>
      <c r="H12" s="63">
        <f>SUM(I12:L12)</f>
        <v>0</v>
      </c>
      <c r="I12" s="63"/>
      <c r="J12" s="63"/>
      <c r="K12" s="63"/>
      <c r="L12" s="63"/>
      <c r="M12" s="63">
        <f>SUM(N12,+Q12)</f>
        <v>0</v>
      </c>
      <c r="N12" s="63">
        <f>SUM(O12:P12)</f>
        <v>0</v>
      </c>
      <c r="O12" s="63"/>
      <c r="P12" s="63"/>
      <c r="Q12" s="63">
        <f>SUM(R12:U12)</f>
        <v>0</v>
      </c>
      <c r="R12" s="63"/>
      <c r="S12" s="63"/>
      <c r="T12" s="63"/>
      <c r="U12" s="63"/>
      <c r="V12" s="63">
        <f>SUM(D12,+M12)</f>
        <v>3</v>
      </c>
      <c r="W12" s="63">
        <f>SUM(E12,+N12)</f>
        <v>3</v>
      </c>
      <c r="X12" s="63">
        <f>SUM(F12,+O12)</f>
        <v>3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</v>
      </c>
      <c r="E13" s="63">
        <f>SUM(F13:G13)</f>
        <v>1</v>
      </c>
      <c r="F13" s="63">
        <v>1</v>
      </c>
      <c r="G13" s="63"/>
      <c r="H13" s="63">
        <f>SUM(I13:L13)</f>
        <v>0</v>
      </c>
      <c r="I13" s="63"/>
      <c r="J13" s="63"/>
      <c r="K13" s="63"/>
      <c r="L13" s="63"/>
      <c r="M13" s="63">
        <f>SUM(N13,+Q13)</f>
        <v>1</v>
      </c>
      <c r="N13" s="63">
        <f>SUM(O13:P13)</f>
        <v>1</v>
      </c>
      <c r="O13" s="63">
        <v>1</v>
      </c>
      <c r="P13" s="63"/>
      <c r="Q13" s="63">
        <f>SUM(R13:U13)</f>
        <v>0</v>
      </c>
      <c r="R13" s="63"/>
      <c r="S13" s="63"/>
      <c r="T13" s="63"/>
      <c r="U13" s="63"/>
      <c r="V13" s="63">
        <f>SUM(D13,+M13)</f>
        <v>2</v>
      </c>
      <c r="W13" s="63">
        <f>SUM(E13,+N13)</f>
        <v>2</v>
      </c>
      <c r="X13" s="63">
        <f>SUM(F13,+O13)</f>
        <v>2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2</v>
      </c>
      <c r="E14" s="63">
        <f>SUM(F14:G14)</f>
        <v>2</v>
      </c>
      <c r="F14" s="63">
        <v>2</v>
      </c>
      <c r="G14" s="63"/>
      <c r="H14" s="63">
        <f>SUM(I14:L14)</f>
        <v>0</v>
      </c>
      <c r="I14" s="63"/>
      <c r="J14" s="63"/>
      <c r="K14" s="63"/>
      <c r="L14" s="63"/>
      <c r="M14" s="63">
        <f>SUM(N14,+Q14)</f>
        <v>1</v>
      </c>
      <c r="N14" s="63">
        <f>SUM(O14:P14)</f>
        <v>1</v>
      </c>
      <c r="O14" s="63">
        <v>1</v>
      </c>
      <c r="P14" s="63"/>
      <c r="Q14" s="63">
        <f>SUM(R14:U14)</f>
        <v>0</v>
      </c>
      <c r="R14" s="63"/>
      <c r="S14" s="63"/>
      <c r="T14" s="63"/>
      <c r="U14" s="63"/>
      <c r="V14" s="63">
        <f>SUM(D14,+M14)</f>
        <v>3</v>
      </c>
      <c r="W14" s="63">
        <f>SUM(E14,+N14)</f>
        <v>3</v>
      </c>
      <c r="X14" s="63">
        <f>SUM(F14,+O14)</f>
        <v>3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106</v>
      </c>
      <c r="C15" s="62" t="s">
        <v>107</v>
      </c>
      <c r="D15" s="63">
        <f>SUM(E15,+H15)</f>
        <v>3</v>
      </c>
      <c r="E15" s="63">
        <f>SUM(F15:G15)</f>
        <v>3</v>
      </c>
      <c r="F15" s="63">
        <v>3</v>
      </c>
      <c r="G15" s="63"/>
      <c r="H15" s="63">
        <f>SUM(I15:L15)</f>
        <v>0</v>
      </c>
      <c r="I15" s="63"/>
      <c r="J15" s="63"/>
      <c r="K15" s="63"/>
      <c r="L15" s="63"/>
      <c r="M15" s="63">
        <f>SUM(N15,+Q15)</f>
        <v>0</v>
      </c>
      <c r="N15" s="63">
        <f>SUM(O15:P15)</f>
        <v>0</v>
      </c>
      <c r="O15" s="63"/>
      <c r="P15" s="63"/>
      <c r="Q15" s="63">
        <f>SUM(R15:U15)</f>
        <v>0</v>
      </c>
      <c r="R15" s="63"/>
      <c r="S15" s="63"/>
      <c r="T15" s="63"/>
      <c r="U15" s="63"/>
      <c r="V15" s="63">
        <f>SUM(D15,+M15)</f>
        <v>3</v>
      </c>
      <c r="W15" s="63">
        <f>SUM(E15,+N15)</f>
        <v>3</v>
      </c>
      <c r="X15" s="63">
        <f>SUM(F15,+O15)</f>
        <v>3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109</v>
      </c>
      <c r="C16" s="62" t="s">
        <v>110</v>
      </c>
      <c r="D16" s="63">
        <f>SUM(E16,+H16)</f>
        <v>2</v>
      </c>
      <c r="E16" s="63">
        <f>SUM(F16:G16)</f>
        <v>2</v>
      </c>
      <c r="F16" s="63">
        <v>2</v>
      </c>
      <c r="G16" s="63"/>
      <c r="H16" s="63">
        <f>SUM(I16:L16)</f>
        <v>0</v>
      </c>
      <c r="I16" s="63"/>
      <c r="J16" s="63"/>
      <c r="K16" s="63"/>
      <c r="L16" s="63"/>
      <c r="M16" s="63">
        <f>SUM(N16,+Q16)</f>
        <v>1</v>
      </c>
      <c r="N16" s="63">
        <f>SUM(O16:P16)</f>
        <v>1</v>
      </c>
      <c r="O16" s="63">
        <v>1</v>
      </c>
      <c r="P16" s="63"/>
      <c r="Q16" s="63">
        <f>SUM(R16:U16)</f>
        <v>0</v>
      </c>
      <c r="R16" s="63"/>
      <c r="S16" s="63"/>
      <c r="T16" s="63"/>
      <c r="U16" s="63"/>
      <c r="V16" s="63">
        <f>SUM(D16,+M16)</f>
        <v>3</v>
      </c>
      <c r="W16" s="63">
        <f>SUM(E16,+N16)</f>
        <v>3</v>
      </c>
      <c r="X16" s="63">
        <f>SUM(F16,+O16)</f>
        <v>3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112</v>
      </c>
      <c r="C17" s="62" t="s">
        <v>113</v>
      </c>
      <c r="D17" s="63">
        <f>SUM(E17,+H17)</f>
        <v>21</v>
      </c>
      <c r="E17" s="63">
        <f>SUM(F17:G17)</f>
        <v>10</v>
      </c>
      <c r="F17" s="63">
        <v>6</v>
      </c>
      <c r="G17" s="63">
        <v>4</v>
      </c>
      <c r="H17" s="63">
        <f>SUM(I17:L17)</f>
        <v>11</v>
      </c>
      <c r="I17" s="63"/>
      <c r="J17" s="63">
        <v>8</v>
      </c>
      <c r="K17" s="63"/>
      <c r="L17" s="63">
        <v>3</v>
      </c>
      <c r="M17" s="63">
        <f>SUM(N17,+Q17)</f>
        <v>10</v>
      </c>
      <c r="N17" s="63">
        <f>SUM(O17:P17)</f>
        <v>7</v>
      </c>
      <c r="O17" s="63">
        <v>4</v>
      </c>
      <c r="P17" s="63">
        <v>3</v>
      </c>
      <c r="Q17" s="63">
        <f>SUM(R17:U17)</f>
        <v>3</v>
      </c>
      <c r="R17" s="63"/>
      <c r="S17" s="63">
        <v>3</v>
      </c>
      <c r="T17" s="63"/>
      <c r="U17" s="63"/>
      <c r="V17" s="63">
        <f>SUM(D17,+M17)</f>
        <v>31</v>
      </c>
      <c r="W17" s="63">
        <f>SUM(E17,+N17)</f>
        <v>17</v>
      </c>
      <c r="X17" s="63">
        <f>SUM(F17,+O17)</f>
        <v>10</v>
      </c>
      <c r="Y17" s="63">
        <f>SUM(G17,+P17)</f>
        <v>7</v>
      </c>
      <c r="Z17" s="63">
        <f>SUM(H17,+Q17)</f>
        <v>14</v>
      </c>
      <c r="AA17" s="63">
        <f>SUM(I17,+R17)</f>
        <v>0</v>
      </c>
      <c r="AB17" s="63">
        <f>SUM(J17,+S17)</f>
        <v>11</v>
      </c>
      <c r="AC17" s="63">
        <f>SUM(K17,+T17)</f>
        <v>0</v>
      </c>
      <c r="AD17" s="63">
        <f>SUM(L17,+U17)</f>
        <v>3</v>
      </c>
    </row>
    <row r="18" spans="1:30" s="10" customFormat="1" ht="13.5" customHeight="1">
      <c r="A18" s="60" t="s">
        <v>80</v>
      </c>
      <c r="B18" s="61" t="s">
        <v>115</v>
      </c>
      <c r="C18" s="62" t="s">
        <v>116</v>
      </c>
      <c r="D18" s="63">
        <f>SUM(E18,+H18)</f>
        <v>1</v>
      </c>
      <c r="E18" s="63">
        <f>SUM(F18:G18)</f>
        <v>1</v>
      </c>
      <c r="F18" s="63">
        <v>1</v>
      </c>
      <c r="G18" s="63"/>
      <c r="H18" s="63">
        <f>SUM(I18:L18)</f>
        <v>0</v>
      </c>
      <c r="I18" s="63"/>
      <c r="J18" s="63"/>
      <c r="K18" s="63"/>
      <c r="L18" s="63"/>
      <c r="M18" s="63">
        <f>SUM(N18,+Q18)</f>
        <v>0</v>
      </c>
      <c r="N18" s="63">
        <f>SUM(O18:P18)</f>
        <v>0</v>
      </c>
      <c r="O18" s="63"/>
      <c r="P18" s="63"/>
      <c r="Q18" s="63">
        <f>SUM(R18:U18)</f>
        <v>0</v>
      </c>
      <c r="R18" s="63"/>
      <c r="S18" s="63"/>
      <c r="T18" s="63"/>
      <c r="U18" s="63"/>
      <c r="V18" s="63">
        <f>SUM(D18,+M18)</f>
        <v>1</v>
      </c>
      <c r="W18" s="63">
        <f>SUM(E18,+N18)</f>
        <v>1</v>
      </c>
      <c r="X18" s="63">
        <f>SUM(F18,+O18)</f>
        <v>1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118</v>
      </c>
      <c r="C19" s="62" t="s">
        <v>119</v>
      </c>
      <c r="D19" s="63">
        <f>SUM(E19,+H19)</f>
        <v>3</v>
      </c>
      <c r="E19" s="63">
        <f>SUM(F19:G19)</f>
        <v>3</v>
      </c>
      <c r="F19" s="63">
        <v>3</v>
      </c>
      <c r="G19" s="63"/>
      <c r="H19" s="63">
        <f>SUM(I19:L19)</f>
        <v>0</v>
      </c>
      <c r="I19" s="63"/>
      <c r="J19" s="63"/>
      <c r="K19" s="63"/>
      <c r="L19" s="63"/>
      <c r="M19" s="63">
        <f>SUM(N19,+Q19)</f>
        <v>0</v>
      </c>
      <c r="N19" s="63">
        <f>SUM(O19:P19)</f>
        <v>0</v>
      </c>
      <c r="O19" s="63"/>
      <c r="P19" s="63"/>
      <c r="Q19" s="63">
        <f>SUM(R19:U19)</f>
        <v>0</v>
      </c>
      <c r="R19" s="63"/>
      <c r="S19" s="63"/>
      <c r="T19" s="63"/>
      <c r="U19" s="63"/>
      <c r="V19" s="63">
        <f>SUM(D19,+M19)</f>
        <v>3</v>
      </c>
      <c r="W19" s="63">
        <f>SUM(E19,+N19)</f>
        <v>3</v>
      </c>
      <c r="X19" s="63">
        <f>SUM(F19,+O19)</f>
        <v>3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121</v>
      </c>
      <c r="C20" s="62" t="s">
        <v>122</v>
      </c>
      <c r="D20" s="63">
        <f>SUM(E20,+H20)</f>
        <v>1</v>
      </c>
      <c r="E20" s="63">
        <f>SUM(F20:G20)</f>
        <v>1</v>
      </c>
      <c r="F20" s="63">
        <v>1</v>
      </c>
      <c r="G20" s="63"/>
      <c r="H20" s="63">
        <f>SUM(I20:L20)</f>
        <v>0</v>
      </c>
      <c r="I20" s="63"/>
      <c r="J20" s="63"/>
      <c r="K20" s="63"/>
      <c r="L20" s="63"/>
      <c r="M20" s="63">
        <f>SUM(N20,+Q20)</f>
        <v>1</v>
      </c>
      <c r="N20" s="63">
        <f>SUM(O20:P20)</f>
        <v>1</v>
      </c>
      <c r="O20" s="63">
        <v>1</v>
      </c>
      <c r="P20" s="63"/>
      <c r="Q20" s="63">
        <f>SUM(R20:U20)</f>
        <v>0</v>
      </c>
      <c r="R20" s="63"/>
      <c r="S20" s="63"/>
      <c r="T20" s="63"/>
      <c r="U20" s="63"/>
      <c r="V20" s="63">
        <f>SUM(D20,+M20)</f>
        <v>2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124</v>
      </c>
      <c r="C21" s="62" t="s">
        <v>125</v>
      </c>
      <c r="D21" s="63">
        <f>SUM(E21,+H21)</f>
        <v>2</v>
      </c>
      <c r="E21" s="63">
        <f>SUM(F21:G21)</f>
        <v>2</v>
      </c>
      <c r="F21" s="63">
        <v>2</v>
      </c>
      <c r="G21" s="63"/>
      <c r="H21" s="63">
        <f>SUM(I21:L21)</f>
        <v>0</v>
      </c>
      <c r="I21" s="63"/>
      <c r="J21" s="63"/>
      <c r="K21" s="63"/>
      <c r="L21" s="63"/>
      <c r="M21" s="63">
        <f>SUM(N21,+Q21)</f>
        <v>1</v>
      </c>
      <c r="N21" s="63">
        <f>SUM(O21:P21)</f>
        <v>1</v>
      </c>
      <c r="O21" s="63">
        <v>1</v>
      </c>
      <c r="P21" s="63"/>
      <c r="Q21" s="63">
        <f>SUM(R21:U21)</f>
        <v>0</v>
      </c>
      <c r="R21" s="63"/>
      <c r="S21" s="63"/>
      <c r="T21" s="63"/>
      <c r="U21" s="63"/>
      <c r="V21" s="63">
        <f>SUM(D21,+M21)</f>
        <v>3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127</v>
      </c>
      <c r="C22" s="62" t="s">
        <v>128</v>
      </c>
      <c r="D22" s="63">
        <f>SUM(E22,+H22)</f>
        <v>1</v>
      </c>
      <c r="E22" s="63">
        <f>SUM(F22:G22)</f>
        <v>1</v>
      </c>
      <c r="F22" s="63">
        <v>1</v>
      </c>
      <c r="G22" s="63"/>
      <c r="H22" s="63">
        <f>SUM(I22:L22)</f>
        <v>0</v>
      </c>
      <c r="I22" s="63"/>
      <c r="J22" s="63"/>
      <c r="K22" s="63"/>
      <c r="L22" s="63"/>
      <c r="M22" s="63">
        <f>SUM(N22,+Q22)</f>
        <v>1</v>
      </c>
      <c r="N22" s="63">
        <f>SUM(O22:P22)</f>
        <v>1</v>
      </c>
      <c r="O22" s="63">
        <v>1</v>
      </c>
      <c r="P22" s="63"/>
      <c r="Q22" s="63">
        <f>SUM(R22:U22)</f>
        <v>0</v>
      </c>
      <c r="R22" s="63"/>
      <c r="S22" s="63"/>
      <c r="T22" s="63"/>
      <c r="U22" s="63"/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22">
    <sortCondition ref="A8:A22"/>
    <sortCondition ref="B8:B22"/>
    <sortCondition ref="C8:C2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21" man="1"/>
    <brk id="21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>SUM(E7,+H7)</f>
        <v>137</v>
      </c>
      <c r="E7" s="71">
        <f>SUM(F7:G7)</f>
        <v>84</v>
      </c>
      <c r="F7" s="71">
        <f>SUM(F$8:F$1000)</f>
        <v>21</v>
      </c>
      <c r="G7" s="71">
        <f>SUM(G$8:G$1000)</f>
        <v>63</v>
      </c>
      <c r="H7" s="71">
        <f>SUM(I7:L7)</f>
        <v>53</v>
      </c>
      <c r="I7" s="71">
        <f>SUM(I$8:I$1000)</f>
        <v>0</v>
      </c>
      <c r="J7" s="71">
        <f>SUM(J$8:J$1000)</f>
        <v>33</v>
      </c>
      <c r="K7" s="71">
        <f>SUM(K$8:K$1000)</f>
        <v>0</v>
      </c>
      <c r="L7" s="71">
        <f>SUM(L$8:L$1000)</f>
        <v>20</v>
      </c>
      <c r="M7" s="71">
        <f>SUM(N7,+Q7)</f>
        <v>19</v>
      </c>
      <c r="N7" s="71">
        <f>SUM(O7:P7)</f>
        <v>18</v>
      </c>
      <c r="O7" s="71">
        <f>SUM(O$8:O$1000)</f>
        <v>4</v>
      </c>
      <c r="P7" s="71">
        <f>SUM(P$8:P$1000)</f>
        <v>14</v>
      </c>
      <c r="Q7" s="71">
        <f>SUM(R7:U7)</f>
        <v>1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1</v>
      </c>
      <c r="V7" s="71">
        <f t="shared" ref="V7:AD7" si="0">SUM(D7,+M7)</f>
        <v>156</v>
      </c>
      <c r="W7" s="71">
        <f t="shared" si="0"/>
        <v>102</v>
      </c>
      <c r="X7" s="71">
        <f t="shared" si="0"/>
        <v>25</v>
      </c>
      <c r="Y7" s="71">
        <f t="shared" si="0"/>
        <v>77</v>
      </c>
      <c r="Z7" s="71">
        <f t="shared" si="0"/>
        <v>54</v>
      </c>
      <c r="AA7" s="71">
        <f t="shared" si="0"/>
        <v>0</v>
      </c>
      <c r="AB7" s="71">
        <f t="shared" si="0"/>
        <v>33</v>
      </c>
      <c r="AC7" s="71">
        <f t="shared" si="0"/>
        <v>0</v>
      </c>
      <c r="AD7" s="71">
        <f t="shared" si="0"/>
        <v>21</v>
      </c>
    </row>
    <row r="8" spans="1:30" s="53" customFormat="1" ht="13.5" customHeight="1">
      <c r="A8" s="65" t="s">
        <v>80</v>
      </c>
      <c r="B8" s="66" t="s">
        <v>130</v>
      </c>
      <c r="C8" s="64" t="s">
        <v>131</v>
      </c>
      <c r="D8" s="67">
        <f>SUM(E8,+H8)</f>
        <v>0</v>
      </c>
      <c r="E8" s="67">
        <f>SUM(F8:G8)</f>
        <v>0</v>
      </c>
      <c r="F8" s="67"/>
      <c r="G8" s="67"/>
      <c r="H8" s="67">
        <f>SUM(I8:L8)</f>
        <v>0</v>
      </c>
      <c r="I8" s="67"/>
      <c r="J8" s="67"/>
      <c r="K8" s="67"/>
      <c r="L8" s="67"/>
      <c r="M8" s="67">
        <f>SUM(N8,+Q8)</f>
        <v>8</v>
      </c>
      <c r="N8" s="67">
        <f>SUM(O8:P8)</f>
        <v>8</v>
      </c>
      <c r="O8" s="67">
        <v>4</v>
      </c>
      <c r="P8" s="67">
        <v>4</v>
      </c>
      <c r="Q8" s="67">
        <f>SUM(R8:U8)</f>
        <v>0</v>
      </c>
      <c r="R8" s="67"/>
      <c r="S8" s="67"/>
      <c r="T8" s="67"/>
      <c r="U8" s="67"/>
      <c r="V8" s="67">
        <f>SUM(D8,+M8)</f>
        <v>8</v>
      </c>
      <c r="W8" s="67">
        <f>SUM(E8,+N8)</f>
        <v>8</v>
      </c>
      <c r="X8" s="67">
        <f>SUM(F8,+O8)</f>
        <v>4</v>
      </c>
      <c r="Y8" s="67">
        <f>SUM(G8,+P8)</f>
        <v>4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134</v>
      </c>
      <c r="C9" s="64" t="s">
        <v>135</v>
      </c>
      <c r="D9" s="67">
        <f>SUM(E9,+H9)</f>
        <v>21</v>
      </c>
      <c r="E9" s="67">
        <f>SUM(F9:G9)</f>
        <v>13</v>
      </c>
      <c r="F9" s="67">
        <v>7</v>
      </c>
      <c r="G9" s="67">
        <v>6</v>
      </c>
      <c r="H9" s="67">
        <f>SUM(I9:L9)</f>
        <v>8</v>
      </c>
      <c r="I9" s="67"/>
      <c r="J9" s="67">
        <v>8</v>
      </c>
      <c r="K9" s="67"/>
      <c r="L9" s="67"/>
      <c r="M9" s="67">
        <f>SUM(N9,+Q9)</f>
        <v>0</v>
      </c>
      <c r="N9" s="67">
        <f>SUM(O9:P9)</f>
        <v>0</v>
      </c>
      <c r="O9" s="67"/>
      <c r="P9" s="67"/>
      <c r="Q9" s="67">
        <f>SUM(R9:U9)</f>
        <v>0</v>
      </c>
      <c r="R9" s="67"/>
      <c r="S9" s="67"/>
      <c r="T9" s="67"/>
      <c r="U9" s="67"/>
      <c r="V9" s="67">
        <f>SUM(D9,+M9)</f>
        <v>21</v>
      </c>
      <c r="W9" s="67">
        <f>SUM(E9,+N9)</f>
        <v>13</v>
      </c>
      <c r="X9" s="67">
        <f>SUM(F9,+O9)</f>
        <v>7</v>
      </c>
      <c r="Y9" s="67">
        <f>SUM(G9,+P9)</f>
        <v>6</v>
      </c>
      <c r="Z9" s="67">
        <f>SUM(H9,+Q9)</f>
        <v>8</v>
      </c>
      <c r="AA9" s="67">
        <f>SUM(I9,+R9)</f>
        <v>0</v>
      </c>
      <c r="AB9" s="67">
        <f>SUM(J9,+S9)</f>
        <v>8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137</v>
      </c>
      <c r="C10" s="64" t="s">
        <v>138</v>
      </c>
      <c r="D10" s="67">
        <f>SUM(E10,+H10)</f>
        <v>32</v>
      </c>
      <c r="E10" s="67">
        <f>SUM(F10:G10)</f>
        <v>12</v>
      </c>
      <c r="F10" s="67">
        <v>8</v>
      </c>
      <c r="G10" s="67">
        <v>4</v>
      </c>
      <c r="H10" s="67">
        <f>SUM(I10:L10)</f>
        <v>20</v>
      </c>
      <c r="I10" s="67"/>
      <c r="J10" s="67">
        <v>20</v>
      </c>
      <c r="K10" s="67"/>
      <c r="L10" s="67"/>
      <c r="M10" s="67">
        <f>SUM(N10,+Q10)</f>
        <v>0</v>
      </c>
      <c r="N10" s="67">
        <f>SUM(O10:P10)</f>
        <v>0</v>
      </c>
      <c r="O10" s="67"/>
      <c r="P10" s="67"/>
      <c r="Q10" s="67">
        <f>SUM(R10:U10)</f>
        <v>0</v>
      </c>
      <c r="R10" s="67"/>
      <c r="S10" s="67"/>
      <c r="T10" s="67"/>
      <c r="U10" s="67"/>
      <c r="V10" s="67">
        <f>SUM(D10,+M10)</f>
        <v>32</v>
      </c>
      <c r="W10" s="67">
        <f>SUM(E10,+N10)</f>
        <v>12</v>
      </c>
      <c r="X10" s="67">
        <f>SUM(F10,+O10)</f>
        <v>8</v>
      </c>
      <c r="Y10" s="67">
        <f>SUM(G10,+P10)</f>
        <v>4</v>
      </c>
      <c r="Z10" s="67">
        <f>SUM(H10,+Q10)</f>
        <v>20</v>
      </c>
      <c r="AA10" s="67">
        <f>SUM(I10,+R10)</f>
        <v>0</v>
      </c>
      <c r="AB10" s="67">
        <f>SUM(J10,+S10)</f>
        <v>20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140</v>
      </c>
      <c r="C11" s="64" t="s">
        <v>141</v>
      </c>
      <c r="D11" s="67">
        <f>SUM(E11,+H11)</f>
        <v>69</v>
      </c>
      <c r="E11" s="67">
        <f>SUM(F11:G11)</f>
        <v>48</v>
      </c>
      <c r="F11" s="67">
        <v>2</v>
      </c>
      <c r="G11" s="67">
        <v>46</v>
      </c>
      <c r="H11" s="67">
        <f>SUM(I11:L11)</f>
        <v>21</v>
      </c>
      <c r="I11" s="67"/>
      <c r="J11" s="67">
        <v>5</v>
      </c>
      <c r="K11" s="67"/>
      <c r="L11" s="67">
        <v>16</v>
      </c>
      <c r="M11" s="67">
        <f>SUM(N11,+Q11)</f>
        <v>11</v>
      </c>
      <c r="N11" s="67">
        <f>SUM(O11:P11)</f>
        <v>10</v>
      </c>
      <c r="O11" s="67"/>
      <c r="P11" s="67">
        <v>10</v>
      </c>
      <c r="Q11" s="67">
        <f>SUM(R11:U11)</f>
        <v>1</v>
      </c>
      <c r="R11" s="67"/>
      <c r="S11" s="67"/>
      <c r="T11" s="67"/>
      <c r="U11" s="67">
        <v>1</v>
      </c>
      <c r="V11" s="67">
        <f>SUM(D11,+M11)</f>
        <v>80</v>
      </c>
      <c r="W11" s="67">
        <f>SUM(E11,+N11)</f>
        <v>58</v>
      </c>
      <c r="X11" s="67">
        <f>SUM(F11,+O11)</f>
        <v>2</v>
      </c>
      <c r="Y11" s="67">
        <f>SUM(G11,+P11)</f>
        <v>56</v>
      </c>
      <c r="Z11" s="67">
        <f>SUM(H11,+Q11)</f>
        <v>22</v>
      </c>
      <c r="AA11" s="67">
        <f>SUM(I11,+R11)</f>
        <v>0</v>
      </c>
      <c r="AB11" s="67">
        <f>SUM(J11,+S11)</f>
        <v>5</v>
      </c>
      <c r="AC11" s="67">
        <f>SUM(K11,+T11)</f>
        <v>0</v>
      </c>
      <c r="AD11" s="67">
        <f>SUM(L11,+U11)</f>
        <v>17</v>
      </c>
    </row>
    <row r="12" spans="1:30" s="53" customFormat="1" ht="13.5" customHeight="1">
      <c r="A12" s="65" t="s">
        <v>80</v>
      </c>
      <c r="B12" s="66" t="s">
        <v>143</v>
      </c>
      <c r="C12" s="64" t="s">
        <v>144</v>
      </c>
      <c r="D12" s="67">
        <f>SUM(E12,+H12)</f>
        <v>15</v>
      </c>
      <c r="E12" s="67">
        <f>SUM(F12:G12)</f>
        <v>11</v>
      </c>
      <c r="F12" s="67">
        <v>4</v>
      </c>
      <c r="G12" s="67">
        <v>7</v>
      </c>
      <c r="H12" s="67">
        <f>SUM(I12:L12)</f>
        <v>4</v>
      </c>
      <c r="I12" s="67"/>
      <c r="J12" s="67"/>
      <c r="K12" s="67"/>
      <c r="L12" s="67">
        <v>4</v>
      </c>
      <c r="M12" s="67">
        <f>SUM(N12,+Q12)</f>
        <v>0</v>
      </c>
      <c r="N12" s="67">
        <f>SUM(O12:P12)</f>
        <v>0</v>
      </c>
      <c r="O12" s="67"/>
      <c r="P12" s="67"/>
      <c r="Q12" s="67">
        <f>SUM(R12:U12)</f>
        <v>0</v>
      </c>
      <c r="R12" s="67"/>
      <c r="S12" s="67"/>
      <c r="T12" s="67"/>
      <c r="U12" s="67"/>
      <c r="V12" s="67">
        <f>SUM(D12,+M12)</f>
        <v>15</v>
      </c>
      <c r="W12" s="67">
        <f>SUM(E12,+N12)</f>
        <v>11</v>
      </c>
      <c r="X12" s="67">
        <f>SUM(F12,+O12)</f>
        <v>4</v>
      </c>
      <c r="Y12" s="67">
        <f>SUM(G12,+P12)</f>
        <v>7</v>
      </c>
      <c r="Z12" s="67">
        <f>SUM(H12,+Q12)</f>
        <v>4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4</v>
      </c>
    </row>
    <row r="13" spans="1:30" s="53" customFormat="1" ht="13.5" customHeight="1">
      <c r="A13" s="65"/>
      <c r="B13" s="66"/>
      <c r="C13" s="6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2">
    <sortCondition ref="A8:A12"/>
    <sortCondition ref="B8:B12"/>
    <sortCondition ref="C8:C1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1" man="1"/>
    <brk id="21" min="1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 t="shared" ref="D7:AY7" si="0">SUM(D$8:D$1000)</f>
        <v>88</v>
      </c>
      <c r="E7" s="71">
        <f t="shared" si="0"/>
        <v>290</v>
      </c>
      <c r="F7" s="71">
        <f t="shared" si="0"/>
        <v>9</v>
      </c>
      <c r="G7" s="71">
        <f t="shared" si="0"/>
        <v>41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446</v>
      </c>
      <c r="M7" s="71">
        <f t="shared" si="0"/>
        <v>1525</v>
      </c>
      <c r="N7" s="71">
        <f t="shared" si="0"/>
        <v>49</v>
      </c>
      <c r="O7" s="71">
        <f t="shared" si="0"/>
        <v>189</v>
      </c>
      <c r="P7" s="71">
        <f t="shared" si="0"/>
        <v>7</v>
      </c>
      <c r="Q7" s="71">
        <f t="shared" si="0"/>
        <v>16</v>
      </c>
      <c r="R7" s="71">
        <f t="shared" si="0"/>
        <v>0</v>
      </c>
      <c r="S7" s="71">
        <f t="shared" si="0"/>
        <v>0</v>
      </c>
      <c r="T7" s="71">
        <f t="shared" si="0"/>
        <v>1343</v>
      </c>
      <c r="U7" s="71">
        <f t="shared" si="0"/>
        <v>5335</v>
      </c>
      <c r="V7" s="71">
        <f t="shared" si="0"/>
        <v>491</v>
      </c>
      <c r="W7" s="71">
        <f t="shared" si="0"/>
        <v>2445</v>
      </c>
      <c r="X7" s="71">
        <f t="shared" si="0"/>
        <v>86</v>
      </c>
      <c r="Y7" s="71">
        <f t="shared" si="0"/>
        <v>361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19</v>
      </c>
      <c r="AH7" s="71">
        <f t="shared" si="0"/>
        <v>0</v>
      </c>
      <c r="AI7" s="71">
        <f t="shared" si="0"/>
        <v>0</v>
      </c>
      <c r="AJ7" s="71">
        <f t="shared" si="0"/>
        <v>52</v>
      </c>
      <c r="AK7" s="71">
        <f t="shared" si="0"/>
        <v>216</v>
      </c>
      <c r="AL7" s="71">
        <f t="shared" si="0"/>
        <v>3</v>
      </c>
      <c r="AM7" s="71">
        <f t="shared" si="0"/>
        <v>9</v>
      </c>
      <c r="AN7" s="71">
        <f t="shared" si="0"/>
        <v>1</v>
      </c>
      <c r="AO7" s="71">
        <f t="shared" si="0"/>
        <v>9</v>
      </c>
      <c r="AP7" s="71">
        <f t="shared" si="0"/>
        <v>0</v>
      </c>
      <c r="AQ7" s="71">
        <f t="shared" si="0"/>
        <v>0</v>
      </c>
      <c r="AR7" s="71">
        <f t="shared" si="0"/>
        <v>124</v>
      </c>
      <c r="AS7" s="71">
        <f t="shared" si="0"/>
        <v>507</v>
      </c>
      <c r="AT7" s="71">
        <f t="shared" si="0"/>
        <v>11</v>
      </c>
      <c r="AU7" s="71">
        <f t="shared" si="0"/>
        <v>62</v>
      </c>
      <c r="AV7" s="71">
        <f t="shared" si="0"/>
        <v>6</v>
      </c>
      <c r="AW7" s="71">
        <f t="shared" si="0"/>
        <v>20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67</v>
      </c>
      <c r="E8" s="63">
        <v>240</v>
      </c>
      <c r="F8" s="63">
        <v>4</v>
      </c>
      <c r="G8" s="63">
        <v>29</v>
      </c>
      <c r="H8" s="63"/>
      <c r="I8" s="63"/>
      <c r="J8" s="63"/>
      <c r="K8" s="63"/>
      <c r="L8" s="63">
        <v>141</v>
      </c>
      <c r="M8" s="63">
        <v>488</v>
      </c>
      <c r="N8" s="63"/>
      <c r="O8" s="63"/>
      <c r="P8" s="63"/>
      <c r="Q8" s="63"/>
      <c r="R8" s="63"/>
      <c r="S8" s="63"/>
      <c r="T8" s="63">
        <v>582</v>
      </c>
      <c r="U8" s="63">
        <v>2248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>
        <v>2</v>
      </c>
      <c r="AG8" s="63">
        <v>19</v>
      </c>
      <c r="AH8" s="63"/>
      <c r="AI8" s="63"/>
      <c r="AJ8" s="63">
        <v>11</v>
      </c>
      <c r="AK8" s="63">
        <v>46</v>
      </c>
      <c r="AL8" s="63"/>
      <c r="AM8" s="63"/>
      <c r="AN8" s="63"/>
      <c r="AO8" s="63"/>
      <c r="AP8" s="63"/>
      <c r="AQ8" s="63"/>
      <c r="AR8" s="63">
        <v>33</v>
      </c>
      <c r="AS8" s="63">
        <v>145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21</v>
      </c>
      <c r="E9" s="63">
        <v>50</v>
      </c>
      <c r="F9" s="63">
        <v>5</v>
      </c>
      <c r="G9" s="63">
        <v>12</v>
      </c>
      <c r="H9" s="63"/>
      <c r="I9" s="63"/>
      <c r="J9" s="63"/>
      <c r="K9" s="63"/>
      <c r="L9" s="63">
        <v>51</v>
      </c>
      <c r="M9" s="63">
        <v>181</v>
      </c>
      <c r="N9" s="63">
        <v>15</v>
      </c>
      <c r="O9" s="63">
        <v>47</v>
      </c>
      <c r="P9" s="63"/>
      <c r="Q9" s="63"/>
      <c r="R9" s="63"/>
      <c r="S9" s="63"/>
      <c r="T9" s="63">
        <v>74</v>
      </c>
      <c r="U9" s="63">
        <v>253</v>
      </c>
      <c r="V9" s="63">
        <v>46</v>
      </c>
      <c r="W9" s="63">
        <v>155</v>
      </c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v>21</v>
      </c>
      <c r="AS9" s="63">
        <v>93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/>
      <c r="E10" s="63"/>
      <c r="F10" s="63"/>
      <c r="G10" s="63"/>
      <c r="H10" s="63"/>
      <c r="I10" s="63"/>
      <c r="J10" s="63"/>
      <c r="K10" s="63"/>
      <c r="L10" s="63">
        <v>17</v>
      </c>
      <c r="M10" s="63">
        <v>72</v>
      </c>
      <c r="N10" s="63"/>
      <c r="O10" s="63"/>
      <c r="P10" s="63"/>
      <c r="Q10" s="63"/>
      <c r="R10" s="63"/>
      <c r="S10" s="63"/>
      <c r="T10" s="63">
        <v>35</v>
      </c>
      <c r="U10" s="63">
        <v>138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v>2</v>
      </c>
      <c r="AK10" s="63">
        <v>7</v>
      </c>
      <c r="AL10" s="63"/>
      <c r="AM10" s="63"/>
      <c r="AN10" s="63"/>
      <c r="AO10" s="63"/>
      <c r="AP10" s="63"/>
      <c r="AQ10" s="63"/>
      <c r="AR10" s="63">
        <v>7</v>
      </c>
      <c r="AS10" s="63">
        <v>35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/>
      <c r="E11" s="63"/>
      <c r="F11" s="63"/>
      <c r="G11" s="63"/>
      <c r="H11" s="63"/>
      <c r="I11" s="63"/>
      <c r="J11" s="63"/>
      <c r="K11" s="63"/>
      <c r="L11" s="63">
        <v>22</v>
      </c>
      <c r="M11" s="63">
        <v>81</v>
      </c>
      <c r="N11" s="63"/>
      <c r="O11" s="63"/>
      <c r="P11" s="63"/>
      <c r="Q11" s="63"/>
      <c r="R11" s="63"/>
      <c r="S11" s="63"/>
      <c r="T11" s="63">
        <v>17</v>
      </c>
      <c r="U11" s="63">
        <v>58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>
        <v>2</v>
      </c>
      <c r="AK11" s="63">
        <v>7</v>
      </c>
      <c r="AL11" s="63"/>
      <c r="AM11" s="63"/>
      <c r="AN11" s="63"/>
      <c r="AO11" s="63"/>
      <c r="AP11" s="63"/>
      <c r="AQ11" s="63"/>
      <c r="AR11" s="63">
        <v>4</v>
      </c>
      <c r="AS11" s="63">
        <v>14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/>
      <c r="E12" s="63"/>
      <c r="F12" s="63"/>
      <c r="G12" s="63"/>
      <c r="H12" s="63"/>
      <c r="I12" s="63"/>
      <c r="J12" s="63"/>
      <c r="K12" s="63"/>
      <c r="L12" s="63">
        <v>17</v>
      </c>
      <c r="M12" s="63">
        <v>83</v>
      </c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>
        <v>4</v>
      </c>
      <c r="AK12" s="63">
        <v>23</v>
      </c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/>
      <c r="E13" s="63"/>
      <c r="F13" s="63"/>
      <c r="G13" s="63"/>
      <c r="H13" s="63"/>
      <c r="I13" s="63"/>
      <c r="J13" s="63"/>
      <c r="K13" s="63"/>
      <c r="L13" s="63">
        <v>24</v>
      </c>
      <c r="M13" s="63">
        <v>81</v>
      </c>
      <c r="N13" s="63"/>
      <c r="O13" s="63"/>
      <c r="P13" s="63">
        <v>7</v>
      </c>
      <c r="Q13" s="63">
        <v>16</v>
      </c>
      <c r="R13" s="63"/>
      <c r="S13" s="63"/>
      <c r="T13" s="63">
        <v>64</v>
      </c>
      <c r="U13" s="63">
        <v>232</v>
      </c>
      <c r="V13" s="63">
        <v>167</v>
      </c>
      <c r="W13" s="63">
        <v>697</v>
      </c>
      <c r="X13" s="63">
        <v>7</v>
      </c>
      <c r="Y13" s="63">
        <v>38</v>
      </c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>
        <v>8</v>
      </c>
      <c r="AK13" s="63">
        <v>29</v>
      </c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103</v>
      </c>
      <c r="C14" s="62" t="s">
        <v>104</v>
      </c>
      <c r="D14" s="63"/>
      <c r="E14" s="63"/>
      <c r="F14" s="63"/>
      <c r="G14" s="63"/>
      <c r="H14" s="63"/>
      <c r="I14" s="63"/>
      <c r="J14" s="63"/>
      <c r="K14" s="63"/>
      <c r="L14" s="63">
        <v>23</v>
      </c>
      <c r="M14" s="63">
        <v>64</v>
      </c>
      <c r="N14" s="63">
        <v>21</v>
      </c>
      <c r="O14" s="63">
        <v>75</v>
      </c>
      <c r="P14" s="63"/>
      <c r="Q14" s="63"/>
      <c r="R14" s="63"/>
      <c r="S14" s="63"/>
      <c r="T14" s="63">
        <v>32</v>
      </c>
      <c r="U14" s="63">
        <v>134</v>
      </c>
      <c r="V14" s="63">
        <v>98</v>
      </c>
      <c r="W14" s="63">
        <v>458</v>
      </c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9</v>
      </c>
      <c r="AS14" s="63">
        <v>31</v>
      </c>
      <c r="AT14" s="63">
        <v>7</v>
      </c>
      <c r="AU14" s="63">
        <v>51</v>
      </c>
      <c r="AV14" s="63"/>
      <c r="AW14" s="63"/>
      <c r="AX14" s="63"/>
      <c r="AY14" s="63"/>
    </row>
    <row r="15" spans="1:51" s="53" customFormat="1">
      <c r="A15" s="60" t="s">
        <v>80</v>
      </c>
      <c r="B15" s="61" t="s">
        <v>106</v>
      </c>
      <c r="C15" s="62" t="s">
        <v>107</v>
      </c>
      <c r="D15" s="63"/>
      <c r="E15" s="63"/>
      <c r="F15" s="63"/>
      <c r="G15" s="63"/>
      <c r="H15" s="63"/>
      <c r="I15" s="63"/>
      <c r="J15" s="63"/>
      <c r="K15" s="63"/>
      <c r="L15" s="63">
        <v>19</v>
      </c>
      <c r="M15" s="63">
        <v>66</v>
      </c>
      <c r="N15" s="63">
        <v>7</v>
      </c>
      <c r="O15" s="63">
        <v>50</v>
      </c>
      <c r="P15" s="63"/>
      <c r="Q15" s="63"/>
      <c r="R15" s="63"/>
      <c r="S15" s="63"/>
      <c r="T15" s="63">
        <v>36</v>
      </c>
      <c r="U15" s="63">
        <v>149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>
        <v>5</v>
      </c>
      <c r="AK15" s="63">
        <v>18</v>
      </c>
      <c r="AL15" s="63"/>
      <c r="AM15" s="63"/>
      <c r="AN15" s="63">
        <v>1</v>
      </c>
      <c r="AO15" s="63">
        <v>9</v>
      </c>
      <c r="AP15" s="63"/>
      <c r="AQ15" s="63"/>
      <c r="AR15" s="63">
        <v>5</v>
      </c>
      <c r="AS15" s="63">
        <v>18</v>
      </c>
      <c r="AT15" s="63"/>
      <c r="AU15" s="63"/>
      <c r="AV15" s="63">
        <v>1</v>
      </c>
      <c r="AW15" s="63">
        <v>9</v>
      </c>
      <c r="AX15" s="63"/>
      <c r="AY15" s="63"/>
    </row>
    <row r="16" spans="1:51" s="53" customFormat="1">
      <c r="A16" s="60" t="s">
        <v>80</v>
      </c>
      <c r="B16" s="61" t="s">
        <v>109</v>
      </c>
      <c r="C16" s="62" t="s">
        <v>110</v>
      </c>
      <c r="D16" s="63"/>
      <c r="E16" s="63"/>
      <c r="F16" s="63"/>
      <c r="G16" s="63"/>
      <c r="H16" s="63"/>
      <c r="I16" s="63"/>
      <c r="J16" s="63"/>
      <c r="K16" s="63"/>
      <c r="L16" s="63">
        <v>53</v>
      </c>
      <c r="M16" s="63">
        <v>167</v>
      </c>
      <c r="N16" s="63"/>
      <c r="O16" s="63"/>
      <c r="P16" s="63"/>
      <c r="Q16" s="63"/>
      <c r="R16" s="63"/>
      <c r="S16" s="63"/>
      <c r="T16" s="63">
        <v>186</v>
      </c>
      <c r="U16" s="63">
        <v>799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>
        <v>7</v>
      </c>
      <c r="AK16" s="63">
        <v>26</v>
      </c>
      <c r="AL16" s="63"/>
      <c r="AM16" s="63"/>
      <c r="AN16" s="63"/>
      <c r="AO16" s="63"/>
      <c r="AP16" s="63"/>
      <c r="AQ16" s="63"/>
      <c r="AR16" s="63">
        <v>9</v>
      </c>
      <c r="AS16" s="63">
        <v>31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112</v>
      </c>
      <c r="C17" s="62" t="s">
        <v>113</v>
      </c>
      <c r="D17" s="63"/>
      <c r="E17" s="63"/>
      <c r="F17" s="63"/>
      <c r="G17" s="63"/>
      <c r="H17" s="63"/>
      <c r="I17" s="63"/>
      <c r="J17" s="63"/>
      <c r="K17" s="63"/>
      <c r="L17" s="63">
        <v>41</v>
      </c>
      <c r="M17" s="63">
        <v>123</v>
      </c>
      <c r="N17" s="63"/>
      <c r="O17" s="63"/>
      <c r="P17" s="63"/>
      <c r="Q17" s="63"/>
      <c r="R17" s="63"/>
      <c r="S17" s="63"/>
      <c r="T17" s="63">
        <v>72</v>
      </c>
      <c r="U17" s="63">
        <v>321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>
        <v>7</v>
      </c>
      <c r="AK17" s="63">
        <v>35</v>
      </c>
      <c r="AL17" s="63">
        <v>2</v>
      </c>
      <c r="AM17" s="63">
        <v>7</v>
      </c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115</v>
      </c>
      <c r="C18" s="62" t="s">
        <v>116</v>
      </c>
      <c r="D18" s="63"/>
      <c r="E18" s="63"/>
      <c r="F18" s="63"/>
      <c r="G18" s="63"/>
      <c r="H18" s="63"/>
      <c r="I18" s="63"/>
      <c r="J18" s="63"/>
      <c r="K18" s="63"/>
      <c r="L18" s="63">
        <v>1</v>
      </c>
      <c r="M18" s="63">
        <v>5</v>
      </c>
      <c r="N18" s="63"/>
      <c r="O18" s="63"/>
      <c r="P18" s="63"/>
      <c r="Q18" s="63"/>
      <c r="R18" s="63"/>
      <c r="S18" s="63"/>
      <c r="T18" s="63">
        <v>53</v>
      </c>
      <c r="U18" s="63">
        <v>176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5</v>
      </c>
      <c r="AS18" s="63">
        <v>17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118</v>
      </c>
      <c r="C19" s="62" t="s">
        <v>119</v>
      </c>
      <c r="D19" s="63"/>
      <c r="E19" s="63"/>
      <c r="F19" s="63"/>
      <c r="G19" s="63"/>
      <c r="H19" s="63"/>
      <c r="I19" s="63"/>
      <c r="J19" s="63"/>
      <c r="K19" s="63"/>
      <c r="L19" s="63">
        <v>10</v>
      </c>
      <c r="M19" s="63">
        <v>38</v>
      </c>
      <c r="N19" s="63">
        <v>6</v>
      </c>
      <c r="O19" s="63">
        <v>17</v>
      </c>
      <c r="P19" s="63"/>
      <c r="Q19" s="63"/>
      <c r="R19" s="63"/>
      <c r="S19" s="63"/>
      <c r="T19" s="63">
        <v>44</v>
      </c>
      <c r="U19" s="63">
        <v>184</v>
      </c>
      <c r="V19" s="63">
        <v>86</v>
      </c>
      <c r="W19" s="63">
        <v>544</v>
      </c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v>5</v>
      </c>
      <c r="AS19" s="63">
        <v>17</v>
      </c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121</v>
      </c>
      <c r="C20" s="62" t="s">
        <v>122</v>
      </c>
      <c r="D20" s="63"/>
      <c r="E20" s="63"/>
      <c r="F20" s="63"/>
      <c r="G20" s="63"/>
      <c r="H20" s="63"/>
      <c r="I20" s="63"/>
      <c r="J20" s="63"/>
      <c r="K20" s="63"/>
      <c r="L20" s="63">
        <v>17</v>
      </c>
      <c r="M20" s="63">
        <v>42</v>
      </c>
      <c r="N20" s="63"/>
      <c r="O20" s="63"/>
      <c r="P20" s="63"/>
      <c r="Q20" s="63"/>
      <c r="R20" s="63"/>
      <c r="S20" s="63"/>
      <c r="T20" s="63">
        <v>73</v>
      </c>
      <c r="U20" s="63">
        <v>286</v>
      </c>
      <c r="V20" s="63">
        <v>11</v>
      </c>
      <c r="W20" s="63">
        <v>57</v>
      </c>
      <c r="X20" s="63">
        <v>79</v>
      </c>
      <c r="Y20" s="63">
        <v>323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>
        <v>11</v>
      </c>
      <c r="AS20" s="63">
        <v>45</v>
      </c>
      <c r="AT20" s="63"/>
      <c r="AU20" s="63"/>
      <c r="AV20" s="63">
        <v>2</v>
      </c>
      <c r="AW20" s="63">
        <v>4</v>
      </c>
      <c r="AX20" s="63"/>
      <c r="AY20" s="63"/>
    </row>
    <row r="21" spans="1:51" s="53" customFormat="1">
      <c r="A21" s="60" t="s">
        <v>80</v>
      </c>
      <c r="B21" s="61" t="s">
        <v>124</v>
      </c>
      <c r="C21" s="62" t="s">
        <v>125</v>
      </c>
      <c r="D21" s="63"/>
      <c r="E21" s="63"/>
      <c r="F21" s="63"/>
      <c r="G21" s="63"/>
      <c r="H21" s="63"/>
      <c r="I21" s="63"/>
      <c r="J21" s="63"/>
      <c r="K21" s="63"/>
      <c r="L21" s="63">
        <v>6</v>
      </c>
      <c r="M21" s="63">
        <v>25</v>
      </c>
      <c r="N21" s="63"/>
      <c r="O21" s="63"/>
      <c r="P21" s="63"/>
      <c r="Q21" s="63"/>
      <c r="R21" s="63"/>
      <c r="S21" s="63"/>
      <c r="T21" s="63">
        <v>56</v>
      </c>
      <c r="U21" s="63">
        <v>300</v>
      </c>
      <c r="V21" s="63">
        <v>83</v>
      </c>
      <c r="W21" s="63">
        <v>534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>
        <v>3</v>
      </c>
      <c r="AK21" s="63">
        <v>15</v>
      </c>
      <c r="AL21" s="63">
        <v>1</v>
      </c>
      <c r="AM21" s="63">
        <v>2</v>
      </c>
      <c r="AN21" s="63"/>
      <c r="AO21" s="63"/>
      <c r="AP21" s="63"/>
      <c r="AQ21" s="63"/>
      <c r="AR21" s="63">
        <v>12</v>
      </c>
      <c r="AS21" s="63">
        <v>51</v>
      </c>
      <c r="AT21" s="63">
        <v>4</v>
      </c>
      <c r="AU21" s="63">
        <v>11</v>
      </c>
      <c r="AV21" s="63">
        <v>3</v>
      </c>
      <c r="AW21" s="63">
        <v>7</v>
      </c>
      <c r="AX21" s="63"/>
      <c r="AY21" s="63"/>
    </row>
    <row r="22" spans="1:51" s="53" customFormat="1">
      <c r="A22" s="60" t="s">
        <v>80</v>
      </c>
      <c r="B22" s="61" t="s">
        <v>127</v>
      </c>
      <c r="C22" s="62" t="s">
        <v>128</v>
      </c>
      <c r="D22" s="63"/>
      <c r="E22" s="63"/>
      <c r="F22" s="63"/>
      <c r="G22" s="63"/>
      <c r="H22" s="63"/>
      <c r="I22" s="63"/>
      <c r="J22" s="63"/>
      <c r="K22" s="63"/>
      <c r="L22" s="63">
        <v>4</v>
      </c>
      <c r="M22" s="63">
        <v>9</v>
      </c>
      <c r="N22" s="63"/>
      <c r="O22" s="63"/>
      <c r="P22" s="63"/>
      <c r="Q22" s="63"/>
      <c r="R22" s="63"/>
      <c r="S22" s="63"/>
      <c r="T22" s="63">
        <v>19</v>
      </c>
      <c r="U22" s="63">
        <v>57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>
        <v>3</v>
      </c>
      <c r="AK22" s="63">
        <v>10</v>
      </c>
      <c r="AL22" s="63"/>
      <c r="AM22" s="63"/>
      <c r="AN22" s="63"/>
      <c r="AO22" s="63"/>
      <c r="AP22" s="63"/>
      <c r="AQ22" s="63"/>
      <c r="AR22" s="63">
        <v>3</v>
      </c>
      <c r="AS22" s="63">
        <v>10</v>
      </c>
      <c r="AT22" s="63"/>
      <c r="AU22" s="63"/>
      <c r="AV22" s="63"/>
      <c r="AW22" s="63"/>
      <c r="AX22" s="63"/>
      <c r="AY22" s="63"/>
    </row>
    <row r="23" spans="1:51" s="53" customForma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22">
    <sortCondition ref="A8:A22"/>
    <sortCondition ref="B8:B22"/>
    <sortCondition ref="C8:C2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21" man="1"/>
    <brk id="35" min="1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 t="shared" ref="D7:AY7" si="0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9</v>
      </c>
      <c r="I7" s="71">
        <f t="shared" si="0"/>
        <v>49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4</v>
      </c>
      <c r="O7" s="71">
        <f t="shared" si="0"/>
        <v>23</v>
      </c>
      <c r="P7" s="71">
        <f t="shared" si="0"/>
        <v>8</v>
      </c>
      <c r="Q7" s="71">
        <f t="shared" si="0"/>
        <v>73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6</v>
      </c>
      <c r="AK7" s="71">
        <f t="shared" si="0"/>
        <v>24</v>
      </c>
      <c r="AL7" s="71">
        <f t="shared" si="0"/>
        <v>0</v>
      </c>
      <c r="AM7" s="71">
        <f t="shared" si="0"/>
        <v>0</v>
      </c>
      <c r="AN7" s="71">
        <f t="shared" si="0"/>
        <v>3</v>
      </c>
      <c r="AO7" s="71">
        <f t="shared" si="0"/>
        <v>27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130</v>
      </c>
      <c r="C8" s="62" t="s">
        <v>131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>
        <v>2</v>
      </c>
      <c r="AO8" s="63">
        <v>20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134</v>
      </c>
      <c r="C9" s="62" t="s">
        <v>135</v>
      </c>
      <c r="D9" s="63"/>
      <c r="E9" s="63"/>
      <c r="F9" s="63"/>
      <c r="G9" s="63"/>
      <c r="H9" s="63">
        <v>2</v>
      </c>
      <c r="I9" s="63">
        <v>6</v>
      </c>
      <c r="J9" s="63"/>
      <c r="K9" s="63"/>
      <c r="L9" s="63"/>
      <c r="M9" s="63"/>
      <c r="N9" s="63">
        <v>4</v>
      </c>
      <c r="O9" s="63">
        <v>23</v>
      </c>
      <c r="P9" s="63">
        <v>4</v>
      </c>
      <c r="Q9" s="63">
        <v>29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137</v>
      </c>
      <c r="C10" s="62" t="s">
        <v>138</v>
      </c>
      <c r="D10" s="63"/>
      <c r="E10" s="63"/>
      <c r="F10" s="63"/>
      <c r="G10" s="63"/>
      <c r="H10" s="63">
        <v>2</v>
      </c>
      <c r="I10" s="63">
        <v>6</v>
      </c>
      <c r="J10" s="63"/>
      <c r="K10" s="63"/>
      <c r="L10" s="63"/>
      <c r="M10" s="63"/>
      <c r="N10" s="63"/>
      <c r="O10" s="63"/>
      <c r="P10" s="63">
        <v>1</v>
      </c>
      <c r="Q10" s="63">
        <v>8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v>6</v>
      </c>
      <c r="AK10" s="63">
        <v>24</v>
      </c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140</v>
      </c>
      <c r="C11" s="62" t="s">
        <v>141</v>
      </c>
      <c r="D11" s="63"/>
      <c r="E11" s="63"/>
      <c r="F11" s="63"/>
      <c r="G11" s="63"/>
      <c r="H11" s="63">
        <v>5</v>
      </c>
      <c r="I11" s="63">
        <v>37</v>
      </c>
      <c r="J11" s="63"/>
      <c r="K11" s="63"/>
      <c r="L11" s="63"/>
      <c r="M11" s="63"/>
      <c r="N11" s="63"/>
      <c r="O11" s="63"/>
      <c r="P11" s="63">
        <v>3</v>
      </c>
      <c r="Q11" s="63">
        <v>36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>
        <v>1</v>
      </c>
      <c r="AG11" s="63">
        <v>2</v>
      </c>
      <c r="AH11" s="63"/>
      <c r="AI11" s="63"/>
      <c r="AJ11" s="63"/>
      <c r="AK11" s="63"/>
      <c r="AL11" s="63"/>
      <c r="AM11" s="63"/>
      <c r="AN11" s="63">
        <v>1</v>
      </c>
      <c r="AO11" s="63">
        <v>7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143</v>
      </c>
      <c r="C12" s="62" t="s">
        <v>144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2">
    <sortCondition ref="A8:A12"/>
    <sortCondition ref="B8:B12"/>
    <sortCondition ref="C8:C1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>SUM(E7:G7)</f>
        <v>118</v>
      </c>
      <c r="E7" s="71">
        <f>SUM(E$8:E$1000)</f>
        <v>80</v>
      </c>
      <c r="F7" s="71">
        <f>SUM(F$8:F$1000)</f>
        <v>34</v>
      </c>
      <c r="G7" s="71">
        <f>SUM(G$8:G$1000)</f>
        <v>4</v>
      </c>
      <c r="H7" s="71">
        <f>SUM(I7:K7)</f>
        <v>465</v>
      </c>
      <c r="I7" s="71">
        <f>SUM(I$8:I$1000)</f>
        <v>421</v>
      </c>
      <c r="J7" s="71">
        <f>SUM(J$8:J$1000)</f>
        <v>36</v>
      </c>
      <c r="K7" s="71">
        <f>SUM(K$8:K$1000)</f>
        <v>8</v>
      </c>
      <c r="L7" s="71">
        <f>SUM(M7:O7)</f>
        <v>16</v>
      </c>
      <c r="M7" s="71">
        <f>SUM(M$8:M$1000)</f>
        <v>15</v>
      </c>
      <c r="N7" s="71">
        <f>SUM(N$8:N$1000)</f>
        <v>1</v>
      </c>
      <c r="O7" s="71">
        <f>SUM(O$8:O$1000)</f>
        <v>0</v>
      </c>
      <c r="P7" s="71">
        <f>SUM(Q7:S7)</f>
        <v>49</v>
      </c>
      <c r="Q7" s="71">
        <f>SUM(Q$8:Q$1000)</f>
        <v>49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24</v>
      </c>
      <c r="E8" s="63">
        <v>24</v>
      </c>
      <c r="F8" s="63"/>
      <c r="G8" s="63"/>
      <c r="H8" s="63">
        <f>SUM(I8:K8)</f>
        <v>127</v>
      </c>
      <c r="I8" s="63">
        <v>110</v>
      </c>
      <c r="J8" s="63">
        <v>17</v>
      </c>
      <c r="K8" s="63"/>
      <c r="L8" s="63">
        <f>SUM(M8:O8)</f>
        <v>1</v>
      </c>
      <c r="M8" s="63">
        <v>1</v>
      </c>
      <c r="N8" s="63"/>
      <c r="O8" s="63"/>
      <c r="P8" s="63">
        <f>SUM(Q8:S8)</f>
        <v>7</v>
      </c>
      <c r="Q8" s="63">
        <v>7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20</v>
      </c>
      <c r="E9" s="63">
        <v>6</v>
      </c>
      <c r="F9" s="63">
        <v>14</v>
      </c>
      <c r="G9" s="63"/>
      <c r="H9" s="63">
        <f>SUM(I9:K9)</f>
        <v>19</v>
      </c>
      <c r="I9" s="63">
        <v>15</v>
      </c>
      <c r="J9" s="63">
        <v>4</v>
      </c>
      <c r="K9" s="63"/>
      <c r="L9" s="63">
        <f>SUM(M9:O9)</f>
        <v>2</v>
      </c>
      <c r="M9" s="63">
        <v>1</v>
      </c>
      <c r="N9" s="63">
        <v>1</v>
      </c>
      <c r="O9" s="63"/>
      <c r="P9" s="63">
        <f>SUM(Q9:S9)</f>
        <v>3</v>
      </c>
      <c r="Q9" s="63">
        <v>3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4</v>
      </c>
      <c r="E10" s="63">
        <v>2</v>
      </c>
      <c r="F10" s="63">
        <v>2</v>
      </c>
      <c r="G10" s="63"/>
      <c r="H10" s="63">
        <f>SUM(I10:K10)</f>
        <v>10</v>
      </c>
      <c r="I10" s="63">
        <v>10</v>
      </c>
      <c r="J10" s="63"/>
      <c r="K10" s="63"/>
      <c r="L10" s="63">
        <f>SUM(M10:O10)</f>
        <v>1</v>
      </c>
      <c r="M10" s="63">
        <v>1</v>
      </c>
      <c r="N10" s="63"/>
      <c r="O10" s="63"/>
      <c r="P10" s="63">
        <f>SUM(Q10:S10)</f>
        <v>1</v>
      </c>
      <c r="Q10" s="63">
        <v>1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18</v>
      </c>
      <c r="E11" s="63">
        <v>14</v>
      </c>
      <c r="F11" s="63">
        <v>4</v>
      </c>
      <c r="G11" s="63"/>
      <c r="H11" s="63">
        <f>SUM(I11:K11)</f>
        <v>12</v>
      </c>
      <c r="I11" s="63">
        <v>10</v>
      </c>
      <c r="J11" s="63">
        <v>2</v>
      </c>
      <c r="K11" s="63"/>
      <c r="L11" s="63">
        <f>SUM(M11:O11)</f>
        <v>1</v>
      </c>
      <c r="M11" s="63">
        <v>1</v>
      </c>
      <c r="N11" s="63"/>
      <c r="O11" s="63"/>
      <c r="P11" s="63">
        <f>SUM(Q11:S11)</f>
        <v>1</v>
      </c>
      <c r="Q11" s="63">
        <v>1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1</v>
      </c>
      <c r="E12" s="63">
        <v>1</v>
      </c>
      <c r="F12" s="63"/>
      <c r="G12" s="63"/>
      <c r="H12" s="63">
        <f>SUM(I12:K12)</f>
        <v>16</v>
      </c>
      <c r="I12" s="63">
        <v>13</v>
      </c>
      <c r="J12" s="63">
        <v>3</v>
      </c>
      <c r="K12" s="63"/>
      <c r="L12" s="63">
        <f>SUM(M12:O12)</f>
        <v>1</v>
      </c>
      <c r="M12" s="63">
        <v>1</v>
      </c>
      <c r="N12" s="63"/>
      <c r="O12" s="63"/>
      <c r="P12" s="63">
        <f>SUM(Q12:S12)</f>
        <v>3</v>
      </c>
      <c r="Q12" s="63">
        <v>3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2</v>
      </c>
      <c r="E13" s="63">
        <v>1</v>
      </c>
      <c r="F13" s="63">
        <v>1</v>
      </c>
      <c r="G13" s="63"/>
      <c r="H13" s="63">
        <f>SUM(I13:K13)</f>
        <v>39</v>
      </c>
      <c r="I13" s="63">
        <v>37</v>
      </c>
      <c r="J13" s="63">
        <v>2</v>
      </c>
      <c r="K13" s="63"/>
      <c r="L13" s="63">
        <f>SUM(M13:O13)</f>
        <v>2</v>
      </c>
      <c r="M13" s="63">
        <v>2</v>
      </c>
      <c r="N13" s="63"/>
      <c r="O13" s="63"/>
      <c r="P13" s="63">
        <f>SUM(Q13:S13)</f>
        <v>2</v>
      </c>
      <c r="Q13" s="63">
        <v>2</v>
      </c>
      <c r="R13" s="63"/>
      <c r="S13" s="63"/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2</v>
      </c>
      <c r="E14" s="63">
        <v>2</v>
      </c>
      <c r="F14" s="63"/>
      <c r="G14" s="63"/>
      <c r="H14" s="63">
        <f>SUM(I14:K14)</f>
        <v>23</v>
      </c>
      <c r="I14" s="63">
        <v>23</v>
      </c>
      <c r="J14" s="63"/>
      <c r="K14" s="63"/>
      <c r="L14" s="63">
        <f>SUM(M14:O14)</f>
        <v>0</v>
      </c>
      <c r="M14" s="63"/>
      <c r="N14" s="63"/>
      <c r="O14" s="63"/>
      <c r="P14" s="63">
        <f>SUM(Q14:S14)</f>
        <v>3</v>
      </c>
      <c r="Q14" s="63">
        <v>3</v>
      </c>
      <c r="R14" s="63"/>
      <c r="S14" s="63"/>
    </row>
    <row r="15" spans="1:19" s="10" customFormat="1" ht="13.5" customHeight="1">
      <c r="A15" s="60" t="s">
        <v>80</v>
      </c>
      <c r="B15" s="61" t="s">
        <v>106</v>
      </c>
      <c r="C15" s="62" t="s">
        <v>107</v>
      </c>
      <c r="D15" s="63">
        <f>SUM(E15:G15)</f>
        <v>21</v>
      </c>
      <c r="E15" s="63">
        <v>10</v>
      </c>
      <c r="F15" s="63">
        <v>7</v>
      </c>
      <c r="G15" s="63">
        <v>4</v>
      </c>
      <c r="H15" s="63">
        <f>SUM(I15:K15)</f>
        <v>11</v>
      </c>
      <c r="I15" s="63">
        <v>10</v>
      </c>
      <c r="J15" s="63">
        <v>1</v>
      </c>
      <c r="K15" s="63"/>
      <c r="L15" s="63">
        <f>SUM(M15:O15)</f>
        <v>1</v>
      </c>
      <c r="M15" s="63">
        <v>1</v>
      </c>
      <c r="N15" s="63"/>
      <c r="O15" s="63"/>
      <c r="P15" s="63">
        <f>SUM(Q15:S15)</f>
        <v>1</v>
      </c>
      <c r="Q15" s="63">
        <v>1</v>
      </c>
      <c r="R15" s="63"/>
      <c r="S15" s="63"/>
    </row>
    <row r="16" spans="1:19" s="10" customFormat="1" ht="13.5" customHeight="1">
      <c r="A16" s="60" t="s">
        <v>80</v>
      </c>
      <c r="B16" s="61" t="s">
        <v>109</v>
      </c>
      <c r="C16" s="62" t="s">
        <v>110</v>
      </c>
      <c r="D16" s="63">
        <f>SUM(E16:G16)</f>
        <v>8</v>
      </c>
      <c r="E16" s="63">
        <v>8</v>
      </c>
      <c r="F16" s="63"/>
      <c r="G16" s="63"/>
      <c r="H16" s="63">
        <f>SUM(I16:K16)</f>
        <v>29</v>
      </c>
      <c r="I16" s="63">
        <v>25</v>
      </c>
      <c r="J16" s="63">
        <v>4</v>
      </c>
      <c r="K16" s="63"/>
      <c r="L16" s="63">
        <f>SUM(M16:O16)</f>
        <v>3</v>
      </c>
      <c r="M16" s="63">
        <v>3</v>
      </c>
      <c r="N16" s="63"/>
      <c r="O16" s="63"/>
      <c r="P16" s="63">
        <f>SUM(Q16:S16)</f>
        <v>4</v>
      </c>
      <c r="Q16" s="63">
        <v>4</v>
      </c>
      <c r="R16" s="63"/>
      <c r="S16" s="63"/>
    </row>
    <row r="17" spans="1:19" s="10" customFormat="1" ht="13.5" customHeight="1">
      <c r="A17" s="60" t="s">
        <v>80</v>
      </c>
      <c r="B17" s="61" t="s">
        <v>112</v>
      </c>
      <c r="C17" s="62" t="s">
        <v>113</v>
      </c>
      <c r="D17" s="63">
        <f>SUM(E17:G17)</f>
        <v>4</v>
      </c>
      <c r="E17" s="63">
        <v>4</v>
      </c>
      <c r="F17" s="63"/>
      <c r="G17" s="63"/>
      <c r="H17" s="63">
        <f>SUM(I17:K17)</f>
        <v>44</v>
      </c>
      <c r="I17" s="63">
        <v>37</v>
      </c>
      <c r="J17" s="63"/>
      <c r="K17" s="63">
        <v>7</v>
      </c>
      <c r="L17" s="63">
        <f>SUM(M17:O17)</f>
        <v>2</v>
      </c>
      <c r="M17" s="63">
        <v>2</v>
      </c>
      <c r="N17" s="63"/>
      <c r="O17" s="63"/>
      <c r="P17" s="63">
        <f>SUM(Q17:S17)</f>
        <v>2</v>
      </c>
      <c r="Q17" s="63">
        <v>2</v>
      </c>
      <c r="R17" s="63"/>
      <c r="S17" s="63"/>
    </row>
    <row r="18" spans="1:19" s="10" customFormat="1" ht="13.5" customHeight="1">
      <c r="A18" s="60" t="s">
        <v>80</v>
      </c>
      <c r="B18" s="61" t="s">
        <v>115</v>
      </c>
      <c r="C18" s="62" t="s">
        <v>116</v>
      </c>
      <c r="D18" s="63">
        <f>SUM(E18:G18)</f>
        <v>2</v>
      </c>
      <c r="E18" s="63">
        <v>2</v>
      </c>
      <c r="F18" s="63"/>
      <c r="G18" s="63"/>
      <c r="H18" s="63">
        <f>SUM(I18:K18)</f>
        <v>6</v>
      </c>
      <c r="I18" s="63">
        <v>6</v>
      </c>
      <c r="J18" s="63"/>
      <c r="K18" s="63"/>
      <c r="L18" s="63">
        <f>SUM(M18:O18)</f>
        <v>0</v>
      </c>
      <c r="M18" s="63"/>
      <c r="N18" s="63"/>
      <c r="O18" s="63"/>
      <c r="P18" s="63">
        <f>SUM(Q18:S18)</f>
        <v>2</v>
      </c>
      <c r="Q18" s="63">
        <v>2</v>
      </c>
      <c r="R18" s="63"/>
      <c r="S18" s="63"/>
    </row>
    <row r="19" spans="1:19" s="10" customFormat="1" ht="13.5" customHeight="1">
      <c r="A19" s="60" t="s">
        <v>80</v>
      </c>
      <c r="B19" s="61" t="s">
        <v>118</v>
      </c>
      <c r="C19" s="62" t="s">
        <v>119</v>
      </c>
      <c r="D19" s="63">
        <f>SUM(E19:G19)</f>
        <v>4</v>
      </c>
      <c r="E19" s="63">
        <v>1</v>
      </c>
      <c r="F19" s="63">
        <v>3</v>
      </c>
      <c r="G19" s="63"/>
      <c r="H19" s="63">
        <f>SUM(I19:K19)</f>
        <v>18</v>
      </c>
      <c r="I19" s="63">
        <v>16</v>
      </c>
      <c r="J19" s="63">
        <v>2</v>
      </c>
      <c r="K19" s="63"/>
      <c r="L19" s="63">
        <f>SUM(M19:O19)</f>
        <v>0</v>
      </c>
      <c r="M19" s="63"/>
      <c r="N19" s="63"/>
      <c r="O19" s="63"/>
      <c r="P19" s="63">
        <f>SUM(Q19:S19)</f>
        <v>10</v>
      </c>
      <c r="Q19" s="63">
        <v>10</v>
      </c>
      <c r="R19" s="63"/>
      <c r="S19" s="63"/>
    </row>
    <row r="20" spans="1:19" s="10" customFormat="1" ht="13.5" customHeight="1">
      <c r="A20" s="60" t="s">
        <v>80</v>
      </c>
      <c r="B20" s="61" t="s">
        <v>121</v>
      </c>
      <c r="C20" s="62" t="s">
        <v>122</v>
      </c>
      <c r="D20" s="63">
        <f>SUM(E20:G20)</f>
        <v>6</v>
      </c>
      <c r="E20" s="63">
        <v>3</v>
      </c>
      <c r="F20" s="63">
        <v>3</v>
      </c>
      <c r="G20" s="63"/>
      <c r="H20" s="63">
        <f>SUM(I20:K20)</f>
        <v>58</v>
      </c>
      <c r="I20" s="63">
        <v>57</v>
      </c>
      <c r="J20" s="63"/>
      <c r="K20" s="63">
        <v>1</v>
      </c>
      <c r="L20" s="63">
        <f>SUM(M20:O20)</f>
        <v>0</v>
      </c>
      <c r="M20" s="63"/>
      <c r="N20" s="63"/>
      <c r="O20" s="63"/>
      <c r="P20" s="63">
        <f>SUM(Q20:S20)</f>
        <v>5</v>
      </c>
      <c r="Q20" s="63">
        <v>5</v>
      </c>
      <c r="R20" s="63"/>
      <c r="S20" s="63"/>
    </row>
    <row r="21" spans="1:19" s="10" customFormat="1" ht="13.5" customHeight="1">
      <c r="A21" s="60" t="s">
        <v>80</v>
      </c>
      <c r="B21" s="61" t="s">
        <v>124</v>
      </c>
      <c r="C21" s="62" t="s">
        <v>125</v>
      </c>
      <c r="D21" s="63">
        <f>SUM(E21:G21)</f>
        <v>1</v>
      </c>
      <c r="E21" s="63">
        <v>1</v>
      </c>
      <c r="F21" s="63"/>
      <c r="G21" s="63"/>
      <c r="H21" s="63">
        <f>SUM(I21:K21)</f>
        <v>22</v>
      </c>
      <c r="I21" s="63">
        <v>22</v>
      </c>
      <c r="J21" s="63"/>
      <c r="K21" s="63"/>
      <c r="L21" s="63">
        <f>SUM(M21:O21)</f>
        <v>1</v>
      </c>
      <c r="M21" s="63">
        <v>1</v>
      </c>
      <c r="N21" s="63"/>
      <c r="O21" s="63"/>
      <c r="P21" s="63">
        <f>SUM(Q21:S21)</f>
        <v>4</v>
      </c>
      <c r="Q21" s="63">
        <v>4</v>
      </c>
      <c r="R21" s="63"/>
      <c r="S21" s="63"/>
    </row>
    <row r="22" spans="1:19" s="10" customFormat="1" ht="13.5" customHeight="1">
      <c r="A22" s="60" t="s">
        <v>80</v>
      </c>
      <c r="B22" s="61" t="s">
        <v>127</v>
      </c>
      <c r="C22" s="62" t="s">
        <v>128</v>
      </c>
      <c r="D22" s="63">
        <f>SUM(E22:G22)</f>
        <v>1</v>
      </c>
      <c r="E22" s="63">
        <v>1</v>
      </c>
      <c r="F22" s="63"/>
      <c r="G22" s="63"/>
      <c r="H22" s="63">
        <f>SUM(I22:K22)</f>
        <v>31</v>
      </c>
      <c r="I22" s="63">
        <v>30</v>
      </c>
      <c r="J22" s="63">
        <v>1</v>
      </c>
      <c r="K22" s="63"/>
      <c r="L22" s="63">
        <f>SUM(M22:O22)</f>
        <v>1</v>
      </c>
      <c r="M22" s="63">
        <v>1</v>
      </c>
      <c r="N22" s="63"/>
      <c r="O22" s="63"/>
      <c r="P22" s="63">
        <f>SUM(Q22:S22)</f>
        <v>1</v>
      </c>
      <c r="Q22" s="63">
        <v>1</v>
      </c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22">
    <sortCondition ref="A8:A22"/>
    <sortCondition ref="B8:B22"/>
    <sortCondition ref="C8:C2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>SUM(E7:G7)</f>
        <v>33</v>
      </c>
      <c r="E7" s="71">
        <f>SUM(E$8:E$1000)</f>
        <v>9</v>
      </c>
      <c r="F7" s="71">
        <f>SUM(F$8:F$1000)</f>
        <v>20</v>
      </c>
      <c r="G7" s="71">
        <f>SUM(G$8:G$1000)</f>
        <v>4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6</v>
      </c>
      <c r="M7" s="71">
        <f>SUM(M$8:M$1000)</f>
        <v>3</v>
      </c>
      <c r="N7" s="71">
        <f>SUM(N$8:N$1000)</f>
        <v>1</v>
      </c>
      <c r="O7" s="71">
        <f>SUM(O$8:O$1000)</f>
        <v>2</v>
      </c>
      <c r="P7" s="71">
        <f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130</v>
      </c>
      <c r="C8" s="62" t="s">
        <v>131</v>
      </c>
      <c r="D8" s="63">
        <f>SUM(E8:G8)</f>
        <v>0</v>
      </c>
      <c r="E8" s="63"/>
      <c r="F8" s="63"/>
      <c r="G8" s="63"/>
      <c r="H8" s="63">
        <f>SUM(I8:K8)</f>
        <v>0</v>
      </c>
      <c r="I8" s="63"/>
      <c r="J8" s="63"/>
      <c r="K8" s="63"/>
      <c r="L8" s="63">
        <f>SUM(M8:O8)</f>
        <v>3</v>
      </c>
      <c r="M8" s="63">
        <v>2</v>
      </c>
      <c r="N8" s="63"/>
      <c r="O8" s="63">
        <v>1</v>
      </c>
      <c r="P8" s="63">
        <f>SUM(Q8:S8)</f>
        <v>0</v>
      </c>
      <c r="Q8" s="63"/>
      <c r="R8" s="63"/>
      <c r="S8" s="63"/>
    </row>
    <row r="9" spans="1:19" s="10" customFormat="1" ht="13.5" customHeight="1">
      <c r="A9" s="60" t="s">
        <v>80</v>
      </c>
      <c r="B9" s="61" t="s">
        <v>134</v>
      </c>
      <c r="C9" s="62" t="s">
        <v>135</v>
      </c>
      <c r="D9" s="63">
        <f>SUM(E9:G9)</f>
        <v>26</v>
      </c>
      <c r="E9" s="63">
        <v>4</v>
      </c>
      <c r="F9" s="63">
        <v>20</v>
      </c>
      <c r="G9" s="63">
        <v>2</v>
      </c>
      <c r="H9" s="63">
        <f>SUM(I9:K9)</f>
        <v>0</v>
      </c>
      <c r="I9" s="63"/>
      <c r="J9" s="63"/>
      <c r="K9" s="63"/>
      <c r="L9" s="63">
        <f>SUM(M9:O9)</f>
        <v>0</v>
      </c>
      <c r="M9" s="63"/>
      <c r="N9" s="63"/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137</v>
      </c>
      <c r="C10" s="62" t="s">
        <v>138</v>
      </c>
      <c r="D10" s="63">
        <f>SUM(E10:G10)</f>
        <v>4</v>
      </c>
      <c r="E10" s="63">
        <v>4</v>
      </c>
      <c r="F10" s="63"/>
      <c r="G10" s="63"/>
      <c r="H10" s="63">
        <f>SUM(I10:K10)</f>
        <v>0</v>
      </c>
      <c r="I10" s="63"/>
      <c r="J10" s="63"/>
      <c r="K10" s="63"/>
      <c r="L10" s="63">
        <f>SUM(M10:O10)</f>
        <v>0</v>
      </c>
      <c r="M10" s="63"/>
      <c r="N10" s="63"/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140</v>
      </c>
      <c r="C11" s="62" t="s">
        <v>141</v>
      </c>
      <c r="D11" s="63">
        <f>SUM(E11:G11)</f>
        <v>3</v>
      </c>
      <c r="E11" s="63">
        <v>1</v>
      </c>
      <c r="F11" s="63"/>
      <c r="G11" s="63">
        <v>2</v>
      </c>
      <c r="H11" s="63">
        <f>SUM(I11:K11)</f>
        <v>0</v>
      </c>
      <c r="I11" s="63"/>
      <c r="J11" s="63"/>
      <c r="K11" s="63"/>
      <c r="L11" s="63">
        <f>SUM(M11:O11)</f>
        <v>3</v>
      </c>
      <c r="M11" s="63">
        <v>1</v>
      </c>
      <c r="N11" s="63">
        <v>1</v>
      </c>
      <c r="O11" s="63">
        <v>1</v>
      </c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143</v>
      </c>
      <c r="C12" s="62" t="s">
        <v>144</v>
      </c>
      <c r="D12" s="63">
        <f>SUM(E12:G12)</f>
        <v>0</v>
      </c>
      <c r="E12" s="63"/>
      <c r="F12" s="63"/>
      <c r="G12" s="63"/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2">
    <sortCondition ref="A8:A12"/>
    <sortCondition ref="B8:B12"/>
    <sortCondition ref="C8:C1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 t="shared" ref="D7:J7" si="0">SUM(D$8:D$1000)</f>
        <v>237</v>
      </c>
      <c r="E7" s="71">
        <f t="shared" si="0"/>
        <v>214</v>
      </c>
      <c r="F7" s="71">
        <f t="shared" si="0"/>
        <v>30</v>
      </c>
      <c r="G7" s="71">
        <f t="shared" si="0"/>
        <v>3684</v>
      </c>
      <c r="H7" s="71">
        <f t="shared" si="0"/>
        <v>3016</v>
      </c>
      <c r="I7" s="71">
        <f t="shared" si="0"/>
        <v>672</v>
      </c>
      <c r="J7" s="71">
        <f t="shared" si="0"/>
        <v>20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123</v>
      </c>
      <c r="E8" s="63">
        <v>117</v>
      </c>
      <c r="F8" s="63">
        <v>8</v>
      </c>
      <c r="G8" s="63">
        <v>1969</v>
      </c>
      <c r="H8" s="63">
        <v>1627</v>
      </c>
      <c r="I8" s="63">
        <v>342</v>
      </c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13</v>
      </c>
      <c r="E9" s="63">
        <v>12</v>
      </c>
      <c r="F9" s="63">
        <v>3</v>
      </c>
      <c r="G9" s="63">
        <v>241</v>
      </c>
      <c r="H9" s="63">
        <v>213</v>
      </c>
      <c r="I9" s="63">
        <v>28</v>
      </c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4</v>
      </c>
      <c r="E10" s="63">
        <v>3</v>
      </c>
      <c r="F10" s="63">
        <v>1</v>
      </c>
      <c r="G10" s="63">
        <v>76</v>
      </c>
      <c r="H10" s="63">
        <v>65</v>
      </c>
      <c r="I10" s="63">
        <v>11</v>
      </c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7</v>
      </c>
      <c r="E11" s="63">
        <v>7</v>
      </c>
      <c r="F11" s="63">
        <v>1</v>
      </c>
      <c r="G11" s="63">
        <v>51</v>
      </c>
      <c r="H11" s="63">
        <v>49</v>
      </c>
      <c r="I11" s="63">
        <v>15</v>
      </c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4</v>
      </c>
      <c r="E12" s="63">
        <v>3</v>
      </c>
      <c r="F12" s="63">
        <v>2</v>
      </c>
      <c r="G12" s="63">
        <v>81</v>
      </c>
      <c r="H12" s="63">
        <v>53</v>
      </c>
      <c r="I12" s="63">
        <v>28</v>
      </c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8</v>
      </c>
      <c r="E13" s="63">
        <v>6</v>
      </c>
      <c r="F13" s="63">
        <v>2</v>
      </c>
      <c r="G13" s="63">
        <v>81</v>
      </c>
      <c r="H13" s="63">
        <v>61</v>
      </c>
      <c r="I13" s="63">
        <v>20</v>
      </c>
      <c r="J13" s="63"/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7</v>
      </c>
      <c r="E14" s="63">
        <v>4</v>
      </c>
      <c r="F14" s="63">
        <v>3</v>
      </c>
      <c r="G14" s="63">
        <v>89</v>
      </c>
      <c r="H14" s="63">
        <v>89</v>
      </c>
      <c r="I14" s="63"/>
      <c r="J14" s="63"/>
    </row>
    <row r="15" spans="1:10" s="10" customFormat="1" ht="13.5" customHeight="1">
      <c r="A15" s="60" t="s">
        <v>80</v>
      </c>
      <c r="B15" s="61" t="s">
        <v>106</v>
      </c>
      <c r="C15" s="62" t="s">
        <v>107</v>
      </c>
      <c r="D15" s="63">
        <v>4</v>
      </c>
      <c r="E15" s="63">
        <v>4</v>
      </c>
      <c r="F15" s="63">
        <v>1</v>
      </c>
      <c r="G15" s="63">
        <v>44</v>
      </c>
      <c r="H15" s="63">
        <v>44</v>
      </c>
      <c r="I15" s="63"/>
      <c r="J15" s="63"/>
    </row>
    <row r="16" spans="1:10" s="10" customFormat="1" ht="13.5" customHeight="1">
      <c r="A16" s="60" t="s">
        <v>80</v>
      </c>
      <c r="B16" s="61" t="s">
        <v>109</v>
      </c>
      <c r="C16" s="62" t="s">
        <v>110</v>
      </c>
      <c r="D16" s="63">
        <v>22</v>
      </c>
      <c r="E16" s="63">
        <v>20</v>
      </c>
      <c r="F16" s="63">
        <v>2</v>
      </c>
      <c r="G16" s="63">
        <v>288</v>
      </c>
      <c r="H16" s="63">
        <v>205</v>
      </c>
      <c r="I16" s="63">
        <v>83</v>
      </c>
      <c r="J16" s="63"/>
    </row>
    <row r="17" spans="1:10" s="10" customFormat="1" ht="13.5" customHeight="1">
      <c r="A17" s="60" t="s">
        <v>80</v>
      </c>
      <c r="B17" s="61" t="s">
        <v>112</v>
      </c>
      <c r="C17" s="62" t="s">
        <v>113</v>
      </c>
      <c r="D17" s="63">
        <v>19</v>
      </c>
      <c r="E17" s="63">
        <v>17</v>
      </c>
      <c r="F17" s="63">
        <v>2</v>
      </c>
      <c r="G17" s="63">
        <v>324</v>
      </c>
      <c r="H17" s="63">
        <v>304</v>
      </c>
      <c r="I17" s="63"/>
      <c r="J17" s="63">
        <v>20</v>
      </c>
    </row>
    <row r="18" spans="1:10" s="10" customFormat="1" ht="13.5" customHeight="1">
      <c r="A18" s="60" t="s">
        <v>80</v>
      </c>
      <c r="B18" s="61" t="s">
        <v>115</v>
      </c>
      <c r="C18" s="62" t="s">
        <v>116</v>
      </c>
      <c r="D18" s="63"/>
      <c r="E18" s="63"/>
      <c r="F18" s="63"/>
      <c r="G18" s="63"/>
      <c r="H18" s="63"/>
      <c r="I18" s="63"/>
      <c r="J18" s="63"/>
    </row>
    <row r="19" spans="1:10" s="10" customFormat="1" ht="13.5" customHeight="1">
      <c r="A19" s="60" t="s">
        <v>80</v>
      </c>
      <c r="B19" s="61" t="s">
        <v>118</v>
      </c>
      <c r="C19" s="62" t="s">
        <v>119</v>
      </c>
      <c r="D19" s="63">
        <v>4</v>
      </c>
      <c r="E19" s="63">
        <v>2</v>
      </c>
      <c r="F19" s="63">
        <v>2</v>
      </c>
      <c r="G19" s="63">
        <v>38</v>
      </c>
      <c r="H19" s="63">
        <v>37</v>
      </c>
      <c r="I19" s="63">
        <v>1</v>
      </c>
      <c r="J19" s="63"/>
    </row>
    <row r="20" spans="1:10" s="10" customFormat="1" ht="13.5" customHeight="1">
      <c r="A20" s="60" t="s">
        <v>80</v>
      </c>
      <c r="B20" s="61" t="s">
        <v>121</v>
      </c>
      <c r="C20" s="62" t="s">
        <v>122</v>
      </c>
      <c r="D20" s="63">
        <v>8</v>
      </c>
      <c r="E20" s="63">
        <v>8</v>
      </c>
      <c r="F20" s="63"/>
      <c r="G20" s="63">
        <v>284</v>
      </c>
      <c r="H20" s="63">
        <v>157</v>
      </c>
      <c r="I20" s="63">
        <v>127</v>
      </c>
      <c r="J20" s="63"/>
    </row>
    <row r="21" spans="1:10" s="10" customFormat="1" ht="13.5" customHeight="1">
      <c r="A21" s="60" t="s">
        <v>80</v>
      </c>
      <c r="B21" s="61" t="s">
        <v>124</v>
      </c>
      <c r="C21" s="62" t="s">
        <v>125</v>
      </c>
      <c r="D21" s="63">
        <v>6</v>
      </c>
      <c r="E21" s="63">
        <v>4</v>
      </c>
      <c r="F21" s="63">
        <v>2</v>
      </c>
      <c r="G21" s="63">
        <v>54</v>
      </c>
      <c r="H21" s="63">
        <v>54</v>
      </c>
      <c r="I21" s="63">
        <v>11</v>
      </c>
      <c r="J21" s="63"/>
    </row>
    <row r="22" spans="1:10" s="10" customFormat="1" ht="13.5" customHeight="1">
      <c r="A22" s="60" t="s">
        <v>80</v>
      </c>
      <c r="B22" s="61" t="s">
        <v>127</v>
      </c>
      <c r="C22" s="62" t="s">
        <v>128</v>
      </c>
      <c r="D22" s="63">
        <v>8</v>
      </c>
      <c r="E22" s="63">
        <v>7</v>
      </c>
      <c r="F22" s="63">
        <v>1</v>
      </c>
      <c r="G22" s="63">
        <v>64</v>
      </c>
      <c r="H22" s="63">
        <v>58</v>
      </c>
      <c r="I22" s="63">
        <v>6</v>
      </c>
      <c r="J22" s="63"/>
    </row>
    <row r="23" spans="1:10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</row>
    <row r="24" spans="1:10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</row>
    <row r="25" spans="1:10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</row>
    <row r="26" spans="1:1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22">
    <sortCondition ref="A8:A22"/>
    <sortCondition ref="B8:B22"/>
    <sortCondition ref="C8:C2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2018-02-23T08:20:19Z</dcterms:modified>
</cp:coreProperties>
</file>