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UserData\k.szk448\Desktop\環境省災害廃棄物調査集約結果(12千葉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'災害廃棄物事業経費（歳出）'!$2:$15</definedName>
    <definedName name="_xlnm.Print_Area" localSheetId="2">'災害廃棄物事業経費（歳入）'!$2:$15</definedName>
    <definedName name="_xlnm.Print_Area" localSheetId="0">'災害廃棄物事業経費（市町村）'!$2:$14</definedName>
    <definedName name="_xlnm.Print_Area" localSheetId="1">'災害廃棄物事業経費（組合）'!$2:$8</definedName>
    <definedName name="_xlnm.Print_Area" localSheetId="5">市町村分担金内訳!$2:$8</definedName>
    <definedName name="_xlnm.Print_Area" localSheetId="4">組合分担金内訳!$2:$14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62913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G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P7" i="1"/>
  <c r="CO7" i="1"/>
  <c r="CN7" i="1"/>
  <c r="CM7" i="1"/>
  <c r="CL7" i="1"/>
  <c r="CK7" i="1"/>
  <c r="CJ7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N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8" i="6"/>
  <c r="D8" i="6"/>
  <c r="CH15" i="4"/>
  <c r="CG15" i="4"/>
  <c r="CE15" i="4"/>
  <c r="CD15" i="4"/>
  <c r="CC15" i="4"/>
  <c r="CB15" i="4"/>
  <c r="BZ15" i="4"/>
  <c r="BY15" i="4"/>
  <c r="BX15" i="4"/>
  <c r="BW15" i="4"/>
  <c r="BV15" i="4"/>
  <c r="BU15" i="4"/>
  <c r="BT15" i="4"/>
  <c r="BS15" i="4"/>
  <c r="BR15" i="4"/>
  <c r="BN15" i="4"/>
  <c r="BM15" i="4"/>
  <c r="BL15" i="4"/>
  <c r="BK15" i="4"/>
  <c r="BJ15" i="4"/>
  <c r="BI15" i="4"/>
  <c r="M15" i="3"/>
  <c r="DI8" i="2"/>
  <c r="DH8" i="2"/>
  <c r="DF8" i="2"/>
  <c r="DE8" i="2"/>
  <c r="DD8" i="2"/>
  <c r="BZ8" i="2"/>
  <c r="DA8" i="2"/>
  <c r="CZ8" i="2"/>
  <c r="CY8" i="2"/>
  <c r="CX8" i="2"/>
  <c r="BU8" i="2"/>
  <c r="CW8" i="2" s="1"/>
  <c r="CV8" i="2"/>
  <c r="CU8" i="2"/>
  <c r="CT8" i="2"/>
  <c r="CS8" i="2"/>
  <c r="CO8" i="2"/>
  <c r="CN8" i="2"/>
  <c r="CM8" i="2"/>
  <c r="CL8" i="2"/>
  <c r="CK8" i="2"/>
  <c r="AX8" i="2"/>
  <c r="AS8" i="2"/>
  <c r="AN8" i="2"/>
  <c r="AF8" i="2"/>
  <c r="N8" i="2"/>
  <c r="M8" i="2" s="1"/>
  <c r="BE14" i="5"/>
  <c r="BB14" i="5"/>
  <c r="AW14" i="5"/>
  <c r="AT14" i="5"/>
  <c r="AO14" i="5"/>
  <c r="AL14" i="5"/>
  <c r="AG14" i="5"/>
  <c r="Q14" i="5"/>
  <c r="E14" i="5"/>
  <c r="H14" i="5"/>
  <c r="G14" i="5"/>
  <c r="D14" i="5"/>
  <c r="CH14" i="4"/>
  <c r="CG14" i="4"/>
  <c r="CF14" i="4"/>
  <c r="CE14" i="4"/>
  <c r="CD14" i="4"/>
  <c r="CC14" i="4"/>
  <c r="CB14" i="4"/>
  <c r="BZ14" i="4"/>
  <c r="BY14" i="4"/>
  <c r="BX14" i="4"/>
  <c r="BW14" i="4"/>
  <c r="BU14" i="4"/>
  <c r="BT14" i="4"/>
  <c r="BS14" i="4"/>
  <c r="BR14" i="4"/>
  <c r="BO14" i="4"/>
  <c r="BN14" i="4"/>
  <c r="BM14" i="4"/>
  <c r="BL14" i="4"/>
  <c r="BK14" i="4"/>
  <c r="BJ14" i="4"/>
  <c r="M14" i="3"/>
  <c r="DI14" i="1"/>
  <c r="DH14" i="1"/>
  <c r="DG14" i="1"/>
  <c r="DF14" i="1"/>
  <c r="DE14" i="1"/>
  <c r="DD14" i="1"/>
  <c r="DC14" i="1"/>
  <c r="BZ14" i="1"/>
  <c r="DA14" i="1"/>
  <c r="CZ14" i="1"/>
  <c r="CY14" i="1"/>
  <c r="CX14" i="1"/>
  <c r="CV14" i="1"/>
  <c r="CU14" i="1"/>
  <c r="CT14" i="1"/>
  <c r="CS14" i="1"/>
  <c r="CP14" i="1"/>
  <c r="CO14" i="1"/>
  <c r="CN14" i="1"/>
  <c r="CM14" i="1"/>
  <c r="CL14" i="1"/>
  <c r="CK14" i="1"/>
  <c r="AX14" i="1"/>
  <c r="AS14" i="1"/>
  <c r="AN14" i="1"/>
  <c r="AF14" i="1"/>
  <c r="AE14" i="1" s="1"/>
  <c r="N14" i="1"/>
  <c r="E14" i="1"/>
  <c r="BE13" i="5"/>
  <c r="BB13" i="5"/>
  <c r="AW13" i="5"/>
  <c r="AT13" i="5"/>
  <c r="AO13" i="5"/>
  <c r="AL13" i="5"/>
  <c r="AG13" i="5"/>
  <c r="Q13" i="5"/>
  <c r="N13" i="5"/>
  <c r="H13" i="5"/>
  <c r="E13" i="5"/>
  <c r="D13" i="5"/>
  <c r="CH13" i="4"/>
  <c r="CG13" i="4"/>
  <c r="CF13" i="4"/>
  <c r="CE13" i="4"/>
  <c r="CD13" i="4"/>
  <c r="CC13" i="4"/>
  <c r="CB13" i="4"/>
  <c r="CA13" i="4"/>
  <c r="BZ13" i="4"/>
  <c r="BY13" i="4"/>
  <c r="BX13" i="4"/>
  <c r="BW13" i="4"/>
  <c r="BU13" i="4"/>
  <c r="BT13" i="4"/>
  <c r="BS13" i="4"/>
  <c r="BR13" i="4"/>
  <c r="BO13" i="4"/>
  <c r="BN13" i="4"/>
  <c r="BM13" i="4"/>
  <c r="BL13" i="4"/>
  <c r="BK13" i="4"/>
  <c r="BJ13" i="4"/>
  <c r="M13" i="3"/>
  <c r="DI13" i="1"/>
  <c r="DH13" i="1"/>
  <c r="DG13" i="1"/>
  <c r="DF13" i="1"/>
  <c r="DE13" i="1"/>
  <c r="DD13" i="1"/>
  <c r="DC13" i="1"/>
  <c r="BZ13" i="1"/>
  <c r="DA13" i="1"/>
  <c r="CZ13" i="1"/>
  <c r="CY13" i="1"/>
  <c r="CX13" i="1"/>
  <c r="CV13" i="1"/>
  <c r="CU13" i="1"/>
  <c r="CT13" i="1"/>
  <c r="CS13" i="1"/>
  <c r="BP13" i="1"/>
  <c r="CP13" i="1"/>
  <c r="CO13" i="1"/>
  <c r="CN13" i="1"/>
  <c r="CM13" i="1"/>
  <c r="CL13" i="1"/>
  <c r="CK13" i="1"/>
  <c r="BH13" i="1"/>
  <c r="AX13" i="1"/>
  <c r="AS13" i="1"/>
  <c r="AN13" i="1"/>
  <c r="AF13" i="1"/>
  <c r="AE13" i="1" s="1"/>
  <c r="N13" i="1"/>
  <c r="E13" i="1"/>
  <c r="BE12" i="5"/>
  <c r="BB12" i="5"/>
  <c r="AW12" i="5"/>
  <c r="AT12" i="5"/>
  <c r="AO12" i="5"/>
  <c r="AL12" i="5"/>
  <c r="AG12" i="5"/>
  <c r="Q12" i="5"/>
  <c r="N12" i="5"/>
  <c r="H12" i="5"/>
  <c r="G12" i="5"/>
  <c r="E12" i="5"/>
  <c r="D12" i="5"/>
  <c r="CH12" i="4"/>
  <c r="CG12" i="4"/>
  <c r="CF12" i="4"/>
  <c r="CE12" i="4"/>
  <c r="CD12" i="4"/>
  <c r="CC12" i="4"/>
  <c r="CA12" i="4"/>
  <c r="BZ12" i="4"/>
  <c r="BY12" i="4"/>
  <c r="BX12" i="4"/>
  <c r="BW12" i="4"/>
  <c r="BV12" i="4"/>
  <c r="BU12" i="4"/>
  <c r="BT12" i="4"/>
  <c r="BS12" i="4"/>
  <c r="BR12" i="4"/>
  <c r="BO12" i="4"/>
  <c r="BN12" i="4"/>
  <c r="BM12" i="4"/>
  <c r="BL12" i="4"/>
  <c r="BK12" i="4"/>
  <c r="BJ12" i="4"/>
  <c r="M12" i="3"/>
  <c r="DI12" i="1"/>
  <c r="DH12" i="1"/>
  <c r="DG12" i="1"/>
  <c r="DF12" i="1"/>
  <c r="DE12" i="1"/>
  <c r="DD12" i="1"/>
  <c r="DC12" i="1"/>
  <c r="BZ12" i="1"/>
  <c r="DA12" i="1"/>
  <c r="CZ12" i="1"/>
  <c r="CY12" i="1"/>
  <c r="CX12" i="1"/>
  <c r="CV12" i="1"/>
  <c r="CU12" i="1"/>
  <c r="CT12" i="1"/>
  <c r="CS12" i="1"/>
  <c r="BP12" i="1"/>
  <c r="CP12" i="1"/>
  <c r="CO12" i="1"/>
  <c r="CN12" i="1"/>
  <c r="CM12" i="1"/>
  <c r="CL12" i="1"/>
  <c r="CK12" i="1"/>
  <c r="BH12" i="1"/>
  <c r="AX12" i="1"/>
  <c r="AS12" i="1"/>
  <c r="AN12" i="1"/>
  <c r="AF12" i="1"/>
  <c r="AE12" i="1" s="1"/>
  <c r="N12" i="1"/>
  <c r="E12" i="1"/>
  <c r="BE11" i="5"/>
  <c r="BB11" i="5"/>
  <c r="AW11" i="5"/>
  <c r="AT11" i="5"/>
  <c r="AO11" i="5"/>
  <c r="AL11" i="5"/>
  <c r="AG11" i="5"/>
  <c r="Q11" i="5"/>
  <c r="N11" i="5"/>
  <c r="H11" i="5"/>
  <c r="G11" i="5"/>
  <c r="E11" i="5"/>
  <c r="D11" i="5"/>
  <c r="CH11" i="4"/>
  <c r="CG11" i="4"/>
  <c r="CF11" i="4"/>
  <c r="CE11" i="4"/>
  <c r="CD11" i="4"/>
  <c r="CC11" i="4"/>
  <c r="BZ11" i="4"/>
  <c r="BY11" i="4"/>
  <c r="BX11" i="4"/>
  <c r="BW11" i="4"/>
  <c r="BU11" i="4"/>
  <c r="BT11" i="4"/>
  <c r="BS11" i="4"/>
  <c r="BR11" i="4"/>
  <c r="BO11" i="4"/>
  <c r="BN11" i="4"/>
  <c r="BM11" i="4"/>
  <c r="BL11" i="4"/>
  <c r="BK11" i="4"/>
  <c r="BJ11" i="4"/>
  <c r="M11" i="3"/>
  <c r="DI11" i="1"/>
  <c r="DH11" i="1"/>
  <c r="DG11" i="1"/>
  <c r="DF11" i="1"/>
  <c r="DE11" i="1"/>
  <c r="BZ11" i="1"/>
  <c r="DC11" i="1"/>
  <c r="DA11" i="1"/>
  <c r="CZ11" i="1"/>
  <c r="CY11" i="1"/>
  <c r="BU11" i="1"/>
  <c r="CV11" i="1"/>
  <c r="CU11" i="1"/>
  <c r="CT11" i="1"/>
  <c r="CS11" i="1"/>
  <c r="BP11" i="1"/>
  <c r="CP11" i="1"/>
  <c r="CO11" i="1"/>
  <c r="CN11" i="1"/>
  <c r="CM11" i="1"/>
  <c r="CL11" i="1"/>
  <c r="CK11" i="1"/>
  <c r="AX11" i="1"/>
  <c r="AS11" i="1"/>
  <c r="AN11" i="1"/>
  <c r="AF11" i="1"/>
  <c r="AE11" i="1" s="1"/>
  <c r="N11" i="1"/>
  <c r="E11" i="1"/>
  <c r="BE10" i="5"/>
  <c r="BB10" i="5"/>
  <c r="AW10" i="5"/>
  <c r="AT10" i="5"/>
  <c r="AO10" i="5"/>
  <c r="AL10" i="5"/>
  <c r="AG10" i="5"/>
  <c r="Q10" i="5"/>
  <c r="N10" i="5"/>
  <c r="H10" i="5"/>
  <c r="G10" i="5"/>
  <c r="E10" i="5"/>
  <c r="D10" i="5"/>
  <c r="CH10" i="4"/>
  <c r="CG10" i="4"/>
  <c r="CF10" i="4"/>
  <c r="CE10" i="4"/>
  <c r="CD10" i="4"/>
  <c r="CC10" i="4"/>
  <c r="CB10" i="4"/>
  <c r="CA10" i="4"/>
  <c r="BZ10" i="4"/>
  <c r="BY10" i="4"/>
  <c r="BX10" i="4"/>
  <c r="BW10" i="4"/>
  <c r="BU10" i="4"/>
  <c r="BT10" i="4"/>
  <c r="BS10" i="4"/>
  <c r="BR10" i="4"/>
  <c r="BO10" i="4"/>
  <c r="BN10" i="4"/>
  <c r="BM10" i="4"/>
  <c r="BL10" i="4"/>
  <c r="BK10" i="4"/>
  <c r="BJ10" i="4"/>
  <c r="BI10" i="4"/>
  <c r="M10" i="3"/>
  <c r="D10" i="3"/>
  <c r="DI10" i="1"/>
  <c r="DH10" i="1"/>
  <c r="DG10" i="1"/>
  <c r="DF10" i="1"/>
  <c r="DE10" i="1"/>
  <c r="DD10" i="1"/>
  <c r="DC10" i="1"/>
  <c r="BZ10" i="1"/>
  <c r="DA10" i="1"/>
  <c r="CZ10" i="1"/>
  <c r="CY10" i="1"/>
  <c r="CX10" i="1"/>
  <c r="CV10" i="1"/>
  <c r="CU10" i="1"/>
  <c r="CT10" i="1"/>
  <c r="CS10" i="1"/>
  <c r="CP10" i="1"/>
  <c r="CO10" i="1"/>
  <c r="CN10" i="1"/>
  <c r="CM10" i="1"/>
  <c r="CL10" i="1"/>
  <c r="CK10" i="1"/>
  <c r="BH10" i="1"/>
  <c r="AX10" i="1"/>
  <c r="AS10" i="1"/>
  <c r="AN10" i="1"/>
  <c r="AF10" i="1"/>
  <c r="AE10" i="1" s="1"/>
  <c r="N10" i="1"/>
  <c r="E10" i="1"/>
  <c r="BE9" i="5"/>
  <c r="BB9" i="5"/>
  <c r="AW9" i="5"/>
  <c r="AT9" i="5"/>
  <c r="AO9" i="5"/>
  <c r="AL9" i="5"/>
  <c r="AG9" i="5"/>
  <c r="Q9" i="5"/>
  <c r="N9" i="5"/>
  <c r="H9" i="5"/>
  <c r="G9" i="5"/>
  <c r="E9" i="5"/>
  <c r="D9" i="5"/>
  <c r="CH9" i="4"/>
  <c r="CG9" i="4"/>
  <c r="CF9" i="4"/>
  <c r="CE9" i="4"/>
  <c r="CD9" i="4"/>
  <c r="CA9" i="4"/>
  <c r="CB9" i="4"/>
  <c r="BZ9" i="4"/>
  <c r="BY9" i="4"/>
  <c r="BX9" i="4"/>
  <c r="BW9" i="4"/>
  <c r="BU9" i="4"/>
  <c r="BT9" i="4"/>
  <c r="BS9" i="4"/>
  <c r="BR9" i="4"/>
  <c r="BQ9" i="4"/>
  <c r="BO9" i="4"/>
  <c r="BN9" i="4"/>
  <c r="BM9" i="4"/>
  <c r="BL9" i="4"/>
  <c r="BK9" i="4"/>
  <c r="BJ9" i="4"/>
  <c r="BI9" i="4"/>
  <c r="M9" i="3"/>
  <c r="D9" i="3"/>
  <c r="DI9" i="1"/>
  <c r="DH9" i="1"/>
  <c r="DG9" i="1"/>
  <c r="DF9" i="1"/>
  <c r="DE9" i="1"/>
  <c r="DD9" i="1"/>
  <c r="DC9" i="1"/>
  <c r="BZ9" i="1"/>
  <c r="DA9" i="1"/>
  <c r="CZ9" i="1"/>
  <c r="CY9" i="1"/>
  <c r="CX9" i="1"/>
  <c r="CV9" i="1"/>
  <c r="CU9" i="1"/>
  <c r="CT9" i="1"/>
  <c r="CS9" i="1"/>
  <c r="CP9" i="1"/>
  <c r="CO9" i="1"/>
  <c r="CN9" i="1"/>
  <c r="CM9" i="1"/>
  <c r="CL9" i="1"/>
  <c r="CK9" i="1"/>
  <c r="AX9" i="1"/>
  <c r="AS9" i="1"/>
  <c r="AN9" i="1"/>
  <c r="AF9" i="1"/>
  <c r="AE9" i="1" s="1"/>
  <c r="N9" i="1"/>
  <c r="E9" i="1"/>
  <c r="BE8" i="5"/>
  <c r="BB8" i="5"/>
  <c r="AW8" i="5"/>
  <c r="AT8" i="5"/>
  <c r="AO8" i="5"/>
  <c r="AL8" i="5"/>
  <c r="AG8" i="5"/>
  <c r="Q8" i="5"/>
  <c r="N8" i="5"/>
  <c r="H8" i="5"/>
  <c r="G8" i="5"/>
  <c r="E8" i="5"/>
  <c r="D8" i="5"/>
  <c r="CH8" i="4"/>
  <c r="CG8" i="4"/>
  <c r="CF8" i="4"/>
  <c r="CE8" i="4"/>
  <c r="CD8" i="4"/>
  <c r="CC8" i="4"/>
  <c r="CB8" i="4"/>
  <c r="CA8" i="4"/>
  <c r="BZ8" i="4"/>
  <c r="BY8" i="4"/>
  <c r="BX8" i="4"/>
  <c r="BW8" i="4"/>
  <c r="BU8" i="4"/>
  <c r="BT8" i="4"/>
  <c r="BR8" i="4"/>
  <c r="BO8" i="4"/>
  <c r="BN8" i="4"/>
  <c r="BM8" i="4"/>
  <c r="BL8" i="4"/>
  <c r="BK8" i="4"/>
  <c r="BJ8" i="4"/>
  <c r="BI8" i="4"/>
  <c r="M8" i="3"/>
  <c r="DI8" i="1"/>
  <c r="DH8" i="1"/>
  <c r="DG8" i="1"/>
  <c r="DF8" i="1"/>
  <c r="DE8" i="1"/>
  <c r="DD8" i="1"/>
  <c r="DC8" i="1"/>
  <c r="BZ8" i="1"/>
  <c r="DA8" i="1"/>
  <c r="CZ8" i="1"/>
  <c r="CY8" i="1"/>
  <c r="CX8" i="1"/>
  <c r="CV8" i="1"/>
  <c r="CU8" i="1"/>
  <c r="CT8" i="1"/>
  <c r="CS8" i="1"/>
  <c r="BP8" i="1"/>
  <c r="CP8" i="1"/>
  <c r="CO8" i="1"/>
  <c r="CN8" i="1"/>
  <c r="CM8" i="1"/>
  <c r="CL8" i="1"/>
  <c r="CK8" i="1"/>
  <c r="BH8" i="1"/>
  <c r="AX8" i="1"/>
  <c r="AS8" i="1"/>
  <c r="AN8" i="1"/>
  <c r="AF8" i="1"/>
  <c r="AE8" i="1" s="1"/>
  <c r="N8" i="1"/>
  <c r="D8" i="1"/>
  <c r="E8" i="1"/>
  <c r="AM9" i="1" l="1"/>
  <c r="BF9" i="1" s="1"/>
  <c r="CA15" i="4"/>
  <c r="D15" i="3"/>
  <c r="AM8" i="2"/>
  <c r="AE8" i="2"/>
  <c r="DB8" i="2"/>
  <c r="E8" i="2"/>
  <c r="BP8" i="2"/>
  <c r="BH8" i="2"/>
  <c r="DC8" i="2"/>
  <c r="I14" i="5"/>
  <c r="F14" i="5"/>
  <c r="N14" i="5"/>
  <c r="BV14" i="4"/>
  <c r="CA14" i="4"/>
  <c r="D14" i="3"/>
  <c r="DB14" i="1"/>
  <c r="M14" i="1"/>
  <c r="AM14" i="1"/>
  <c r="BF14" i="1" s="1"/>
  <c r="D14" i="1"/>
  <c r="BH14" i="1"/>
  <c r="BP14" i="1"/>
  <c r="BU14" i="1"/>
  <c r="CW14" i="1" s="1"/>
  <c r="F13" i="5"/>
  <c r="G13" i="5"/>
  <c r="I13" i="5" s="1"/>
  <c r="BV13" i="4"/>
  <c r="D13" i="3"/>
  <c r="DB13" i="1"/>
  <c r="AM13" i="1"/>
  <c r="BF13" i="1" s="1"/>
  <c r="CR13" i="1"/>
  <c r="CJ13" i="1"/>
  <c r="M13" i="1"/>
  <c r="D13" i="1"/>
  <c r="BG13" i="1"/>
  <c r="CI13" i="1" s="1"/>
  <c r="BU13" i="1"/>
  <c r="CW13" i="1" s="1"/>
  <c r="F12" i="5"/>
  <c r="I12" i="5"/>
  <c r="CB12" i="4"/>
  <c r="D12" i="3"/>
  <c r="DB12" i="1"/>
  <c r="AM12" i="1"/>
  <c r="BF12" i="1" s="1"/>
  <c r="CJ12" i="1"/>
  <c r="M12" i="1"/>
  <c r="CR12" i="1"/>
  <c r="D12" i="1"/>
  <c r="BG12" i="1"/>
  <c r="CI12" i="1" s="1"/>
  <c r="BU12" i="1"/>
  <c r="CW12" i="1" s="1"/>
  <c r="I11" i="5"/>
  <c r="F11" i="5"/>
  <c r="CA11" i="4"/>
  <c r="CB11" i="4"/>
  <c r="BV11" i="4"/>
  <c r="D11" i="3"/>
  <c r="CR11" i="1"/>
  <c r="M11" i="1"/>
  <c r="D11" i="1"/>
  <c r="CW11" i="1"/>
  <c r="AM11" i="1"/>
  <c r="BF11" i="1" s="1"/>
  <c r="DB11" i="1"/>
  <c r="CX11" i="1"/>
  <c r="BO11" i="1"/>
  <c r="BH11" i="1"/>
  <c r="DD11" i="1"/>
  <c r="I10" i="5"/>
  <c r="F10" i="5"/>
  <c r="BV10" i="4"/>
  <c r="DB10" i="1"/>
  <c r="CJ10" i="1"/>
  <c r="M10" i="1"/>
  <c r="D10" i="1"/>
  <c r="AM10" i="1"/>
  <c r="BF10" i="1" s="1"/>
  <c r="BG10" i="1"/>
  <c r="CI10" i="1" s="1"/>
  <c r="BP10" i="1"/>
  <c r="BU10" i="1"/>
  <c r="CW10" i="1" s="1"/>
  <c r="F9" i="5"/>
  <c r="I9" i="5"/>
  <c r="CC9" i="4"/>
  <c r="BV9" i="4"/>
  <c r="DB9" i="1"/>
  <c r="M9" i="1"/>
  <c r="D9" i="1"/>
  <c r="BH9" i="1"/>
  <c r="BP9" i="1"/>
  <c r="BU9" i="1"/>
  <c r="CW9" i="1" s="1"/>
  <c r="F8" i="5"/>
  <c r="I8" i="5"/>
  <c r="BQ8" i="4"/>
  <c r="BS8" i="4"/>
  <c r="BV8" i="4"/>
  <c r="D8" i="3"/>
  <c r="DB8" i="1"/>
  <c r="AM8" i="1"/>
  <c r="BF8" i="1" s="1"/>
  <c r="CJ8" i="1"/>
  <c r="M8" i="1"/>
  <c r="CR8" i="1"/>
  <c r="BG8" i="1"/>
  <c r="CI8" i="1" s="1"/>
  <c r="BU8" i="1"/>
  <c r="CW8" i="1" s="1"/>
  <c r="BO8" i="1" l="1"/>
  <c r="BQ15" i="4"/>
  <c r="BP15" i="4"/>
  <c r="CI15" i="4"/>
  <c r="BH15" i="4"/>
  <c r="BF8" i="2"/>
  <c r="CJ8" i="2"/>
  <c r="BG8" i="2"/>
  <c r="CI8" i="2" s="1"/>
  <c r="BO8" i="2"/>
  <c r="CR8" i="2"/>
  <c r="D8" i="2"/>
  <c r="BQ14" i="4"/>
  <c r="BP14" i="4"/>
  <c r="BI14" i="4"/>
  <c r="CR14" i="1"/>
  <c r="BO14" i="1"/>
  <c r="CJ14" i="1"/>
  <c r="BG14" i="1"/>
  <c r="CI14" i="1" s="1"/>
  <c r="BQ13" i="4"/>
  <c r="BP13" i="4"/>
  <c r="BI13" i="4"/>
  <c r="BO13" i="1"/>
  <c r="BQ12" i="4"/>
  <c r="BP12" i="4"/>
  <c r="BI12" i="4"/>
  <c r="BO12" i="1"/>
  <c r="BP11" i="4"/>
  <c r="BQ11" i="4"/>
  <c r="BI11" i="4"/>
  <c r="CJ11" i="1"/>
  <c r="BG11" i="1"/>
  <c r="CI11" i="1" s="1"/>
  <c r="CQ11" i="1"/>
  <c r="BH10" i="4"/>
  <c r="BQ10" i="4"/>
  <c r="BP10" i="4"/>
  <c r="CR10" i="1"/>
  <c r="BO10" i="1"/>
  <c r="BP9" i="4"/>
  <c r="BH9" i="4"/>
  <c r="CI9" i="4"/>
  <c r="CR9" i="1"/>
  <c r="BO9" i="1"/>
  <c r="CJ9" i="1"/>
  <c r="BG9" i="1"/>
  <c r="CI9" i="1" s="1"/>
  <c r="BH8" i="4"/>
  <c r="CI8" i="4"/>
  <c r="BP8" i="4"/>
  <c r="CH8" i="1"/>
  <c r="DJ8" i="1" s="1"/>
  <c r="CQ8" i="1"/>
  <c r="CH11" i="1" l="1"/>
  <c r="DJ11" i="1" s="1"/>
  <c r="CQ8" i="2"/>
  <c r="CH8" i="2"/>
  <c r="DJ8" i="2" s="1"/>
  <c r="CI14" i="4"/>
  <c r="BH14" i="4"/>
  <c r="CH14" i="1"/>
  <c r="DJ14" i="1" s="1"/>
  <c r="CQ14" i="1"/>
  <c r="CI13" i="4"/>
  <c r="BH13" i="4"/>
  <c r="CH13" i="1"/>
  <c r="DJ13" i="1" s="1"/>
  <c r="CQ13" i="1"/>
  <c r="CI12" i="4"/>
  <c r="BH12" i="4"/>
  <c r="CH12" i="1"/>
  <c r="DJ12" i="1" s="1"/>
  <c r="CQ12" i="1"/>
  <c r="CI11" i="4"/>
  <c r="BH11" i="4"/>
  <c r="CI10" i="4"/>
  <c r="CH10" i="1"/>
  <c r="DJ10" i="1" s="1"/>
  <c r="CQ10" i="1"/>
  <c r="CH9" i="1"/>
  <c r="DJ9" i="1" s="1"/>
  <c r="CQ9" i="1"/>
</calcChain>
</file>

<file path=xl/sharedStrings.xml><?xml version="1.0" encoding="utf-8"?>
<sst xmlns="http://schemas.openxmlformats.org/spreadsheetml/2006/main" count="1388" uniqueCount="267">
  <si>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</si>
  <si>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</si>
  <si>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</si>
  <si>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</si>
  <si>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</si>
  <si>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</si>
  <si>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</si>
  <si>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</si>
  <si>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</si>
  <si>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</si>
  <si>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</si>
  <si>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</si>
  <si>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</si>
  <si>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</si>
  <si>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</si>
  <si>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</si>
  <si>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</si>
  <si>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</si>
  <si>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</si>
  <si>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</si>
  <si>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</si>
  <si>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</si>
  <si>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</si>
  <si>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</si>
  <si>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</si>
  <si>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</si>
  <si>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</si>
  <si>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</si>
  <si>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</si>
  <si>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</si>
  <si>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</si>
  <si>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</si>
  <si>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</si>
  <si>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</si>
  <si>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</si>
  <si>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</si>
  <si>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</si>
  <si>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</si>
  <si>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</si>
  <si>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</si>
  <si>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</si>
  <si>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</si>
  <si>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</si>
  <si>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</si>
  <si>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</si>
  <si>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</si>
  <si>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</si>
  <si>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</si>
  <si>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</si>
  <si>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</si>
  <si>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</si>
  <si>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</si>
  <si>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</si>
  <si>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</si>
  <si>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</si>
  <si>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</si>
  <si>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</si>
  <si>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</si>
  <si>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</si>
  <si>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</si>
  <si>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</si>
  <si>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</si>
  <si>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</si>
  <si>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</si>
  <si>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</si>
  <si>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</si>
  <si>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</si>
  <si>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</si>
  <si>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</si>
  <si>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</si>
  <si>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</si>
  <si>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</si>
  <si>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</si>
  <si>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</si>
  <si>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</si>
  <si>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</si>
  <si>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</si>
  <si>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</si>
  <si>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</si>
  <si>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</si>
  <si>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</si>
  <si>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</si>
  <si>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</si>
  <si>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</si>
  <si>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</si>
  <si>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</si>
  <si>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</si>
  <si>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</si>
  <si>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</si>
  <si>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</si>
  <si>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</si>
  <si>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</si>
  <si>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</si>
  <si>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</si>
  <si>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</si>
  <si>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</si>
  <si>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</si>
  <si>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</si>
  <si>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</si>
  <si>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</si>
  <si>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</si>
  <si>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</si>
  <si>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</si>
  <si>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</si>
  <si>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</si>
  <si>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</si>
  <si>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</si>
  <si>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</si>
  <si>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</si>
  <si>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</si>
  <si>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</si>
  <si>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</si>
  <si>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</si>
  <si>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</si>
  <si>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</si>
  <si>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</si>
  <si>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</si>
  <si>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</si>
  <si>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</si>
  <si>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</si>
  <si>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</si>
  <si>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</si>
  <si>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</si>
  <si>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</si>
  <si>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</si>
  <si>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</si>
  <si>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</si>
  <si>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</si>
  <si>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</si>
  <si>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</si>
  <si>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</si>
  <si>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</si>
  <si>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</si>
  <si>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</si>
  <si>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</si>
  <si>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</si>
  <si>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</si>
  <si>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</si>
  <si>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</si>
  <si>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</si>
  <si>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</si>
  <si>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</si>
  <si>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</si>
  <si>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</si>
  <si>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</si>
  <si>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</si>
  <si>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</si>
  <si>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</si>
  <si>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</si>
  <si>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</si>
  <si>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</si>
  <si>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</si>
  <si>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</si>
  <si>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</si>
  <si>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</si>
  <si>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</si>
  <si>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</si>
  <si>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</si>
  <si>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</si>
  <si>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</si>
  <si>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</si>
  <si>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</si>
  <si>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</si>
  <si>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</si>
  <si>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</si>
  <si>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</si>
  <si>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</si>
  <si>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</si>
  <si>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</si>
  <si>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</si>
  <si>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</si>
  <si>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</si>
  <si>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</si>
  <si>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</si>
  <si>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</si>
  <si>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</si>
  <si>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</si>
  <si>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</si>
  <si>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</si>
  <si>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</si>
  <si>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</si>
  <si>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</si>
  <si>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</si>
  <si>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</si>
  <si>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</si>
  <si>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</si>
  <si>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</si>
  <si>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</si>
  <si>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</si>
  <si>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</si>
  <si>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</si>
  <si>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</si>
  <si>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</si>
  <si>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</si>
  <si>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【災害】廃棄物処理事業経費（市区町村の合計）（平成28年度実績）</t>
    <rPh sb="1" eb="3">
      <t>サイガイ</t>
    </rPh>
    <phoneticPr fontId="4"/>
  </si>
  <si>
    <t>【災害】廃棄物処理事業経費【市区町村分担金の合計】（平成28年度実績）</t>
    <rPh sb="1" eb="3">
      <t>サイガイ</t>
    </rPh>
    <phoneticPr fontId="8"/>
  </si>
  <si>
    <t>【災害】廃棄物処理事業経費【分担金の合計】（平成28年度実績）</t>
    <rPh sb="1" eb="3">
      <t>サイガイ</t>
    </rPh>
    <phoneticPr fontId="8"/>
  </si>
  <si>
    <t>【災害】廃棄物処理事業経費（市区町村及び一部事務組合・広域連合の合計）【歳出】（平成28年度実績）</t>
    <rPh sb="1" eb="3">
      <t>サイガイ</t>
    </rPh>
    <phoneticPr fontId="4"/>
  </si>
  <si>
    <t>【災害】廃棄物処理事業経費（市区町村及び一部事務組合・広域連合の合計）【歳入】（平成28年度実績）</t>
    <rPh sb="1" eb="3">
      <t>サイガイ</t>
    </rPh>
    <phoneticPr fontId="4"/>
  </si>
  <si>
    <t>【災害】廃棄物処理事業経費（一部事務組合・広域連合の合計）（平成28年度実績）</t>
    <rPh sb="1" eb="3">
      <t>サイガイ</t>
    </rPh>
    <phoneticPr fontId="4"/>
  </si>
  <si>
    <t>千葉県</t>
    <phoneticPr fontId="3"/>
  </si>
  <si>
    <t>12205</t>
    <phoneticPr fontId="3"/>
  </si>
  <si>
    <t>12205</t>
    <phoneticPr fontId="3"/>
  </si>
  <si>
    <t>館山市</t>
    <phoneticPr fontId="3"/>
  </si>
  <si>
    <t>館山市</t>
    <phoneticPr fontId="3"/>
  </si>
  <si>
    <t>12205</t>
    <phoneticPr fontId="3"/>
  </si>
  <si>
    <t>館山市</t>
    <phoneticPr fontId="3"/>
  </si>
  <si>
    <t>千葉県</t>
    <phoneticPr fontId="3"/>
  </si>
  <si>
    <t/>
  </si>
  <si>
    <t>千葉県</t>
    <phoneticPr fontId="3"/>
  </si>
  <si>
    <t>12205</t>
    <phoneticPr fontId="3"/>
  </si>
  <si>
    <t>12226</t>
    <phoneticPr fontId="3"/>
  </si>
  <si>
    <t>富津市</t>
    <phoneticPr fontId="3"/>
  </si>
  <si>
    <t>12226</t>
    <phoneticPr fontId="3"/>
  </si>
  <si>
    <t>富津市</t>
    <phoneticPr fontId="3"/>
  </si>
  <si>
    <t>千葉県</t>
    <phoneticPr fontId="3"/>
  </si>
  <si>
    <t>12226</t>
    <phoneticPr fontId="3"/>
  </si>
  <si>
    <t>富津市</t>
    <phoneticPr fontId="3"/>
  </si>
  <si>
    <t>12232</t>
    <phoneticPr fontId="3"/>
  </si>
  <si>
    <t>白井市</t>
    <phoneticPr fontId="3"/>
  </si>
  <si>
    <t>千葉県</t>
    <phoneticPr fontId="3"/>
  </si>
  <si>
    <t>12232</t>
    <phoneticPr fontId="3"/>
  </si>
  <si>
    <t>白井市</t>
    <phoneticPr fontId="3"/>
  </si>
  <si>
    <t>12233</t>
    <phoneticPr fontId="3"/>
  </si>
  <si>
    <t>富里市</t>
    <phoneticPr fontId="3"/>
  </si>
  <si>
    <t>千葉県</t>
    <phoneticPr fontId="3"/>
  </si>
  <si>
    <t>12233</t>
    <phoneticPr fontId="3"/>
  </si>
  <si>
    <t>富里市</t>
    <phoneticPr fontId="3"/>
  </si>
  <si>
    <t>千葉県</t>
    <phoneticPr fontId="3"/>
  </si>
  <si>
    <t>12347</t>
    <phoneticPr fontId="3"/>
  </si>
  <si>
    <t>多古町</t>
    <phoneticPr fontId="3"/>
  </si>
  <si>
    <t>12347</t>
    <phoneticPr fontId="3"/>
  </si>
  <si>
    <t>多古町</t>
    <phoneticPr fontId="3"/>
  </si>
  <si>
    <t>12347</t>
    <phoneticPr fontId="3"/>
  </si>
  <si>
    <t>千葉県</t>
    <phoneticPr fontId="3"/>
  </si>
  <si>
    <t>多古町</t>
    <phoneticPr fontId="3"/>
  </si>
  <si>
    <t>12421</t>
  </si>
  <si>
    <t>12421</t>
    <phoneticPr fontId="3"/>
  </si>
  <si>
    <t>一宮町</t>
  </si>
  <si>
    <t>一宮町</t>
    <phoneticPr fontId="3"/>
  </si>
  <si>
    <t>千葉県</t>
    <phoneticPr fontId="3"/>
  </si>
  <si>
    <t>12421</t>
    <phoneticPr fontId="3"/>
  </si>
  <si>
    <t>一宮町</t>
    <phoneticPr fontId="3"/>
  </si>
  <si>
    <t>千葉県</t>
    <phoneticPr fontId="3"/>
  </si>
  <si>
    <t>12424</t>
  </si>
  <si>
    <t>12424</t>
    <phoneticPr fontId="3"/>
  </si>
  <si>
    <t>白子町</t>
  </si>
  <si>
    <t>白子町</t>
    <phoneticPr fontId="3"/>
  </si>
  <si>
    <t>12424</t>
    <phoneticPr fontId="3"/>
  </si>
  <si>
    <t>白子町</t>
    <phoneticPr fontId="3"/>
  </si>
  <si>
    <t>12863</t>
  </si>
  <si>
    <t>長生郡市広域市町村圏組合</t>
  </si>
  <si>
    <t>千葉県</t>
    <phoneticPr fontId="3"/>
  </si>
  <si>
    <t>12424</t>
    <phoneticPr fontId="3"/>
  </si>
  <si>
    <t>白子町</t>
    <phoneticPr fontId="3"/>
  </si>
  <si>
    <t>12863</t>
    <phoneticPr fontId="3"/>
  </si>
  <si>
    <t>長生郡市広域市町村圏組合</t>
    <phoneticPr fontId="3"/>
  </si>
  <si>
    <t>12863</t>
    <phoneticPr fontId="3"/>
  </si>
  <si>
    <t>長生郡市広域市町村圏組合</t>
    <phoneticPr fontId="3"/>
  </si>
  <si>
    <t>千葉県</t>
    <phoneticPr fontId="3"/>
  </si>
  <si>
    <t>12863</t>
    <phoneticPr fontId="3"/>
  </si>
  <si>
    <t>長生郡市広域市町村圏組合</t>
    <phoneticPr fontId="3"/>
  </si>
  <si>
    <t>千葉県</t>
    <phoneticPr fontId="3"/>
  </si>
  <si>
    <t>12863</t>
    <phoneticPr fontId="3"/>
  </si>
  <si>
    <t>千葉県</t>
    <phoneticPr fontId="3"/>
  </si>
  <si>
    <t>12000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</si>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</sst>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6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1"/>
  <sheetViews>
    <sheetView tabSelected="1" zoomScaleNormal="100" zoomScaleSheetLayoutView="8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264</v>
      </c>
      <c r="B7" s="92" t="s">
        <v>265</v>
      </c>
      <c r="C7" s="78" t="s">
        <v>192</v>
      </c>
      <c r="D7" s="79">
        <f>SUM($D$8:$D$14)</f>
        <v>71</v>
      </c>
      <c r="E7" s="79">
        <f>SUM($E$8:$E$14)</f>
        <v>0</v>
      </c>
      <c r="F7" s="79">
        <f>SUM($F$8:$F$14)</f>
        <v>0</v>
      </c>
      <c r="G7" s="79">
        <f>SUM($G$8:$G$14)</f>
        <v>0</v>
      </c>
      <c r="H7" s="79">
        <f>SUM($H$8:$H$14)</f>
        <v>0</v>
      </c>
      <c r="I7" s="79">
        <f>SUM($I$8:$I$14)</f>
        <v>0</v>
      </c>
      <c r="J7" s="93" t="s">
        <v>193</v>
      </c>
      <c r="K7" s="79">
        <f>SUM($K$8:$K$14)</f>
        <v>0</v>
      </c>
      <c r="L7" s="79">
        <f>SUM($L$8:$L$14)</f>
        <v>71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93" t="s">
        <v>193</v>
      </c>
      <c r="T7" s="79">
        <f>SUM($T$8:$T$14)</f>
        <v>0</v>
      </c>
      <c r="U7" s="79">
        <f>SUM($U$8:$U$14)</f>
        <v>0</v>
      </c>
      <c r="V7" s="79">
        <f>SUM($V$8:$V$14)</f>
        <v>71</v>
      </c>
      <c r="W7" s="79">
        <f>SUM($W$8:$W$14)</f>
        <v>0</v>
      </c>
      <c r="X7" s="79">
        <f>SUM($X$8:$X$14)</f>
        <v>0</v>
      </c>
      <c r="Y7" s="79">
        <f>SUM($Y$8:$Y$14)</f>
        <v>0</v>
      </c>
      <c r="Z7" s="79">
        <f>SUM($Z$8:$Z$14)</f>
        <v>0</v>
      </c>
      <c r="AA7" s="79">
        <f>SUM($AA$8:$AA$14)</f>
        <v>0</v>
      </c>
      <c r="AB7" s="93" t="s">
        <v>193</v>
      </c>
      <c r="AC7" s="79">
        <f>SUM($AC$8:$AC$14)</f>
        <v>0</v>
      </c>
      <c r="AD7" s="79">
        <f>SUM($AD$8:$AD$14)</f>
        <v>71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79">
        <f>SUM($AL$8:$AL$14)</f>
        <v>0</v>
      </c>
      <c r="AM7" s="79">
        <f>SUM($AM$8:$AM$14)</f>
        <v>0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0</v>
      </c>
      <c r="AT7" s="79">
        <f>SUM($AT$8:$AT$14)</f>
        <v>0</v>
      </c>
      <c r="AU7" s="79">
        <f>SUM($AU$8:$AU$14)</f>
        <v>0</v>
      </c>
      <c r="AV7" s="79">
        <f>SUM($AV$8:$AV$14)</f>
        <v>0</v>
      </c>
      <c r="AW7" s="79">
        <f>SUM($AW$8:$AW$14)</f>
        <v>0</v>
      </c>
      <c r="AX7" s="79">
        <f>SUM($AX$8:$AX$14)</f>
        <v>0</v>
      </c>
      <c r="AY7" s="79">
        <f>SUM($AY$8:$AY$14)</f>
        <v>0</v>
      </c>
      <c r="AZ7" s="79">
        <f>SUM($AZ$8:$AZ$14)</f>
        <v>0</v>
      </c>
      <c r="BA7" s="79">
        <f>SUM($BA$8:$BA$14)</f>
        <v>0</v>
      </c>
      <c r="BB7" s="79">
        <f>SUM($BB$8:$BB$14)</f>
        <v>0</v>
      </c>
      <c r="BC7" s="79">
        <f>SUM($BC$8:$BC$14)</f>
        <v>0</v>
      </c>
      <c r="BD7" s="79">
        <f>SUM($BD$8:$BD$14)</f>
        <v>0</v>
      </c>
      <c r="BE7" s="79">
        <f>SUM($BE$8:$BE$14)</f>
        <v>0</v>
      </c>
      <c r="BF7" s="79">
        <f>SUM($BF$8:$BF$14)</f>
        <v>0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79">
        <f>SUM($BN$8:$BN$14)</f>
        <v>0</v>
      </c>
      <c r="BO7" s="79">
        <f>SUM($BO$8:$BO$14)</f>
        <v>0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0</v>
      </c>
      <c r="CA7" s="79">
        <f>SUM($CA$8:$CA$14)</f>
        <v>0</v>
      </c>
      <c r="CB7" s="79">
        <f>SUM($CB$8:$CB$14)</f>
        <v>0</v>
      </c>
      <c r="CC7" s="79">
        <f>SUM($CC$8:$CC$14)</f>
        <v>0</v>
      </c>
      <c r="CD7" s="79">
        <f>SUM($CD$8:$CD$14)</f>
        <v>0</v>
      </c>
      <c r="CE7" s="79">
        <f>SUM($CE$8:$CE$14)</f>
        <v>0</v>
      </c>
      <c r="CF7" s="79">
        <f>SUM($CF$8:$CF$14)</f>
        <v>0</v>
      </c>
      <c r="CG7" s="79">
        <f>SUM($CG$8:$CG$14)</f>
        <v>0</v>
      </c>
      <c r="CH7" s="79">
        <f>SUM($CH$8:$CH$14)</f>
        <v>0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79">
        <f>SUM($CP$8:$CP$14)</f>
        <v>0</v>
      </c>
      <c r="CQ7" s="79">
        <f>SUM($CQ$8:$CQ$14)</f>
        <v>0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0</v>
      </c>
      <c r="CX7" s="79">
        <f>SUM($CX$8:$CX$14)</f>
        <v>0</v>
      </c>
      <c r="CY7" s="79">
        <f>SUM($CY$8:$CY$14)</f>
        <v>0</v>
      </c>
      <c r="CZ7" s="79">
        <f>SUM($CZ$8:$CZ$14)</f>
        <v>0</v>
      </c>
      <c r="DA7" s="79">
        <f>SUM($DA$8:$DA$14)</f>
        <v>0</v>
      </c>
      <c r="DB7" s="79">
        <f>SUM($DB$8:$DB$14)</f>
        <v>0</v>
      </c>
      <c r="DC7" s="79">
        <f>SUM($DC$8:$DC$14)</f>
        <v>0</v>
      </c>
      <c r="DD7" s="79">
        <f>SUM($DD$8:$DD$14)</f>
        <v>0</v>
      </c>
      <c r="DE7" s="79">
        <f>SUM($DE$8:$DE$14)</f>
        <v>0</v>
      </c>
      <c r="DF7" s="79">
        <f>SUM($DF$8:$DF$14)</f>
        <v>0</v>
      </c>
      <c r="DG7" s="79">
        <f>SUM($DG$8:$DG$14)</f>
        <v>0</v>
      </c>
      <c r="DH7" s="79">
        <f>SUM($DH$8:$DH$14)</f>
        <v>0</v>
      </c>
      <c r="DI7" s="79">
        <f>SUM($DI$8:$DI$14)</f>
        <v>0</v>
      </c>
      <c r="DJ7" s="79">
        <f>SUM($DJ$8:$DJ$14)</f>
        <v>0</v>
      </c>
    </row>
    <row r="8" spans="1:114" s="8" customFormat="1" ht="12" customHeight="1">
      <c r="A8" s="80" t="s">
        <v>200</v>
      </c>
      <c r="B8" s="83" t="s">
        <v>202</v>
      </c>
      <c r="C8" s="80" t="s">
        <v>204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84">
        <f t="shared" ref="CP8:CP14" si="7">SUM(AL8,+BN8)</f>
        <v>0</v>
      </c>
      <c r="CQ8" s="84">
        <f t="shared" ref="CQ8:CQ14" si="8">SUM(AM8,+BO8)</f>
        <v>0</v>
      </c>
      <c r="CR8" s="84">
        <f t="shared" ref="CR8:CR14" si="9">SUM(AN8,+BP8)</f>
        <v>0</v>
      </c>
      <c r="CS8" s="84">
        <f t="shared" ref="CS8:CS14" si="10">SUM(AO8,+BQ8)</f>
        <v>0</v>
      </c>
      <c r="CT8" s="84">
        <f t="shared" ref="CT8:CT14" si="11">SUM(AP8,+BR8)</f>
        <v>0</v>
      </c>
      <c r="CU8" s="84">
        <f t="shared" ref="CU8:CU14" si="12">SUM(AQ8,+BS8)</f>
        <v>0</v>
      </c>
      <c r="CV8" s="84">
        <f t="shared" ref="CV8:CV14" si="13">SUM(AR8,+BT8)</f>
        <v>0</v>
      </c>
      <c r="CW8" s="84">
        <f t="shared" ref="CW8:CW14" si="14">SUM(AS8,+BU8)</f>
        <v>0</v>
      </c>
      <c r="CX8" s="84">
        <f t="shared" ref="CX8:CX14" si="15">SUM(AT8,+BV8)</f>
        <v>0</v>
      </c>
      <c r="CY8" s="84">
        <f t="shared" ref="CY8:CY14" si="16">SUM(AU8,+BW8)</f>
        <v>0</v>
      </c>
      <c r="CZ8" s="84">
        <f t="shared" ref="CZ8:CZ14" si="17">SUM(AV8,+BX8)</f>
        <v>0</v>
      </c>
      <c r="DA8" s="84">
        <f t="shared" ref="DA8:DA14" si="18">SUM(AW8,+BY8)</f>
        <v>0</v>
      </c>
      <c r="DB8" s="84">
        <f t="shared" ref="DB8:DB14" si="19">SUM(AX8,+BZ8)</f>
        <v>0</v>
      </c>
      <c r="DC8" s="84">
        <f t="shared" ref="DC8:DC14" si="20">SUM(AY8,+CA8)</f>
        <v>0</v>
      </c>
      <c r="DD8" s="84">
        <f t="shared" ref="DD8:DD14" si="21">SUM(AZ8,+CB8)</f>
        <v>0</v>
      </c>
      <c r="DE8" s="84">
        <f t="shared" ref="DE8:DE14" si="22">SUM(BA8,+CC8)</f>
        <v>0</v>
      </c>
      <c r="DF8" s="84">
        <f t="shared" ref="DF8:DF14" si="23">SUM(BB8,+CD8)</f>
        <v>0</v>
      </c>
      <c r="DG8" s="84">
        <f t="shared" ref="DG8:DG14" si="24">SUM(BC8,+CE8)</f>
        <v>0</v>
      </c>
      <c r="DH8" s="84">
        <f t="shared" ref="DH8:DH14" si="25">SUM(BD8,+CF8)</f>
        <v>0</v>
      </c>
      <c r="DI8" s="84">
        <f t="shared" ref="DI8:DI14" si="26">SUM(BE8,+CG8)</f>
        <v>0</v>
      </c>
      <c r="DJ8" s="84">
        <f t="shared" ref="DJ8:DJ14" si="27">SUM(BF8,+CH8)</f>
        <v>0</v>
      </c>
    </row>
    <row r="9" spans="1:114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218</v>
      </c>
      <c r="C10" s="80" t="s">
        <v>219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223</v>
      </c>
      <c r="C11" s="80" t="s">
        <v>224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228</v>
      </c>
      <c r="B12" s="83" t="s">
        <v>229</v>
      </c>
      <c r="C12" s="80" t="s">
        <v>230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237</v>
      </c>
      <c r="C13" s="80" t="s">
        <v>239</v>
      </c>
      <c r="D13" s="84">
        <f>SUM(E13,+L13)</f>
        <v>37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37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37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37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243</v>
      </c>
      <c r="B14" s="83" t="s">
        <v>245</v>
      </c>
      <c r="C14" s="80" t="s">
        <v>247</v>
      </c>
      <c r="D14" s="84">
        <f>SUM(E14,+L14)</f>
        <v>34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34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34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34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/>
      <c r="B15" s="83"/>
      <c r="C15" s="80"/>
      <c r="D15" s="84"/>
      <c r="E15" s="84"/>
      <c r="F15" s="84"/>
      <c r="G15" s="84"/>
      <c r="H15" s="84"/>
      <c r="I15" s="84"/>
      <c r="J15" s="94"/>
      <c r="K15" s="84"/>
      <c r="L15" s="84"/>
      <c r="M15" s="84"/>
      <c r="N15" s="84"/>
      <c r="O15" s="84"/>
      <c r="P15" s="84"/>
      <c r="Q15" s="84"/>
      <c r="R15" s="84"/>
      <c r="S15" s="94"/>
      <c r="T15" s="84"/>
      <c r="U15" s="84"/>
      <c r="V15" s="84"/>
      <c r="W15" s="84"/>
      <c r="X15" s="84"/>
      <c r="Y15" s="84"/>
      <c r="Z15" s="84"/>
      <c r="AA15" s="84"/>
      <c r="AB15" s="9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8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8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8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8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84"/>
      <c r="DH15" s="84"/>
      <c r="DI15" s="84"/>
      <c r="DJ15" s="84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16:DJ991">
    <cfRule type="expression" dxfId="159" priority="12" stopIfTrue="1">
      <formula>$A16&lt;&gt;""</formula>
    </cfRule>
  </conditionalFormatting>
  <conditionalFormatting sqref="A7:DJ7">
    <cfRule type="expression" dxfId="158" priority="1" stopIfTrue="1">
      <formula>$A7&lt;&gt;""</formula>
    </cfRule>
  </conditionalFormatting>
  <conditionalFormatting sqref="A8:DJ8">
    <cfRule type="expression" dxfId="157" priority="10" stopIfTrue="1">
      <formula>$A8&lt;&gt;""</formula>
    </cfRule>
  </conditionalFormatting>
  <conditionalFormatting sqref="A9:DJ9">
    <cfRule type="expression" dxfId="156" priority="9" stopIfTrue="1">
      <formula>$A9&lt;&gt;""</formula>
    </cfRule>
  </conditionalFormatting>
  <conditionalFormatting sqref="A10:DJ10">
    <cfRule type="expression" dxfId="155" priority="8" stopIfTrue="1">
      <formula>$A10&lt;&gt;""</formula>
    </cfRule>
  </conditionalFormatting>
  <conditionalFormatting sqref="A11:DJ11">
    <cfRule type="expression" dxfId="154" priority="7" stopIfTrue="1">
      <formula>$A11&lt;&gt;""</formula>
    </cfRule>
  </conditionalFormatting>
  <conditionalFormatting sqref="A12:DJ12">
    <cfRule type="expression" dxfId="153" priority="6" stopIfTrue="1">
      <formula>$A12&lt;&gt;""</formula>
    </cfRule>
  </conditionalFormatting>
  <conditionalFormatting sqref="A13:DJ13">
    <cfRule type="expression" dxfId="152" priority="5" stopIfTrue="1">
      <formula>$A13&lt;&gt;""</formula>
    </cfRule>
  </conditionalFormatting>
  <conditionalFormatting sqref="A14:DJ14">
    <cfRule type="expression" dxfId="151" priority="4" stopIfTrue="1">
      <formula>$A14&lt;&gt;""</formula>
    </cfRule>
  </conditionalFormatting>
  <conditionalFormatting sqref="A15:DJ15">
    <cfRule type="expression" dxfId="149" priority="2" stopIfTrue="1">
      <formula>$A15&lt;&gt;""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ゴシック,標準"&amp;14【災害】廃棄物処理事業経費（市区町村の合計）（平成28年度実績）&amp;R&amp;A</oddHeader>
    <oddFooter>&amp;R&amp;P/&amp;N</oddFooter>
  </headerFooter>
  <colBreaks count="8" manualBreakCount="8">
    <brk id="12" min="1" max="13" man="1"/>
    <brk id="21" min="1" max="13" man="1"/>
    <brk id="30" min="1" max="13" man="1"/>
    <brk id="38" min="1" max="13" man="1"/>
    <brk id="58" min="1" max="13" man="1"/>
    <brk id="66" min="1" max="13" man="1"/>
    <brk id="86" min="1" max="13" man="1"/>
    <brk id="94" min="1" max="1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4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199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264</v>
      </c>
      <c r="B7" s="92" t="s">
        <v>265</v>
      </c>
      <c r="C7" s="78" t="s">
        <v>192</v>
      </c>
      <c r="D7" s="79">
        <f>SUM($D$8:$D$8)</f>
        <v>861</v>
      </c>
      <c r="E7" s="79">
        <f>SUM($E$8:$E$8)</f>
        <v>861</v>
      </c>
      <c r="F7" s="79">
        <f>SUM($F$8:$F$8)</f>
        <v>435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426</v>
      </c>
      <c r="L7" s="79">
        <f>SUM($L$8:$L$8)</f>
        <v>0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861</v>
      </c>
      <c r="W7" s="79">
        <f>SUM($W$8:$W$8)</f>
        <v>861</v>
      </c>
      <c r="X7" s="79">
        <f>SUM($X$8:$X$8)</f>
        <v>435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0</v>
      </c>
      <c r="AC7" s="79">
        <f>SUM($AC$8:$AC$8)</f>
        <v>426</v>
      </c>
      <c r="AD7" s="79">
        <f>SUM($AD$8:$AD$8)</f>
        <v>0</v>
      </c>
      <c r="AE7" s="79">
        <f>SUM($AE$8:$AE$8)</f>
        <v>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93" t="s">
        <v>193</v>
      </c>
      <c r="AM7" s="79">
        <f>SUM($AM$8:$AM$8)</f>
        <v>932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932</v>
      </c>
      <c r="AY7" s="79">
        <f>SUM($AY$8:$AY$8)</f>
        <v>0</v>
      </c>
      <c r="AZ7" s="79">
        <f>SUM($AZ$8:$AZ$8)</f>
        <v>932</v>
      </c>
      <c r="BA7" s="79">
        <f>SUM($BA$8:$BA$8)</f>
        <v>0</v>
      </c>
      <c r="BB7" s="79">
        <f>SUM($BB$8:$BB$8)</f>
        <v>0</v>
      </c>
      <c r="BC7" s="93" t="s">
        <v>193</v>
      </c>
      <c r="BD7" s="79">
        <f>SUM($BD$8:$BD$8)</f>
        <v>0</v>
      </c>
      <c r="BE7" s="79">
        <f>SUM($BE$8:$BE$8)</f>
        <v>0</v>
      </c>
      <c r="BF7" s="79">
        <f>SUM($BF$8:$BF$8)</f>
        <v>932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93" t="s">
        <v>193</v>
      </c>
      <c r="BO7" s="79">
        <f>SUM($BO$8:$BO$8)</f>
        <v>0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93" t="s">
        <v>266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0</v>
      </c>
      <c r="CJ7" s="79">
        <f>SUM($CJ$8:$CJ$8)</f>
        <v>0</v>
      </c>
      <c r="CK7" s="79">
        <f>SUM($CK$8:$CK$8)</f>
        <v>0</v>
      </c>
      <c r="CL7" s="79">
        <f>SUM($CL$8:$CL$8)</f>
        <v>0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93" t="s">
        <v>193</v>
      </c>
      <c r="CQ7" s="79">
        <f>SUM($CQ$8:$CQ$8)</f>
        <v>932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0</v>
      </c>
      <c r="CX7" s="79">
        <f>SUM($CX$8:$CX$8)</f>
        <v>0</v>
      </c>
      <c r="CY7" s="79">
        <f>SUM($CY$8:$CY$8)</f>
        <v>0</v>
      </c>
      <c r="CZ7" s="79">
        <f>SUM($CZ$8:$CZ$8)</f>
        <v>0</v>
      </c>
      <c r="DA7" s="79">
        <f>SUM($DA$8:$DA$8)</f>
        <v>0</v>
      </c>
      <c r="DB7" s="79">
        <f>SUM($DB$8:$DB$8)</f>
        <v>932</v>
      </c>
      <c r="DC7" s="79">
        <f>SUM($DC$8:$DC$8)</f>
        <v>0</v>
      </c>
      <c r="DD7" s="79">
        <f>SUM($DD$8:$DD$8)</f>
        <v>932</v>
      </c>
      <c r="DE7" s="79">
        <f>SUM($DE$8:$DE$8)</f>
        <v>0</v>
      </c>
      <c r="DF7" s="79">
        <f>SUM($DF$8:$DF$8)</f>
        <v>0</v>
      </c>
      <c r="DG7" s="93" t="s">
        <v>193</v>
      </c>
      <c r="DH7" s="79">
        <f>SUM($DH$8:$DH$8)</f>
        <v>0</v>
      </c>
      <c r="DI7" s="79">
        <f>SUM($DI$8:$DI$8)</f>
        <v>0</v>
      </c>
      <c r="DJ7" s="79">
        <f>SUM($DJ$8:$DJ$8)</f>
        <v>932</v>
      </c>
    </row>
    <row r="8" spans="1:114" s="8" customFormat="1" ht="12" customHeight="1">
      <c r="A8" s="80" t="s">
        <v>252</v>
      </c>
      <c r="B8" s="83" t="s">
        <v>257</v>
      </c>
      <c r="C8" s="80" t="s">
        <v>258</v>
      </c>
      <c r="D8" s="84">
        <f>SUM(E8,+L8)</f>
        <v>861</v>
      </c>
      <c r="E8" s="84">
        <f>SUM(F8:I8)+K8</f>
        <v>861</v>
      </c>
      <c r="F8" s="84">
        <v>435</v>
      </c>
      <c r="G8" s="84">
        <v>0</v>
      </c>
      <c r="H8" s="84">
        <v>0</v>
      </c>
      <c r="I8" s="84">
        <v>0</v>
      </c>
      <c r="J8" s="84">
        <v>0</v>
      </c>
      <c r="K8" s="84">
        <v>426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861</v>
      </c>
      <c r="W8" s="84">
        <v>861</v>
      </c>
      <c r="X8" s="84">
        <v>435</v>
      </c>
      <c r="Y8" s="84">
        <v>0</v>
      </c>
      <c r="Z8" s="84">
        <v>0</v>
      </c>
      <c r="AA8" s="84">
        <v>0</v>
      </c>
      <c r="AB8" s="84">
        <v>0</v>
      </c>
      <c r="AC8" s="84">
        <v>426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932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932</v>
      </c>
      <c r="AY8" s="84">
        <v>0</v>
      </c>
      <c r="AZ8" s="84">
        <v>932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932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" si="0">SUM(AE8,+BG8)</f>
        <v>0</v>
      </c>
      <c r="CJ8" s="84">
        <f t="shared" ref="CJ8" si="1">SUM(AF8,+BH8)</f>
        <v>0</v>
      </c>
      <c r="CK8" s="84">
        <f t="shared" ref="CK8" si="2">SUM(AG8,+BI8)</f>
        <v>0</v>
      </c>
      <c r="CL8" s="84">
        <f t="shared" ref="CL8" si="3">SUM(AH8,+BJ8)</f>
        <v>0</v>
      </c>
      <c r="CM8" s="84">
        <f t="shared" ref="CM8" si="4">SUM(AI8,+BK8)</f>
        <v>0</v>
      </c>
      <c r="CN8" s="84">
        <f t="shared" ref="CN8" si="5">SUM(AJ8,+BL8)</f>
        <v>0</v>
      </c>
      <c r="CO8" s="84">
        <f t="shared" ref="CO8" si="6">SUM(AK8,+BM8)</f>
        <v>0</v>
      </c>
      <c r="CP8" s="94" t="s">
        <v>193</v>
      </c>
      <c r="CQ8" s="84">
        <f t="shared" ref="CQ8" si="7">SUM(AM8,+BO8)</f>
        <v>932</v>
      </c>
      <c r="CR8" s="84">
        <f t="shared" ref="CR8" si="8">SUM(AN8,+BP8)</f>
        <v>0</v>
      </c>
      <c r="CS8" s="84">
        <f t="shared" ref="CS8" si="9">SUM(AO8,+BQ8)</f>
        <v>0</v>
      </c>
      <c r="CT8" s="84">
        <f t="shared" ref="CT8" si="10">SUM(AP8,+BR8)</f>
        <v>0</v>
      </c>
      <c r="CU8" s="84">
        <f t="shared" ref="CU8" si="11">SUM(AQ8,+BS8)</f>
        <v>0</v>
      </c>
      <c r="CV8" s="84">
        <f t="shared" ref="CV8" si="12">SUM(AR8,+BT8)</f>
        <v>0</v>
      </c>
      <c r="CW8" s="84">
        <f t="shared" ref="CW8" si="13">SUM(AS8,+BU8)</f>
        <v>0</v>
      </c>
      <c r="CX8" s="84">
        <f t="shared" ref="CX8" si="14">SUM(AT8,+BV8)</f>
        <v>0</v>
      </c>
      <c r="CY8" s="84">
        <f t="shared" ref="CY8" si="15">SUM(AU8,+BW8)</f>
        <v>0</v>
      </c>
      <c r="CZ8" s="84">
        <f t="shared" ref="CZ8" si="16">SUM(AV8,+BX8)</f>
        <v>0</v>
      </c>
      <c r="DA8" s="84">
        <f t="shared" ref="DA8" si="17">SUM(AW8,+BY8)</f>
        <v>0</v>
      </c>
      <c r="DB8" s="84">
        <f t="shared" ref="DB8" si="18">SUM(AX8,+BZ8)</f>
        <v>932</v>
      </c>
      <c r="DC8" s="84">
        <f t="shared" ref="DC8" si="19">SUM(AY8,+CA8)</f>
        <v>0</v>
      </c>
      <c r="DD8" s="84">
        <f t="shared" ref="DD8" si="20">SUM(AZ8,+CB8)</f>
        <v>932</v>
      </c>
      <c r="DE8" s="84">
        <f t="shared" ref="DE8" si="21">SUM(BA8,+CC8)</f>
        <v>0</v>
      </c>
      <c r="DF8" s="84">
        <f t="shared" ref="DF8" si="22">SUM(BB8,+CD8)</f>
        <v>0</v>
      </c>
      <c r="DG8" s="94" t="s">
        <v>193</v>
      </c>
      <c r="DH8" s="84">
        <f t="shared" ref="DH8" si="23">SUM(BD8,+CF8)</f>
        <v>0</v>
      </c>
      <c r="DI8" s="84">
        <f t="shared" ref="DI8" si="24">SUM(BE8,+CG8)</f>
        <v>0</v>
      </c>
      <c r="DJ8" s="84">
        <f t="shared" ref="DJ8" si="25">SUM(BF8,+CH8)</f>
        <v>932</v>
      </c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  <row r="983" spans="1:114" s="8" customFormat="1" ht="12" customHeight="1">
      <c r="A983" s="80"/>
      <c r="B983" s="96"/>
      <c r="C983" s="80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  <c r="AE983" s="84"/>
      <c r="AF983" s="84"/>
      <c r="AG983" s="84"/>
      <c r="AH983" s="84"/>
      <c r="AI983" s="84"/>
      <c r="AJ983" s="84"/>
      <c r="AK983" s="84"/>
      <c r="AL983" s="94"/>
      <c r="AM983" s="84"/>
      <c r="AN983" s="84"/>
      <c r="AO983" s="84"/>
      <c r="AP983" s="84"/>
      <c r="AQ983" s="84"/>
      <c r="AR983" s="84"/>
      <c r="AS983" s="84"/>
      <c r="AT983" s="84"/>
      <c r="AU983" s="84"/>
      <c r="AV983" s="84"/>
      <c r="AW983" s="84"/>
      <c r="AX983" s="84"/>
      <c r="AY983" s="84"/>
      <c r="AZ983" s="84"/>
      <c r="BA983" s="84"/>
      <c r="BB983" s="84"/>
      <c r="BC983" s="94"/>
      <c r="BD983" s="84"/>
      <c r="BE983" s="84"/>
      <c r="BF983" s="84"/>
      <c r="BG983" s="84"/>
      <c r="BH983" s="84"/>
      <c r="BI983" s="84"/>
      <c r="BJ983" s="84"/>
      <c r="BK983" s="84"/>
      <c r="BL983" s="84"/>
      <c r="BM983" s="84"/>
      <c r="BN983" s="94"/>
      <c r="BO983" s="84"/>
      <c r="BP983" s="84"/>
      <c r="BQ983" s="84"/>
      <c r="BR983" s="84"/>
      <c r="BS983" s="84"/>
      <c r="BT983" s="84"/>
      <c r="BU983" s="84"/>
      <c r="BV983" s="84"/>
      <c r="BW983" s="84"/>
      <c r="BX983" s="84"/>
      <c r="BY983" s="84"/>
      <c r="BZ983" s="84"/>
      <c r="CA983" s="84"/>
      <c r="CB983" s="84"/>
      <c r="CC983" s="84"/>
      <c r="CD983" s="84"/>
      <c r="CE983" s="94"/>
      <c r="CF983" s="84"/>
      <c r="CG983" s="84"/>
      <c r="CH983" s="84"/>
      <c r="CI983" s="84"/>
      <c r="CJ983" s="84"/>
      <c r="CK983" s="84"/>
      <c r="CL983" s="84"/>
      <c r="CM983" s="84"/>
      <c r="CN983" s="84"/>
      <c r="CO983" s="84"/>
      <c r="CP983" s="94"/>
      <c r="CQ983" s="84"/>
      <c r="CR983" s="84"/>
      <c r="CS983" s="84"/>
      <c r="CT983" s="84"/>
      <c r="CU983" s="84"/>
      <c r="CV983" s="84"/>
      <c r="CW983" s="84"/>
      <c r="CX983" s="84"/>
      <c r="CY983" s="84"/>
      <c r="CZ983" s="84"/>
      <c r="DA983" s="84"/>
      <c r="DB983" s="84"/>
      <c r="DC983" s="84"/>
      <c r="DD983" s="84"/>
      <c r="DE983" s="84"/>
      <c r="DF983" s="84"/>
      <c r="DG983" s="94"/>
      <c r="DH983" s="84"/>
      <c r="DI983" s="84"/>
      <c r="DJ983" s="84"/>
    </row>
    <row r="984" spans="1:114" s="8" customFormat="1" ht="12" customHeight="1">
      <c r="A984" s="80"/>
      <c r="B984" s="96"/>
      <c r="C984" s="80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  <c r="AE984" s="84"/>
      <c r="AF984" s="84"/>
      <c r="AG984" s="84"/>
      <c r="AH984" s="84"/>
      <c r="AI984" s="84"/>
      <c r="AJ984" s="84"/>
      <c r="AK984" s="84"/>
      <c r="AL984" s="94"/>
      <c r="AM984" s="84"/>
      <c r="AN984" s="84"/>
      <c r="AO984" s="84"/>
      <c r="AP984" s="84"/>
      <c r="AQ984" s="84"/>
      <c r="AR984" s="84"/>
      <c r="AS984" s="84"/>
      <c r="AT984" s="84"/>
      <c r="AU984" s="84"/>
      <c r="AV984" s="84"/>
      <c r="AW984" s="84"/>
      <c r="AX984" s="84"/>
      <c r="AY984" s="84"/>
      <c r="AZ984" s="84"/>
      <c r="BA984" s="84"/>
      <c r="BB984" s="84"/>
      <c r="BC984" s="94"/>
      <c r="BD984" s="84"/>
      <c r="BE984" s="84"/>
      <c r="BF984" s="84"/>
      <c r="BG984" s="84"/>
      <c r="BH984" s="84"/>
      <c r="BI984" s="84"/>
      <c r="BJ984" s="84"/>
      <c r="BK984" s="84"/>
      <c r="BL984" s="84"/>
      <c r="BM984" s="84"/>
      <c r="BN984" s="94"/>
      <c r="BO984" s="84"/>
      <c r="BP984" s="84"/>
      <c r="BQ984" s="84"/>
      <c r="BR984" s="84"/>
      <c r="BS984" s="84"/>
      <c r="BT984" s="84"/>
      <c r="BU984" s="84"/>
      <c r="BV984" s="84"/>
      <c r="BW984" s="84"/>
      <c r="BX984" s="84"/>
      <c r="BY984" s="84"/>
      <c r="BZ984" s="84"/>
      <c r="CA984" s="84"/>
      <c r="CB984" s="84"/>
      <c r="CC984" s="84"/>
      <c r="CD984" s="84"/>
      <c r="CE984" s="94"/>
      <c r="CF984" s="84"/>
      <c r="CG984" s="84"/>
      <c r="CH984" s="84"/>
      <c r="CI984" s="84"/>
      <c r="CJ984" s="84"/>
      <c r="CK984" s="84"/>
      <c r="CL984" s="84"/>
      <c r="CM984" s="84"/>
      <c r="CN984" s="84"/>
      <c r="CO984" s="84"/>
      <c r="CP984" s="94"/>
      <c r="CQ984" s="84"/>
      <c r="CR984" s="84"/>
      <c r="CS984" s="84"/>
      <c r="CT984" s="84"/>
      <c r="CU984" s="84"/>
      <c r="CV984" s="84"/>
      <c r="CW984" s="84"/>
      <c r="CX984" s="84"/>
      <c r="CY984" s="84"/>
      <c r="CZ984" s="84"/>
      <c r="DA984" s="84"/>
      <c r="DB984" s="84"/>
      <c r="DC984" s="84"/>
      <c r="DD984" s="84"/>
      <c r="DE984" s="84"/>
      <c r="DF984" s="84"/>
      <c r="DG984" s="94"/>
      <c r="DH984" s="84"/>
      <c r="DI984" s="84"/>
      <c r="DJ984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9:DJ984">
    <cfRule type="expression" dxfId="147" priority="12" stopIfTrue="1">
      <formula>$A9&lt;&gt;""</formula>
    </cfRule>
  </conditionalFormatting>
  <conditionalFormatting sqref="A8:DJ8">
    <cfRule type="expression" dxfId="146" priority="2" stopIfTrue="1">
      <formula>$A8&lt;&gt;""</formula>
    </cfRule>
  </conditionalFormatting>
  <conditionalFormatting sqref="A7:DJ7">
    <cfRule type="expression" dxfId="13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ゴシック,標準"&amp;14【災害】廃棄物処理事業経費（一部事務組合・広域連合の合計）（平成28年度実績）&amp;R&amp;A</oddHeader>
    <oddFooter>&amp;R&amp;P/&amp;N</oddFooter>
  </headerFooter>
  <colBreaks count="5" manualBreakCount="5">
    <brk id="21" min="1" max="7" man="1"/>
    <brk id="30" min="1" max="7" man="1"/>
    <brk id="38" min="1" max="7" man="1"/>
    <brk id="66" min="1" max="7" man="1"/>
    <brk id="94" min="1" max="7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198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264</v>
      </c>
      <c r="B7" s="92" t="s">
        <v>265</v>
      </c>
      <c r="C7" s="78" t="s">
        <v>192</v>
      </c>
      <c r="D7" s="79">
        <f>SUM($D$8:$D$15)</f>
        <v>932</v>
      </c>
      <c r="E7" s="79">
        <f>SUM($E$8:$E$15)</f>
        <v>861</v>
      </c>
      <c r="F7" s="79">
        <f>SUM($F$8:$F$15)</f>
        <v>435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426</v>
      </c>
      <c r="L7" s="79">
        <f>SUM($L$8:$L$15)</f>
        <v>71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932</v>
      </c>
      <c r="W7" s="79">
        <f>SUM($W$8:$W$15)</f>
        <v>861</v>
      </c>
      <c r="X7" s="79">
        <f>SUM($X$8:$X$15)</f>
        <v>435</v>
      </c>
      <c r="Y7" s="79">
        <f>SUM($Y$8:$Y$15)</f>
        <v>0</v>
      </c>
      <c r="Z7" s="79">
        <f>SUM($Z$8:$Z$15)</f>
        <v>0</v>
      </c>
      <c r="AA7" s="79">
        <f>SUM($AA$8:$AA$15)</f>
        <v>0</v>
      </c>
      <c r="AB7" s="79">
        <f>SUM($AB$8:$AB$15)</f>
        <v>0</v>
      </c>
      <c r="AC7" s="79">
        <f>SUM($AC$8:$AC$15)</f>
        <v>426</v>
      </c>
      <c r="AD7" s="79">
        <f>SUM($AD$8:$AD$15)</f>
        <v>71</v>
      </c>
    </row>
    <row r="8" spans="1:30" s="8" customFormat="1" ht="12" customHeight="1">
      <c r="A8" s="80" t="s">
        <v>200</v>
      </c>
      <c r="B8" s="83" t="s">
        <v>205</v>
      </c>
      <c r="C8" s="80" t="s">
        <v>206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211</v>
      </c>
      <c r="C9" s="80" t="s">
        <v>212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218</v>
      </c>
      <c r="C10" s="80" t="s">
        <v>219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223</v>
      </c>
      <c r="C11" s="80" t="s">
        <v>224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231</v>
      </c>
      <c r="C12" s="80" t="s">
        <v>232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237</v>
      </c>
      <c r="C13" s="80" t="s">
        <v>239</v>
      </c>
      <c r="D13" s="84">
        <f>SUM(E13,+L13)</f>
        <v>37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37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37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37</v>
      </c>
    </row>
    <row r="14" spans="1:30" s="8" customFormat="1" ht="12" customHeight="1">
      <c r="A14" s="80" t="s">
        <v>200</v>
      </c>
      <c r="B14" s="83" t="s">
        <v>248</v>
      </c>
      <c r="C14" s="80" t="s">
        <v>249</v>
      </c>
      <c r="D14" s="84">
        <f>SUM(E14,+L14)</f>
        <v>34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34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34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34</v>
      </c>
    </row>
    <row r="15" spans="1:30" s="8" customFormat="1" ht="12" customHeight="1">
      <c r="A15" s="80" t="s">
        <v>259</v>
      </c>
      <c r="B15" s="83" t="s">
        <v>255</v>
      </c>
      <c r="C15" s="80" t="s">
        <v>256</v>
      </c>
      <c r="D15" s="84">
        <f>SUM(E15,+L15)</f>
        <v>861</v>
      </c>
      <c r="E15" s="84">
        <v>861</v>
      </c>
      <c r="F15" s="84">
        <v>435</v>
      </c>
      <c r="G15" s="84">
        <v>0</v>
      </c>
      <c r="H15" s="84">
        <v>0</v>
      </c>
      <c r="I15" s="84">
        <v>0</v>
      </c>
      <c r="J15" s="94">
        <v>0</v>
      </c>
      <c r="K15" s="84">
        <v>426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861</v>
      </c>
      <c r="W15" s="84">
        <v>861</v>
      </c>
      <c r="X15" s="84">
        <v>435</v>
      </c>
      <c r="Y15" s="84">
        <v>0</v>
      </c>
      <c r="Z15" s="84">
        <v>0</v>
      </c>
      <c r="AA15" s="84">
        <v>0</v>
      </c>
      <c r="AB15" s="94">
        <v>0</v>
      </c>
      <c r="AC15" s="84">
        <v>426</v>
      </c>
      <c r="AD15" s="84">
        <v>0</v>
      </c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</sheetData>
  <mergeCells count="3">
    <mergeCell ref="A2:A6"/>
    <mergeCell ref="B2:B6"/>
    <mergeCell ref="C2:C6"/>
  </mergeCells>
  <phoneticPr fontId="3"/>
  <conditionalFormatting sqref="A16:AD991">
    <cfRule type="expression" dxfId="135" priority="12" stopIfTrue="1">
      <formula>$A16&lt;&gt;""</formula>
    </cfRule>
  </conditionalFormatting>
  <conditionalFormatting sqref="A15:AD15">
    <cfRule type="expression" dxfId="134" priority="2" stopIfTrue="1">
      <formula>$A15&lt;&gt;""</formula>
    </cfRule>
  </conditionalFormatting>
  <conditionalFormatting sqref="A8:AD8">
    <cfRule type="expression" dxfId="133" priority="10" stopIfTrue="1">
      <formula>$A8&lt;&gt;""</formula>
    </cfRule>
  </conditionalFormatting>
  <conditionalFormatting sqref="A9:AD9">
    <cfRule type="expression" dxfId="132" priority="9" stopIfTrue="1">
      <formula>$A9&lt;&gt;""</formula>
    </cfRule>
  </conditionalFormatting>
  <conditionalFormatting sqref="A10:AD10">
    <cfRule type="expression" dxfId="131" priority="8" stopIfTrue="1">
      <formula>$A10&lt;&gt;""</formula>
    </cfRule>
  </conditionalFormatting>
  <conditionalFormatting sqref="A11:AD11">
    <cfRule type="expression" dxfId="130" priority="7" stopIfTrue="1">
      <formula>$A11&lt;&gt;""</formula>
    </cfRule>
  </conditionalFormatting>
  <conditionalFormatting sqref="A12:AD12">
    <cfRule type="expression" dxfId="129" priority="6" stopIfTrue="1">
      <formula>$A12&lt;&gt;""</formula>
    </cfRule>
  </conditionalFormatting>
  <conditionalFormatting sqref="A13:AD13">
    <cfRule type="expression" dxfId="128" priority="5" stopIfTrue="1">
      <formula>$A13&lt;&gt;""</formula>
    </cfRule>
  </conditionalFormatting>
  <conditionalFormatting sqref="A14:AD14">
    <cfRule type="expression" dxfId="127" priority="4" stopIfTrue="1">
      <formula>$A14&lt;&gt;""</formula>
    </cfRule>
  </conditionalFormatting>
  <conditionalFormatting sqref="A7:AD7">
    <cfRule type="expression" dxfId="126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ゴシック,標準"&amp;14【災害】廃棄物処理事業経費（市区町村及び一部事務組合・広域連合の合計）【歳入】（平成28年度実績）&amp;R&amp;A</oddHeader>
    <oddFooter>&amp;R&amp;P/&amp;N</oddFooter>
  </headerFooter>
  <colBreaks count="2" manualBreakCount="2">
    <brk id="12" min="1" max="14" man="1"/>
    <brk id="21" min="1" max="1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0"/>
      <c r="BB4" s="4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264</v>
      </c>
      <c r="B7" s="92" t="s">
        <v>265</v>
      </c>
      <c r="C7" s="78" t="s">
        <v>192</v>
      </c>
      <c r="D7" s="79">
        <f>SUM($D$8:$D$15)</f>
        <v>0</v>
      </c>
      <c r="E7" s="79">
        <f>SUM($E$8:$E$15)</f>
        <v>0</v>
      </c>
      <c r="F7" s="79">
        <f>SUM($F$8:$F$15)</f>
        <v>0</v>
      </c>
      <c r="G7" s="79">
        <f>SUM($G$8:$G$15)</f>
        <v>0</v>
      </c>
      <c r="H7" s="79">
        <f>SUM($H$8:$H$15)</f>
        <v>0</v>
      </c>
      <c r="I7" s="79">
        <f>SUM($I$8:$I$15)</f>
        <v>0</v>
      </c>
      <c r="J7" s="79">
        <f>SUM($J$8:$J$15)</f>
        <v>0</v>
      </c>
      <c r="K7" s="79">
        <f>SUM($K$8:$K$15)</f>
        <v>0</v>
      </c>
      <c r="L7" s="79">
        <f>SUM($L$8:$L$15)</f>
        <v>932</v>
      </c>
      <c r="M7" s="79">
        <f>SUM($M$8:$M$15)</f>
        <v>0</v>
      </c>
      <c r="N7" s="79">
        <f>SUM($N$8:$N$15)</f>
        <v>0</v>
      </c>
      <c r="O7" s="79">
        <f>SUM($O$8:$O$15)</f>
        <v>0</v>
      </c>
      <c r="P7" s="79">
        <f>SUM($P$8:$P$15)</f>
        <v>0</v>
      </c>
      <c r="Q7" s="79">
        <f>SUM($Q$8:$Q$15)</f>
        <v>0</v>
      </c>
      <c r="R7" s="79">
        <f>SUM($R$8:$R$15)</f>
        <v>0</v>
      </c>
      <c r="S7" s="79">
        <f>SUM($S$8:$S$15)</f>
        <v>0</v>
      </c>
      <c r="T7" s="79">
        <f>SUM($T$8:$T$15)</f>
        <v>0</v>
      </c>
      <c r="U7" s="79">
        <f>SUM($U$8:$U$15)</f>
        <v>0</v>
      </c>
      <c r="V7" s="79">
        <f>SUM($V$8:$V$15)</f>
        <v>0</v>
      </c>
      <c r="W7" s="79">
        <f>SUM($W$8:$W$15)</f>
        <v>932</v>
      </c>
      <c r="X7" s="79">
        <f>SUM($X$8:$X$15)</f>
        <v>0</v>
      </c>
      <c r="Y7" s="79">
        <f>SUM($Y$8:$Y$15)</f>
        <v>932</v>
      </c>
      <c r="Z7" s="79">
        <f>SUM($Z$8:$Z$15)</f>
        <v>0</v>
      </c>
      <c r="AA7" s="79">
        <f>SUM($AA$8:$AA$15)</f>
        <v>0</v>
      </c>
      <c r="AB7" s="79">
        <f>SUM($AB$8:$AB$15)</f>
        <v>0</v>
      </c>
      <c r="AC7" s="79">
        <f>SUM($AC$8:$AC$15)</f>
        <v>0</v>
      </c>
      <c r="AD7" s="79">
        <f>SUM($AD$8:$AD$15)</f>
        <v>0</v>
      </c>
      <c r="AE7" s="79">
        <f>SUM($AE$8:$AE$15)</f>
        <v>932</v>
      </c>
      <c r="AF7" s="79">
        <f>SUM($AF$8:$AF$15)</f>
        <v>0</v>
      </c>
      <c r="AG7" s="79">
        <f>SUM($AG$8:$AG$15)</f>
        <v>0</v>
      </c>
      <c r="AH7" s="79">
        <f>SUM($AH$8:$AH$15)</f>
        <v>0</v>
      </c>
      <c r="AI7" s="79">
        <f>SUM($AI$8:$AI$15)</f>
        <v>0</v>
      </c>
      <c r="AJ7" s="79">
        <f>SUM($AJ$8:$AJ$15)</f>
        <v>0</v>
      </c>
      <c r="AK7" s="79">
        <f>SUM($AK$8:$AK$15)</f>
        <v>0</v>
      </c>
      <c r="AL7" s="79">
        <f>SUM($AL$8:$AL$15)</f>
        <v>0</v>
      </c>
      <c r="AM7" s="79">
        <f>SUM($AM$8:$AM$15)</f>
        <v>0</v>
      </c>
      <c r="AN7" s="79">
        <f>SUM($AN$8:$AN$15)</f>
        <v>0</v>
      </c>
      <c r="AO7" s="79">
        <f>SUM($AO$8:$AO$15)</f>
        <v>0</v>
      </c>
      <c r="AP7" s="79">
        <f>SUM($AP$8:$AP$15)</f>
        <v>0</v>
      </c>
      <c r="AQ7" s="79">
        <f>SUM($AQ$8:$AQ$15)</f>
        <v>0</v>
      </c>
      <c r="AR7" s="79">
        <f>SUM($AR$8:$AR$15)</f>
        <v>0</v>
      </c>
      <c r="AS7" s="79">
        <f>SUM($AS$8:$AS$15)</f>
        <v>0</v>
      </c>
      <c r="AT7" s="79">
        <f>SUM($AT$8:$AT$15)</f>
        <v>0</v>
      </c>
      <c r="AU7" s="79">
        <f>SUM($AU$8:$AU$15)</f>
        <v>0</v>
      </c>
      <c r="AV7" s="79">
        <f>SUM($AV$8:$AV$15)</f>
        <v>0</v>
      </c>
      <c r="AW7" s="79">
        <f>SUM($AW$8:$AW$15)</f>
        <v>0</v>
      </c>
      <c r="AX7" s="79">
        <f>SUM($AX$8:$AX$15)</f>
        <v>0</v>
      </c>
      <c r="AY7" s="79">
        <f>SUM($AY$8:$AY$15)</f>
        <v>0</v>
      </c>
      <c r="AZ7" s="79">
        <f>SUM($AZ$8:$AZ$15)</f>
        <v>0</v>
      </c>
      <c r="BA7" s="79">
        <f>SUM($BA$8:$BA$15)</f>
        <v>0</v>
      </c>
      <c r="BB7" s="79">
        <f>SUM($BB$8:$BB$15)</f>
        <v>0</v>
      </c>
      <c r="BC7" s="79">
        <f>SUM($BC$8:$BC$15)</f>
        <v>0</v>
      </c>
      <c r="BD7" s="79">
        <f>SUM($BD$8:$BD$15)</f>
        <v>0</v>
      </c>
      <c r="BE7" s="79">
        <f>SUM($BE$8:$BE$15)</f>
        <v>0</v>
      </c>
      <c r="BF7" s="79">
        <f>SUM($BF$8:$BF$15)</f>
        <v>0</v>
      </c>
      <c r="BG7" s="79">
        <f>SUM($BG$8:$BG$15)</f>
        <v>0</v>
      </c>
      <c r="BH7" s="79">
        <f>SUM($BH$8:$BH$15)</f>
        <v>0</v>
      </c>
      <c r="BI7" s="79">
        <f>SUM($BI$8:$BI$15)</f>
        <v>0</v>
      </c>
      <c r="BJ7" s="79">
        <f>SUM($BJ$8:$BJ$15)</f>
        <v>0</v>
      </c>
      <c r="BK7" s="79">
        <f>SUM($BK$8:$BK$15)</f>
        <v>0</v>
      </c>
      <c r="BL7" s="79">
        <f>SUM($BL$8:$BL$15)</f>
        <v>0</v>
      </c>
      <c r="BM7" s="79">
        <f>SUM($BM$8:$BM$15)</f>
        <v>0</v>
      </c>
      <c r="BN7" s="79">
        <f>SUM($BN$8:$BN$15)</f>
        <v>0</v>
      </c>
      <c r="BO7" s="79">
        <f>SUM($BO$8:$BO$15)</f>
        <v>0</v>
      </c>
      <c r="BP7" s="79">
        <f>SUM($BP$8:$BP$15)</f>
        <v>932</v>
      </c>
      <c r="BQ7" s="79">
        <f>SUM($BQ$8:$BQ$15)</f>
        <v>0</v>
      </c>
      <c r="BR7" s="79">
        <f>SUM($BR$8:$BR$15)</f>
        <v>0</v>
      </c>
      <c r="BS7" s="79">
        <f>SUM($BS$8:$BS$15)</f>
        <v>0</v>
      </c>
      <c r="BT7" s="79">
        <f>SUM($BT$8:$BT$15)</f>
        <v>0</v>
      </c>
      <c r="BU7" s="79">
        <f>SUM($BU$8:$BU$15)</f>
        <v>0</v>
      </c>
      <c r="BV7" s="79">
        <f>SUM($BV$8:$BV$15)</f>
        <v>0</v>
      </c>
      <c r="BW7" s="79">
        <f>SUM($BW$8:$BW$15)</f>
        <v>0</v>
      </c>
      <c r="BX7" s="79">
        <f>SUM($BX$8:$BX$15)</f>
        <v>0</v>
      </c>
      <c r="BY7" s="79">
        <f>SUM($BY$8:$BY$15)</f>
        <v>0</v>
      </c>
      <c r="BZ7" s="79">
        <f>SUM($BZ$8:$BZ$15)</f>
        <v>0</v>
      </c>
      <c r="CA7" s="79">
        <f>SUM($CA$8:$CA$15)</f>
        <v>932</v>
      </c>
      <c r="CB7" s="79">
        <f>SUM($CB$8:$CB$15)</f>
        <v>0</v>
      </c>
      <c r="CC7" s="79">
        <f>SUM($CC$8:$CC$15)</f>
        <v>932</v>
      </c>
      <c r="CD7" s="79">
        <f>SUM($CD$8:$CD$15)</f>
        <v>0</v>
      </c>
      <c r="CE7" s="79">
        <f>SUM($CE$8:$CE$15)</f>
        <v>0</v>
      </c>
      <c r="CF7" s="79">
        <f>SUM($CF$8:$CF$15)</f>
        <v>0</v>
      </c>
      <c r="CG7" s="79">
        <f>SUM($CG$8:$CG$15)</f>
        <v>0</v>
      </c>
      <c r="CH7" s="79">
        <f>SUM($CH$8:$CH$15)</f>
        <v>0</v>
      </c>
      <c r="CI7" s="79">
        <f>SUM($CI$8:$CI$15)</f>
        <v>932</v>
      </c>
    </row>
    <row r="8" spans="1:87" s="8" customFormat="1" ht="12" customHeight="1">
      <c r="A8" s="80" t="s">
        <v>207</v>
      </c>
      <c r="B8" s="83" t="s">
        <v>201</v>
      </c>
      <c r="C8" s="80" t="s">
        <v>203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v>0</v>
      </c>
      <c r="BE8" s="84">
        <v>0</v>
      </c>
      <c r="BF8" s="84">
        <v>0</v>
      </c>
      <c r="BG8" s="84">
        <v>0</v>
      </c>
      <c r="BH8" s="84">
        <f t="shared" ref="BH8:BH15" si="0">SUM(D8,AF8)</f>
        <v>0</v>
      </c>
      <c r="BI8" s="84">
        <f t="shared" ref="BI8:BI15" si="1">SUM(E8,AG8)</f>
        <v>0</v>
      </c>
      <c r="BJ8" s="84">
        <f t="shared" ref="BJ8:BJ15" si="2">SUM(F8,AH8)</f>
        <v>0</v>
      </c>
      <c r="BK8" s="84">
        <f t="shared" ref="BK8:BK15" si="3">SUM(G8,AI8)</f>
        <v>0</v>
      </c>
      <c r="BL8" s="84">
        <f t="shared" ref="BL8:BL15" si="4">SUM(H8,AJ8)</f>
        <v>0</v>
      </c>
      <c r="BM8" s="84">
        <f t="shared" ref="BM8:BM15" si="5">SUM(I8,AK8)</f>
        <v>0</v>
      </c>
      <c r="BN8" s="84">
        <f t="shared" ref="BN8:BN15" si="6">SUM(J8,AL8)</f>
        <v>0</v>
      </c>
      <c r="BO8" s="94">
        <f t="shared" ref="BO8:BO14" si="7">SUM(K8,AM8)</f>
        <v>0</v>
      </c>
      <c r="BP8" s="84">
        <f t="shared" ref="BP8:BP15" si="8">SUM(L8,AN8)</f>
        <v>0</v>
      </c>
      <c r="BQ8" s="84">
        <f t="shared" ref="BQ8:BQ15" si="9">SUM(M8,AO8)</f>
        <v>0</v>
      </c>
      <c r="BR8" s="84">
        <f t="shared" ref="BR8:BR15" si="10">SUM(N8,AP8)</f>
        <v>0</v>
      </c>
      <c r="BS8" s="84">
        <f t="shared" ref="BS8:BS15" si="11">SUM(O8,AQ8)</f>
        <v>0</v>
      </c>
      <c r="BT8" s="84">
        <f t="shared" ref="BT8:BT15" si="12">SUM(P8,AR8)</f>
        <v>0</v>
      </c>
      <c r="BU8" s="84">
        <f t="shared" ref="BU8:BU15" si="13">SUM(Q8,AS8)</f>
        <v>0</v>
      </c>
      <c r="BV8" s="84">
        <f t="shared" ref="BV8:BV15" si="14">SUM(R8,AT8)</f>
        <v>0</v>
      </c>
      <c r="BW8" s="84">
        <f t="shared" ref="BW8:BW15" si="15">SUM(S8,AU8)</f>
        <v>0</v>
      </c>
      <c r="BX8" s="84">
        <f t="shared" ref="BX8:BX15" si="16">SUM(T8,AV8)</f>
        <v>0</v>
      </c>
      <c r="BY8" s="84">
        <f t="shared" ref="BY8:BY15" si="17">SUM(U8,AW8)</f>
        <v>0</v>
      </c>
      <c r="BZ8" s="84">
        <f t="shared" ref="BZ8:BZ15" si="18">SUM(V8,AX8)</f>
        <v>0</v>
      </c>
      <c r="CA8" s="84">
        <f t="shared" ref="CA8:CA15" si="19">SUM(W8,AY8)</f>
        <v>0</v>
      </c>
      <c r="CB8" s="84">
        <f t="shared" ref="CB8:CB15" si="20">SUM(X8,AZ8)</f>
        <v>0</v>
      </c>
      <c r="CC8" s="84">
        <f t="shared" ref="CC8:CC15" si="21">SUM(Y8,BA8)</f>
        <v>0</v>
      </c>
      <c r="CD8" s="84">
        <f t="shared" ref="CD8:CD15" si="22">SUM(Z8,BB8)</f>
        <v>0</v>
      </c>
      <c r="CE8" s="84">
        <f t="shared" ref="CE8:CE15" si="23">SUM(AA8,BC8)</f>
        <v>0</v>
      </c>
      <c r="CF8" s="94">
        <f t="shared" ref="CF8:CF14" si="24">SUM(AB8,BD8)</f>
        <v>0</v>
      </c>
      <c r="CG8" s="84">
        <f t="shared" ref="CG8:CG15" si="25">SUM(AC8,BE8)</f>
        <v>0</v>
      </c>
      <c r="CH8" s="84">
        <f t="shared" ref="CH8:CH15" si="26">SUM(AD8,BF8)</f>
        <v>0</v>
      </c>
      <c r="CI8" s="84">
        <f t="shared" ref="CI8:CI15" si="27">SUM(AE8,BG8)</f>
        <v>0</v>
      </c>
    </row>
    <row r="9" spans="1:87" s="8" customFormat="1" ht="12" customHeight="1">
      <c r="A9" s="80" t="s">
        <v>200</v>
      </c>
      <c r="B9" s="83" t="s">
        <v>213</v>
      </c>
      <c r="C9" s="80" t="s">
        <v>214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218</v>
      </c>
      <c r="C10" s="80" t="s">
        <v>219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223</v>
      </c>
      <c r="C11" s="80" t="s">
        <v>224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233</v>
      </c>
      <c r="C12" s="80" t="s">
        <v>232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237</v>
      </c>
      <c r="C13" s="80" t="s">
        <v>239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248</v>
      </c>
      <c r="C14" s="80" t="s">
        <v>249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252</v>
      </c>
      <c r="B15" s="83" t="s">
        <v>260</v>
      </c>
      <c r="C15" s="80" t="s">
        <v>261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v>0</v>
      </c>
      <c r="L15" s="84">
        <v>932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932</v>
      </c>
      <c r="X15" s="84">
        <v>0</v>
      </c>
      <c r="Y15" s="84">
        <v>932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  <c r="AE15" s="84">
        <v>932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v>0</v>
      </c>
      <c r="BP15" s="84">
        <f t="shared" si="8"/>
        <v>932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932</v>
      </c>
      <c r="CB15" s="84">
        <f t="shared" si="20"/>
        <v>0</v>
      </c>
      <c r="CC15" s="84">
        <f t="shared" si="21"/>
        <v>932</v>
      </c>
      <c r="CD15" s="84">
        <f t="shared" si="22"/>
        <v>0</v>
      </c>
      <c r="CE15" s="84">
        <f t="shared" si="23"/>
        <v>0</v>
      </c>
      <c r="CF15" s="94">
        <v>0</v>
      </c>
      <c r="CG15" s="84">
        <f t="shared" si="25"/>
        <v>0</v>
      </c>
      <c r="CH15" s="84">
        <f t="shared" si="26"/>
        <v>0</v>
      </c>
      <c r="CI15" s="84">
        <f t="shared" si="27"/>
        <v>932</v>
      </c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16:CI991">
    <cfRule type="expression" dxfId="123" priority="12" stopIfTrue="1">
      <formula>$A16&lt;&gt;""</formula>
    </cfRule>
  </conditionalFormatting>
  <conditionalFormatting sqref="A15:CI15">
    <cfRule type="expression" dxfId="122" priority="2" stopIfTrue="1">
      <formula>$A15&lt;&gt;""</formula>
    </cfRule>
  </conditionalFormatting>
  <conditionalFormatting sqref="A8:CI8">
    <cfRule type="expression" dxfId="121" priority="10" stopIfTrue="1">
      <formula>$A8&lt;&gt;""</formula>
    </cfRule>
  </conditionalFormatting>
  <conditionalFormatting sqref="A9:CI9">
    <cfRule type="expression" dxfId="120" priority="9" stopIfTrue="1">
      <formula>$A9&lt;&gt;""</formula>
    </cfRule>
  </conditionalFormatting>
  <conditionalFormatting sqref="A10:CI10">
    <cfRule type="expression" dxfId="119" priority="8" stopIfTrue="1">
      <formula>$A10&lt;&gt;""</formula>
    </cfRule>
  </conditionalFormatting>
  <conditionalFormatting sqref="A11:CI11">
    <cfRule type="expression" dxfId="118" priority="7" stopIfTrue="1">
      <formula>$A11&lt;&gt;""</formula>
    </cfRule>
  </conditionalFormatting>
  <conditionalFormatting sqref="A12:CI12">
    <cfRule type="expression" dxfId="117" priority="6" stopIfTrue="1">
      <formula>$A12&lt;&gt;""</formula>
    </cfRule>
  </conditionalFormatting>
  <conditionalFormatting sqref="A13:CI13">
    <cfRule type="expression" dxfId="116" priority="5" stopIfTrue="1">
      <formula>$A13&lt;&gt;""</formula>
    </cfRule>
  </conditionalFormatting>
  <conditionalFormatting sqref="A14:CI14">
    <cfRule type="expression" dxfId="115" priority="4" stopIfTrue="1">
      <formula>$A14&lt;&gt;""</formula>
    </cfRule>
  </conditionalFormatting>
  <conditionalFormatting sqref="A7:CI7">
    <cfRule type="expression" dxfId="114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ゴシック,標準"&amp;14【災害】廃棄物処理事業経費（市区町村及び一部事務組合・広域連合の合計）【歳出】（平成28年度実績）&amp;R&amp;A</oddHeader>
    <oddFooter>&amp;R&amp;P/&amp;N</oddFooter>
  </headerFooter>
  <colBreaks count="2" manualBreakCount="2">
    <brk id="39" min="1" max="14" man="1"/>
    <brk id="67" min="1" max="1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1"/>
  <sheetViews>
    <sheetView zoomScaleNormal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196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264</v>
      </c>
      <c r="B7" s="92" t="s">
        <v>265</v>
      </c>
      <c r="C7" s="78" t="s">
        <v>192</v>
      </c>
      <c r="D7" s="101">
        <f>SUM($D$8:$D$14)</f>
        <v>0</v>
      </c>
      <c r="E7" s="101">
        <f>SUM($E$8:$E$14)</f>
        <v>71</v>
      </c>
      <c r="F7" s="101">
        <f>SUM($F$8:$F$14)</f>
        <v>71</v>
      </c>
      <c r="G7" s="101">
        <f>SUM($G$8:$G$14)</f>
        <v>0</v>
      </c>
      <c r="H7" s="101">
        <f>SUM($H$8:$H$14)</f>
        <v>0</v>
      </c>
      <c r="I7" s="101">
        <f>SUM($I$8:$I$14)</f>
        <v>0</v>
      </c>
      <c r="J7" s="101">
        <f>COUNTIF($J$8:$J$14,"&lt;&gt;") - COUNTIF($J$8:$J$14,"&lt; &gt;")</f>
        <v>1</v>
      </c>
      <c r="K7" s="101">
        <f>COUNTIF($K$8:$K$14,"&lt;&gt;") - COUNTIF($K$8:$K$14,"&lt; &gt;")</f>
        <v>1</v>
      </c>
      <c r="L7" s="101">
        <f>SUM($L$8:$L$14)</f>
        <v>0</v>
      </c>
      <c r="M7" s="101">
        <f>SUM($M$8:$M$14)</f>
        <v>71</v>
      </c>
      <c r="N7" s="101">
        <f>SUM($N$8:$N$14)</f>
        <v>71</v>
      </c>
      <c r="O7" s="101">
        <f>SUM($O$8:$O$14)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SUM($V$8:$V$14)</f>
        <v>0</v>
      </c>
      <c r="W7" s="101">
        <f>SUM($W$8:$W$14)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SUM($AD$8:$AD$14)</f>
        <v>0</v>
      </c>
      <c r="AE7" s="101">
        <f>SUM($AE$8:$AE$14)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SUM($AL$8:$AL$14)</f>
        <v>0</v>
      </c>
      <c r="AM7" s="101">
        <f>SUM($AM$8:$AM$14)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SUM($AT$8:$AT$14)</f>
        <v>0</v>
      </c>
      <c r="AU7" s="101">
        <f>SUM($AU$8:$AU$14)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SUM($BB$8:$BB$14)</f>
        <v>0</v>
      </c>
      <c r="BC7" s="101">
        <f>SUM($BC$8:$BC$14)</f>
        <v>0</v>
      </c>
      <c r="BD7" s="101">
        <f>SUM($BD$8:$BD$14)</f>
        <v>0</v>
      </c>
      <c r="BE7" s="101">
        <f>SUM($BE$8:$BE$14)</f>
        <v>0</v>
      </c>
    </row>
    <row r="8" spans="1:57" s="8" customFormat="1" ht="12" customHeight="1">
      <c r="A8" s="80" t="s">
        <v>209</v>
      </c>
      <c r="B8" s="83" t="s">
        <v>210</v>
      </c>
      <c r="C8" s="80" t="s">
        <v>203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208</v>
      </c>
      <c r="K8" s="82" t="s">
        <v>208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208</v>
      </c>
      <c r="S8" s="82" t="s">
        <v>208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208</v>
      </c>
      <c r="AA8" s="82" t="s">
        <v>208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208</v>
      </c>
      <c r="AI8" s="82" t="s">
        <v>208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208</v>
      </c>
      <c r="AQ8" s="82" t="s">
        <v>208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208</v>
      </c>
      <c r="AY8" s="82" t="s">
        <v>208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215</v>
      </c>
      <c r="B9" s="83" t="s">
        <v>216</v>
      </c>
      <c r="C9" s="80" t="s">
        <v>217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208</v>
      </c>
      <c r="K9" s="82" t="s">
        <v>208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208</v>
      </c>
      <c r="S9" s="82" t="s">
        <v>208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208</v>
      </c>
      <c r="AA9" s="82" t="s">
        <v>208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208</v>
      </c>
      <c r="AI9" s="82" t="s">
        <v>208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208</v>
      </c>
      <c r="AQ9" s="82" t="s">
        <v>208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208</v>
      </c>
      <c r="AY9" s="82" t="s">
        <v>208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220</v>
      </c>
      <c r="B10" s="83" t="s">
        <v>221</v>
      </c>
      <c r="C10" s="80" t="s">
        <v>222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208</v>
      </c>
      <c r="K10" s="82" t="s">
        <v>208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208</v>
      </c>
      <c r="S10" s="82" t="s">
        <v>208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208</v>
      </c>
      <c r="AA10" s="82" t="s">
        <v>208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208</v>
      </c>
      <c r="AI10" s="82" t="s">
        <v>208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208</v>
      </c>
      <c r="AQ10" s="82" t="s">
        <v>208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208</v>
      </c>
      <c r="AY10" s="82" t="s">
        <v>208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225</v>
      </c>
      <c r="B11" s="83" t="s">
        <v>226</v>
      </c>
      <c r="C11" s="80" t="s">
        <v>227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208</v>
      </c>
      <c r="K11" s="82" t="s">
        <v>208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208</v>
      </c>
      <c r="S11" s="82" t="s">
        <v>208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208</v>
      </c>
      <c r="AA11" s="82" t="s">
        <v>208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208</v>
      </c>
      <c r="AI11" s="82" t="s">
        <v>208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208</v>
      </c>
      <c r="AQ11" s="82" t="s">
        <v>208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208</v>
      </c>
      <c r="AY11" s="82" t="s">
        <v>208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234</v>
      </c>
      <c r="B12" s="83" t="s">
        <v>233</v>
      </c>
      <c r="C12" s="80" t="s">
        <v>235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208</v>
      </c>
      <c r="K12" s="82" t="s">
        <v>208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208</v>
      </c>
      <c r="S12" s="82" t="s">
        <v>208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208</v>
      </c>
      <c r="AA12" s="82" t="s">
        <v>208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208</v>
      </c>
      <c r="AI12" s="82" t="s">
        <v>208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208</v>
      </c>
      <c r="AQ12" s="82" t="s">
        <v>208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208</v>
      </c>
      <c r="AY12" s="82" t="s">
        <v>208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240</v>
      </c>
      <c r="B13" s="83" t="s">
        <v>241</v>
      </c>
      <c r="C13" s="80" t="s">
        <v>242</v>
      </c>
      <c r="D13" s="81">
        <f>SUM(L13,T13,AB13,AJ13,AR13,AZ13)</f>
        <v>0</v>
      </c>
      <c r="E13" s="81">
        <f>SUM(M13,U13,AC13,AK13,AS13,BA13)</f>
        <v>37</v>
      </c>
      <c r="F13" s="81">
        <f>SUM(D13:E13)</f>
        <v>37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208</v>
      </c>
      <c r="K13" s="82" t="s">
        <v>208</v>
      </c>
      <c r="L13" s="81">
        <v>0</v>
      </c>
      <c r="M13" s="81">
        <v>37</v>
      </c>
      <c r="N13" s="81">
        <f>SUM(L13,+M13)</f>
        <v>37</v>
      </c>
      <c r="O13" s="81">
        <v>0</v>
      </c>
      <c r="P13" s="81">
        <v>0</v>
      </c>
      <c r="Q13" s="81">
        <f>SUM(O13,+P13)</f>
        <v>0</v>
      </c>
      <c r="R13" s="82" t="s">
        <v>208</v>
      </c>
      <c r="S13" s="82" t="s">
        <v>208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208</v>
      </c>
      <c r="AA13" s="82" t="s">
        <v>208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208</v>
      </c>
      <c r="AI13" s="82" t="s">
        <v>208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208</v>
      </c>
      <c r="AQ13" s="82" t="s">
        <v>208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208</v>
      </c>
      <c r="AY13" s="82" t="s">
        <v>208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252</v>
      </c>
      <c r="B14" s="83" t="s">
        <v>253</v>
      </c>
      <c r="C14" s="80" t="s">
        <v>254</v>
      </c>
      <c r="D14" s="81">
        <f>SUM(L14,T14,AB14,AJ14,AR14,AZ14)</f>
        <v>0</v>
      </c>
      <c r="E14" s="81">
        <f>SUM(M14,U14,AC14,AK14,AS14,BA14)</f>
        <v>34</v>
      </c>
      <c r="F14" s="81">
        <f>SUM(D14:E14)</f>
        <v>34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250</v>
      </c>
      <c r="K14" s="82" t="s">
        <v>251</v>
      </c>
      <c r="L14" s="81">
        <v>0</v>
      </c>
      <c r="M14" s="81">
        <v>34</v>
      </c>
      <c r="N14" s="81">
        <f>SUM(L14,+M14)</f>
        <v>34</v>
      </c>
      <c r="O14" s="81">
        <v>0</v>
      </c>
      <c r="P14" s="81">
        <v>0</v>
      </c>
      <c r="Q14" s="81">
        <f>SUM(O14,+P14)</f>
        <v>0</v>
      </c>
      <c r="R14" s="82" t="s">
        <v>208</v>
      </c>
      <c r="S14" s="82" t="s">
        <v>208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208</v>
      </c>
      <c r="AA14" s="82" t="s">
        <v>208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208</v>
      </c>
      <c r="AI14" s="82" t="s">
        <v>208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208</v>
      </c>
      <c r="AQ14" s="82" t="s">
        <v>208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208</v>
      </c>
      <c r="AY14" s="82" t="s">
        <v>208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/>
      <c r="B15" s="83"/>
      <c r="C15" s="80"/>
      <c r="D15" s="84"/>
      <c r="E15" s="84"/>
      <c r="F15" s="84"/>
      <c r="G15" s="84"/>
      <c r="H15" s="84"/>
      <c r="I15" s="84"/>
      <c r="J15" s="82"/>
      <c r="K15" s="81"/>
      <c r="L15" s="84"/>
      <c r="M15" s="84"/>
      <c r="N15" s="84"/>
      <c r="O15" s="84"/>
      <c r="P15" s="84"/>
      <c r="Q15" s="84"/>
      <c r="R15" s="82"/>
      <c r="S15" s="81"/>
      <c r="T15" s="84"/>
      <c r="U15" s="84"/>
      <c r="V15" s="84"/>
      <c r="W15" s="84"/>
      <c r="X15" s="84"/>
      <c r="Y15" s="84"/>
      <c r="Z15" s="82"/>
      <c r="AA15" s="81"/>
      <c r="AB15" s="84"/>
      <c r="AC15" s="84"/>
      <c r="AD15" s="84"/>
      <c r="AE15" s="84"/>
      <c r="AF15" s="84"/>
      <c r="AG15" s="84"/>
      <c r="AH15" s="82"/>
      <c r="AI15" s="81"/>
      <c r="AJ15" s="84"/>
      <c r="AK15" s="84"/>
      <c r="AL15" s="84"/>
      <c r="AM15" s="84"/>
      <c r="AN15" s="84"/>
      <c r="AO15" s="84"/>
      <c r="AP15" s="82"/>
      <c r="AQ15" s="81"/>
      <c r="AR15" s="84"/>
      <c r="AS15" s="84"/>
      <c r="AT15" s="84"/>
      <c r="AU15" s="84"/>
      <c r="AV15" s="84"/>
      <c r="AW15" s="84"/>
      <c r="AX15" s="82"/>
      <c r="AY15" s="81"/>
      <c r="AZ15" s="84"/>
      <c r="BA15" s="84"/>
      <c r="BB15" s="84"/>
      <c r="BC15" s="84"/>
      <c r="BD15" s="84"/>
      <c r="BE15" s="84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16:BE991">
    <cfRule type="expression" dxfId="111" priority="12" stopIfTrue="1">
      <formula>$A16&lt;&gt;""</formula>
    </cfRule>
  </conditionalFormatting>
  <conditionalFormatting sqref="A15:BE15">
    <cfRule type="expression" dxfId="110" priority="2" stopIfTrue="1">
      <formula>$A15&lt;&gt;""</formula>
    </cfRule>
  </conditionalFormatting>
  <conditionalFormatting sqref="A8:BE8">
    <cfRule type="expression" dxfId="109" priority="10" stopIfTrue="1">
      <formula>$A8&lt;&gt;""</formula>
    </cfRule>
  </conditionalFormatting>
  <conditionalFormatting sqref="A9:BE9">
    <cfRule type="expression" dxfId="108" priority="9" stopIfTrue="1">
      <formula>$A9&lt;&gt;""</formula>
    </cfRule>
  </conditionalFormatting>
  <conditionalFormatting sqref="A10:BE10">
    <cfRule type="expression" dxfId="107" priority="8" stopIfTrue="1">
      <formula>$A10&lt;&gt;""</formula>
    </cfRule>
  </conditionalFormatting>
  <conditionalFormatting sqref="A11:BE11">
    <cfRule type="expression" dxfId="106" priority="7" stopIfTrue="1">
      <formula>$A11&lt;&gt;""</formula>
    </cfRule>
  </conditionalFormatting>
  <conditionalFormatting sqref="A12:BE12">
    <cfRule type="expression" dxfId="105" priority="6" stopIfTrue="1">
      <formula>$A12&lt;&gt;""</formula>
    </cfRule>
  </conditionalFormatting>
  <conditionalFormatting sqref="A13:BE13">
    <cfRule type="expression" dxfId="104" priority="5" stopIfTrue="1">
      <formula>$A13&lt;&gt;""</formula>
    </cfRule>
  </conditionalFormatting>
  <conditionalFormatting sqref="A14:BE14">
    <cfRule type="expression" dxfId="103" priority="4" stopIfTrue="1">
      <formula>$A14&lt;&gt;""</formula>
    </cfRule>
  </conditionalFormatting>
  <conditionalFormatting sqref="A7:BE7">
    <cfRule type="expression" dxfId="10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ゴシック,標準"&amp;14【災害】廃棄物処理事業経費【分担金の合計】（平成28年度実績）&amp;R&amp;A</oddHeader>
    <oddFooter>&amp;R&amp;P/&amp;N</oddFooter>
  </headerFooter>
  <colBreaks count="6" manualBreakCount="6">
    <brk id="9" min="1" max="13" man="1"/>
    <brk id="17" min="1" max="13" man="1"/>
    <brk id="25" min="1" max="13" man="1"/>
    <brk id="33" min="1" max="13" man="1"/>
    <brk id="41" min="1" max="13" man="1"/>
    <brk id="49" min="1" max="1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4"/>
  <sheetViews>
    <sheetView zoomScaleNormal="100" zoomScaleSheetLayoutView="100" workbookViewId="0">
      <pane xSplit="3" ySplit="6" topLeftCell="D7" activePane="bottomRight" state="frozen"/>
      <selection activeCell="D7" sqref="D7"/>
      <selection pane="topRight" activeCell="D7" sqref="D7"/>
      <selection pane="bottomLeft" activeCell="D7" sqref="D7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195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264</v>
      </c>
      <c r="B7" s="92" t="s">
        <v>265</v>
      </c>
      <c r="C7" s="78" t="s">
        <v>192</v>
      </c>
      <c r="D7" s="101">
        <f>SUM($D$8:$D$8)</f>
        <v>71</v>
      </c>
      <c r="E7" s="101">
        <f>SUM($E$8:$E$8)</f>
        <v>0</v>
      </c>
      <c r="F7" s="101">
        <f>COUNTIF($F$8:$F$8,"&lt;&gt;") - COUNTIF($F$8:$F$8,"&lt; &gt;")</f>
        <v>1</v>
      </c>
      <c r="G7" s="101">
        <f>COUNTIF($G$8:$G$8,"&lt;&gt;") - COUNTIF($G$8:$G$8,"&lt; &gt;")</f>
        <v>1</v>
      </c>
      <c r="H7" s="101">
        <f>SUM($H$8:$H$8)</f>
        <v>37</v>
      </c>
      <c r="I7" s="101">
        <f>SUM($I$8:$I$8)</f>
        <v>0</v>
      </c>
      <c r="J7" s="101">
        <f>COUNTIF($J$8:$J$8,"&lt;&gt;") - COUNTIF($J$8:$J$8,"&lt; &gt;")</f>
        <v>1</v>
      </c>
      <c r="K7" s="101">
        <f>COUNTIF($K$8:$K$8,"&lt;&gt;") - COUNTIF($K$8:$K$8,"&lt; &gt;")</f>
        <v>1</v>
      </c>
      <c r="L7" s="101">
        <f>SUM($L$8:$L$8)</f>
        <v>34</v>
      </c>
      <c r="M7" s="101">
        <f>SUM($M$8:$M$8)</f>
        <v>0</v>
      </c>
      <c r="N7" s="101">
        <f>COUNTIF($N$8:$N$8,"&lt;&gt;") - COUNTIF($N$8:$N$8,"&lt; &gt;")</f>
        <v>0</v>
      </c>
      <c r="O7" s="101">
        <f>COUNTIF($O$8:$O$8,"&lt;&gt;") - COUNTIF($O$8:$O$8,"&lt; &gt;")</f>
        <v>0</v>
      </c>
      <c r="P7" s="101">
        <f>SUM($P$8:$P$8)</f>
        <v>0</v>
      </c>
      <c r="Q7" s="101">
        <f>SUM($Q$8:$Q$8)</f>
        <v>0</v>
      </c>
      <c r="R7" s="101">
        <f>COUNTIF($R$8:$R$8,"&lt;&gt;") - COUNTIF($R$8:$R$8,"&lt; &gt;")</f>
        <v>0</v>
      </c>
      <c r="S7" s="101">
        <f>COUNTIF($S$8:$S$8,"&lt;&gt;") - COUNTIF($S$8:$S$8,"&lt; &gt;")</f>
        <v>0</v>
      </c>
      <c r="T7" s="101">
        <f>SUM($T$8:$T$8)</f>
        <v>0</v>
      </c>
      <c r="U7" s="101">
        <f>SUM($U$8:$U$8)</f>
        <v>0</v>
      </c>
      <c r="V7" s="101">
        <f>COUNTIF($V$8:$V$8,"&lt;&gt;") - COUNTIF($V$8:$V$8,"&lt; &gt;")</f>
        <v>0</v>
      </c>
      <c r="W7" s="101">
        <f>COUNTIF($W$8:$W$8,"&lt;&gt;") - COUNTIF($W$8:$W$8,"&lt; &gt;")</f>
        <v>0</v>
      </c>
      <c r="X7" s="101">
        <f>SUM($X$8:$X$8)</f>
        <v>0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COUNTIF($AD$8:$AD$8,"&lt;&gt;") - COUNTIF($AD$8:$AD$8,"&lt; &gt;")</f>
        <v>0</v>
      </c>
      <c r="AE7" s="101">
        <f>COUNTIF($AE$8:$AE$8,"&lt;&gt;") - COUNTIF($AE$8:$AE$8,"&lt; &gt;")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COUNTIF($AL$8:$AL$8,"&lt;&gt;") - COUNTIF($AL$8:$AL$8,"&lt; &gt;")</f>
        <v>0</v>
      </c>
      <c r="AM7" s="101">
        <f>COUNTIF($AM$8:$AM$8,"&lt;&gt;") - COUNTIF($AM$8:$AM$8,"&lt; &gt;")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COUNTIF($AT$8:$AT$8,"&lt;&gt;") - COUNTIF($AT$8:$AT$8,"&lt; &gt;")</f>
        <v>0</v>
      </c>
      <c r="AU7" s="101">
        <f>COUNTIF($AU$8:$AU$8,"&lt;&gt;") - COUNTIF($AU$8:$AU$8,"&lt; &gt;")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COUNTIF($BB$8:$BB$8,"&lt;&gt;") - COUNTIF($BB$8:$BB$8,"&lt; &gt;")</f>
        <v>0</v>
      </c>
      <c r="BC7" s="101">
        <f>COUNTIF($BC$8:$BC$8,"&lt;&gt;") - COUNTIF($BC$8:$BC$8,"&lt; &gt;")</f>
        <v>0</v>
      </c>
      <c r="BD7" s="101">
        <f>SUM($BD$8:$BD$8)</f>
        <v>0</v>
      </c>
      <c r="BE7" s="101">
        <f>SUM($BE$8:$BE$8)</f>
        <v>0</v>
      </c>
      <c r="BF7" s="101">
        <f>COUNTIF($BF$8:$BF$8,"&lt;&gt;") - COUNTIF($BF$8:$BF$8,"&lt; &gt;")</f>
        <v>0</v>
      </c>
      <c r="BG7" s="101">
        <f>COUNTIF($BG$8:$BG$8,"&lt;&gt;") - COUNTIF($BG$8:$BG$8,"&lt; &gt;")</f>
        <v>0</v>
      </c>
      <c r="BH7" s="101">
        <f>SUM($BH$8:$BH$8)</f>
        <v>0</v>
      </c>
      <c r="BI7" s="101">
        <f>SUM($BI$8:$BI$8)</f>
        <v>0</v>
      </c>
      <c r="BJ7" s="101">
        <f>COUNTIF($BJ$8:$BJ$8,"&lt;&gt;") - COUNTIF($BJ$8:$BJ$8,"&lt; &gt;")</f>
        <v>0</v>
      </c>
      <c r="BK7" s="101">
        <f>COUNTIF($BK$8:$BK$8,"&lt;&gt;") - COUNTIF($BK$8:$BK$8,"&lt; &gt;")</f>
        <v>0</v>
      </c>
      <c r="BL7" s="101">
        <f>SUM($BL$8:$BL$8)</f>
        <v>0</v>
      </c>
      <c r="BM7" s="101">
        <f>SUM($BM$8:$BM$8)</f>
        <v>0</v>
      </c>
      <c r="BN7" s="101">
        <f>COUNTIF($BN$8:$BN$8,"&lt;&gt;") - COUNTIF($BN$8:$BN$8,"&lt; &gt;")</f>
        <v>0</v>
      </c>
      <c r="BO7" s="101">
        <f>COUNTIF($BO$8:$BO$8,"&lt;&gt;") - COUNTIF($BO$8:$BO$8,"&lt; &gt;")</f>
        <v>0</v>
      </c>
      <c r="BP7" s="101">
        <f>SUM($BP$8:$BP$8)</f>
        <v>0</v>
      </c>
      <c r="BQ7" s="101">
        <f>SUM($BQ$8:$BQ$8)</f>
        <v>0</v>
      </c>
      <c r="BR7" s="101">
        <f>COUNTIF($BR$8:$BR$8,"&lt;&gt;") - COUNTIF($BR$8:$BR$8,"&lt; &gt;")</f>
        <v>0</v>
      </c>
      <c r="BS7" s="101">
        <f>COUNTIF($BS$8:$BS$8,"&lt;&gt;") - COUNTIF($BS$8:$BS$8,"&lt; &gt;")</f>
        <v>0</v>
      </c>
      <c r="BT7" s="101">
        <f>SUM($BT$8:$BT$8)</f>
        <v>0</v>
      </c>
      <c r="BU7" s="101">
        <f>SUM($BU$8:$BU$8)</f>
        <v>0</v>
      </c>
      <c r="BV7" s="101">
        <f>COUNTIF($BV$8:$BV$8,"&lt;&gt;") - COUNTIF($BV$8:$BV$8,"&lt; &gt;")</f>
        <v>0</v>
      </c>
      <c r="BW7" s="101">
        <f>COUNTIF($BW$8:$BW$8,"&lt;&gt;") - COUNTIF($BW$8:$BW$8,"&lt; &gt;")</f>
        <v>0</v>
      </c>
      <c r="BX7" s="101">
        <f>SUM($BX$8:$BX$8)</f>
        <v>0</v>
      </c>
      <c r="BY7" s="101">
        <f>SUM($BY$8:$BY$8)</f>
        <v>0</v>
      </c>
      <c r="BZ7" s="101">
        <f>COUNTIF($BZ$8:$BZ$8,"&lt;&gt;") - COUNTIF($BZ$8:$BZ$8,"&lt; &gt;")</f>
        <v>0</v>
      </c>
      <c r="CA7" s="101">
        <f>COUNTIF($CA$8:$CA$8,"&lt;&gt;") - COUNTIF($CA$8:$CA$8,"&lt; &gt;")</f>
        <v>0</v>
      </c>
      <c r="CB7" s="101">
        <f>SUM($CB$8:$CB$8)</f>
        <v>0</v>
      </c>
      <c r="CC7" s="101">
        <f>SUM($CC$8:$CC$8)</f>
        <v>0</v>
      </c>
      <c r="CD7" s="101">
        <f>COUNTIF($CD$8:$CD$8,"&lt;&gt;") - COUNTIF($CD$8:$CD$8,"&lt; &gt;")</f>
        <v>0</v>
      </c>
      <c r="CE7" s="101">
        <f>COUNTIF($CE$8:$CE$8,"&lt;&gt;") - COUNTIF($CE$8:$CE$8,"&lt; &gt;")</f>
        <v>0</v>
      </c>
      <c r="CF7" s="101">
        <f>SUM($CF$8:$CF$8)</f>
        <v>0</v>
      </c>
      <c r="CG7" s="101">
        <f>SUM($CG$8:$CG$8)</f>
        <v>0</v>
      </c>
      <c r="CH7" s="101">
        <f>COUNTIF($CH$8:$CH$8,"&lt;&gt;") - COUNTIF($CH$8:$CH$8,"&lt; &gt;")</f>
        <v>0</v>
      </c>
      <c r="CI7" s="101">
        <f>COUNTIF($CI$8:$CI$8,"&lt;&gt;") - COUNTIF($CI$8:$CI$8,"&lt; &gt;")</f>
        <v>0</v>
      </c>
      <c r="CJ7" s="101">
        <f>SUM($CJ$8:$CJ$8)</f>
        <v>0</v>
      </c>
      <c r="CK7" s="101">
        <f>SUM($CK$8:$CK$8)</f>
        <v>0</v>
      </c>
      <c r="CL7" s="101">
        <f>COUNTIF($CL$8:$CL$8,"&lt;&gt;") - COUNTIF($CL$8:$CL$8,"&lt; &gt;")</f>
        <v>0</v>
      </c>
      <c r="CM7" s="101">
        <f>COUNTIF($CM$8:$CM$8,"&lt;&gt;") - COUNTIF($CM$8:$CM$8,"&lt; &gt;")</f>
        <v>0</v>
      </c>
      <c r="CN7" s="101">
        <f>SUM($CN$8:$CN$8)</f>
        <v>0</v>
      </c>
      <c r="CO7" s="101">
        <f>SUM($CO$8:$CO$8)</f>
        <v>0</v>
      </c>
      <c r="CP7" s="101">
        <f>COUNTIF($CP$8:$CP$8,"&lt;&gt;") - COUNTIF($CP$8:$CP$8,"&lt; &gt;")</f>
        <v>0</v>
      </c>
      <c r="CQ7" s="101">
        <f>COUNTIF($CQ$8:$CQ$8,"&lt;&gt;") - COUNTIF($CQ$8:$CQ$8,"&lt; &gt;")</f>
        <v>0</v>
      </c>
      <c r="CR7" s="101">
        <f>SUM($CR$8:$CR$8)</f>
        <v>0</v>
      </c>
      <c r="CS7" s="101">
        <f>SUM($CS$8:$CS$8)</f>
        <v>0</v>
      </c>
      <c r="CT7" s="101">
        <f>COUNTIF($CT$8:$CT$8,"&lt;&gt;") - COUNTIF($CT$8:$CT$8,"&lt; &gt;")</f>
        <v>0</v>
      </c>
      <c r="CU7" s="101">
        <f>COUNTIF($CU$8:$CU$8,"&lt;&gt;") - COUNTIF($CU$8:$CU$8,"&lt; &gt;")</f>
        <v>0</v>
      </c>
      <c r="CV7" s="101">
        <f>SUM($CV$8:$CV$8)</f>
        <v>0</v>
      </c>
      <c r="CW7" s="101">
        <f>SUM($CW$8:$CW$8)</f>
        <v>0</v>
      </c>
      <c r="CX7" s="101">
        <f>COUNTIF($CX$8:$CX$8,"&lt;&gt;") - COUNTIF($CX$8:$CX$8,"&lt; &gt;")</f>
        <v>0</v>
      </c>
      <c r="CY7" s="101">
        <f>COUNTIF($CY$8:$CY$8,"&lt;&gt;") - COUNTIF($CY$8:$CY$8,"&lt; &gt;")</f>
        <v>0</v>
      </c>
      <c r="CZ7" s="101">
        <f>SUM($CZ$8:$CZ$8)</f>
        <v>0</v>
      </c>
      <c r="DA7" s="101">
        <f>SUM($DA$8:$DA$8)</f>
        <v>0</v>
      </c>
      <c r="DB7" s="101">
        <f>COUNTIF($DB$8:$DB$8,"&lt;&gt;") - COUNTIF($DB$8:$DB$8,"&lt; &gt;")</f>
        <v>0</v>
      </c>
      <c r="DC7" s="101">
        <f>COUNTIF($DC$8:$DC$8,"&lt;&gt;") - COUNTIF($DC$8:$DC$8,"&lt; &gt;")</f>
        <v>0</v>
      </c>
      <c r="DD7" s="101">
        <f>SUM($DD$8:$DD$8)</f>
        <v>0</v>
      </c>
      <c r="DE7" s="101">
        <f>SUM($DE$8:$DE$8)</f>
        <v>0</v>
      </c>
      <c r="DF7" s="101">
        <f>COUNTIF($DF$8:$DF$8,"&lt;&gt;") - COUNTIF($DF$8:$DF$8,"&lt; &gt;")</f>
        <v>0</v>
      </c>
      <c r="DG7" s="101">
        <f>COUNTIF($DG$8:$DG$8,"&lt;&gt;") - COUNTIF($DG$8:$DG$8,"&lt; &gt;")</f>
        <v>0</v>
      </c>
      <c r="DH7" s="101">
        <f>SUM($DH$8:$DH$8)</f>
        <v>0</v>
      </c>
      <c r="DI7" s="101">
        <f>SUM($DI$8:$DI$8)</f>
        <v>0</v>
      </c>
      <c r="DJ7" s="101">
        <f>COUNTIF($DJ$8:$DJ$8,"&lt;&gt;") - COUNTIF($DJ$8:$DJ$8,"&lt; &gt;")</f>
        <v>0</v>
      </c>
      <c r="DK7" s="101">
        <f>COUNTIF($DK$8:$DK$8,"&lt;&gt;") - COUNTIF($DK$8:$DK$8,"&lt; &gt;")</f>
        <v>0</v>
      </c>
      <c r="DL7" s="101">
        <f>SUM($DL$8:$DL$8)</f>
        <v>0</v>
      </c>
      <c r="DM7" s="101">
        <f>SUM($DM$8:$DM$8)</f>
        <v>0</v>
      </c>
      <c r="DN7" s="101">
        <f>COUNTIF($DN$8:$DN$8,"&lt;&gt;") - COUNTIF($DN$8:$DN$8,"&lt; &gt;")</f>
        <v>0</v>
      </c>
      <c r="DO7" s="101">
        <f>COUNTIF($DO$8:$DO$8,"&lt;&gt;") - COUNTIF($DO$8:$DO$8,"&lt; &gt;")</f>
        <v>0</v>
      </c>
      <c r="DP7" s="101">
        <f>SUM($DP$8:$DP$8)</f>
        <v>0</v>
      </c>
      <c r="DQ7" s="101">
        <f>SUM($DQ$8:$DQ$8)</f>
        <v>0</v>
      </c>
      <c r="DR7" s="101">
        <f>COUNTIF($DR$8:$DR$8,"&lt;&gt;") - COUNTIF($DR$8:$DR$8,"&lt; &gt;")</f>
        <v>0</v>
      </c>
      <c r="DS7" s="101">
        <f>COUNTIF($DS$8:$DS$8,"&lt;&gt;") - COUNTIF($DS$8:$DS$8,"&lt; &gt;")</f>
        <v>0</v>
      </c>
      <c r="DT7" s="101">
        <f>SUM($DT$8:$DT$8)</f>
        <v>0</v>
      </c>
      <c r="DU7" s="101">
        <f>SUM($DU$8:$DU$8)</f>
        <v>0</v>
      </c>
    </row>
    <row r="8" spans="1:125" s="8" customFormat="1" ht="12" customHeight="1">
      <c r="A8" s="80" t="s">
        <v>262</v>
      </c>
      <c r="B8" s="83" t="s">
        <v>263</v>
      </c>
      <c r="C8" s="80" t="s">
        <v>261</v>
      </c>
      <c r="D8" s="81">
        <f>SUM(H8,L8,P8,T8,X8,AB8,AF8,AJ8,AN8,AR8,AV8,AZ8,BD8,BH8,BL8,BP8,BT8,BX8,CB8,CF8,CJ8,CN8,CR8,CV8,CZ8,DD8,DH8,DL8,DP8,DT8)</f>
        <v>71</v>
      </c>
      <c r="E8" s="81">
        <f>SUM(I8,M8,Q8,U8,Y8,AC8,AG8,AK8,AO8,AS8,AW8,BA8,BE8,BI8,BM8,BQ8,BU8,BY8,CC8,CG8,CK8,CO8,CS8,CW8,DA8,DE8,DI8,DM8,DQ8,DU8)</f>
        <v>0</v>
      </c>
      <c r="F8" s="97" t="s">
        <v>236</v>
      </c>
      <c r="G8" s="82" t="s">
        <v>238</v>
      </c>
      <c r="H8" s="81">
        <v>37</v>
      </c>
      <c r="I8" s="81">
        <v>0</v>
      </c>
      <c r="J8" s="103" t="s">
        <v>244</v>
      </c>
      <c r="K8" s="104" t="s">
        <v>246</v>
      </c>
      <c r="L8" s="102">
        <v>34</v>
      </c>
      <c r="M8" s="102">
        <v>0</v>
      </c>
      <c r="N8" s="103" t="s">
        <v>208</v>
      </c>
      <c r="O8" s="104" t="s">
        <v>208</v>
      </c>
      <c r="P8" s="102">
        <v>0</v>
      </c>
      <c r="Q8" s="102">
        <v>0</v>
      </c>
      <c r="R8" s="103" t="s">
        <v>208</v>
      </c>
      <c r="S8" s="104" t="s">
        <v>208</v>
      </c>
      <c r="T8" s="102">
        <v>0</v>
      </c>
      <c r="U8" s="102">
        <v>0</v>
      </c>
      <c r="V8" s="103" t="s">
        <v>208</v>
      </c>
      <c r="W8" s="104" t="s">
        <v>208</v>
      </c>
      <c r="X8" s="102">
        <v>0</v>
      </c>
      <c r="Y8" s="102">
        <v>0</v>
      </c>
      <c r="Z8" s="103" t="s">
        <v>208</v>
      </c>
      <c r="AA8" s="104" t="s">
        <v>208</v>
      </c>
      <c r="AB8" s="102">
        <v>0</v>
      </c>
      <c r="AC8" s="102">
        <v>0</v>
      </c>
      <c r="AD8" s="103" t="s">
        <v>208</v>
      </c>
      <c r="AE8" s="104" t="s">
        <v>208</v>
      </c>
      <c r="AF8" s="102">
        <v>0</v>
      </c>
      <c r="AG8" s="102">
        <v>0</v>
      </c>
      <c r="AH8" s="103" t="s">
        <v>208</v>
      </c>
      <c r="AI8" s="104" t="s">
        <v>208</v>
      </c>
      <c r="AJ8" s="102">
        <v>0</v>
      </c>
      <c r="AK8" s="102">
        <v>0</v>
      </c>
      <c r="AL8" s="103" t="s">
        <v>208</v>
      </c>
      <c r="AM8" s="104" t="s">
        <v>208</v>
      </c>
      <c r="AN8" s="102">
        <v>0</v>
      </c>
      <c r="AO8" s="102">
        <v>0</v>
      </c>
      <c r="AP8" s="103" t="s">
        <v>208</v>
      </c>
      <c r="AQ8" s="105" t="s">
        <v>208</v>
      </c>
      <c r="AR8" s="102">
        <v>0</v>
      </c>
      <c r="AS8" s="102">
        <v>0</v>
      </c>
      <c r="AT8" s="103" t="s">
        <v>208</v>
      </c>
      <c r="AU8" s="104" t="s">
        <v>208</v>
      </c>
      <c r="AV8" s="102">
        <v>0</v>
      </c>
      <c r="AW8" s="102">
        <v>0</v>
      </c>
      <c r="AX8" s="103" t="s">
        <v>208</v>
      </c>
      <c r="AY8" s="104" t="s">
        <v>208</v>
      </c>
      <c r="AZ8" s="102">
        <v>0</v>
      </c>
      <c r="BA8" s="102">
        <v>0</v>
      </c>
      <c r="BB8" s="103" t="s">
        <v>208</v>
      </c>
      <c r="BC8" s="104" t="s">
        <v>208</v>
      </c>
      <c r="BD8" s="102">
        <v>0</v>
      </c>
      <c r="BE8" s="102">
        <v>0</v>
      </c>
      <c r="BF8" s="103" t="s">
        <v>208</v>
      </c>
      <c r="BG8" s="104" t="s">
        <v>208</v>
      </c>
      <c r="BH8" s="102">
        <v>0</v>
      </c>
      <c r="BI8" s="102">
        <v>0</v>
      </c>
      <c r="BJ8" s="103" t="s">
        <v>208</v>
      </c>
      <c r="BK8" s="104" t="s">
        <v>208</v>
      </c>
      <c r="BL8" s="102">
        <v>0</v>
      </c>
      <c r="BM8" s="102">
        <v>0</v>
      </c>
      <c r="BN8" s="103" t="s">
        <v>208</v>
      </c>
      <c r="BO8" s="104" t="s">
        <v>208</v>
      </c>
      <c r="BP8" s="102">
        <v>0</v>
      </c>
      <c r="BQ8" s="102">
        <v>0</v>
      </c>
      <c r="BR8" s="103" t="s">
        <v>208</v>
      </c>
      <c r="BS8" s="104" t="s">
        <v>208</v>
      </c>
      <c r="BT8" s="102">
        <v>0</v>
      </c>
      <c r="BU8" s="102">
        <v>0</v>
      </c>
      <c r="BV8" s="103" t="s">
        <v>208</v>
      </c>
      <c r="BW8" s="104" t="s">
        <v>208</v>
      </c>
      <c r="BX8" s="102">
        <v>0</v>
      </c>
      <c r="BY8" s="102">
        <v>0</v>
      </c>
      <c r="BZ8" s="103" t="s">
        <v>208</v>
      </c>
      <c r="CA8" s="104" t="s">
        <v>208</v>
      </c>
      <c r="CB8" s="102">
        <v>0</v>
      </c>
      <c r="CC8" s="102">
        <v>0</v>
      </c>
      <c r="CD8" s="103" t="s">
        <v>208</v>
      </c>
      <c r="CE8" s="104" t="s">
        <v>208</v>
      </c>
      <c r="CF8" s="102">
        <v>0</v>
      </c>
      <c r="CG8" s="102">
        <v>0</v>
      </c>
      <c r="CH8" s="103" t="s">
        <v>208</v>
      </c>
      <c r="CI8" s="104" t="s">
        <v>208</v>
      </c>
      <c r="CJ8" s="102">
        <v>0</v>
      </c>
      <c r="CK8" s="102">
        <v>0</v>
      </c>
      <c r="CL8" s="103" t="s">
        <v>208</v>
      </c>
      <c r="CM8" s="104" t="s">
        <v>208</v>
      </c>
      <c r="CN8" s="102">
        <v>0</v>
      </c>
      <c r="CO8" s="102">
        <v>0</v>
      </c>
      <c r="CP8" s="103" t="s">
        <v>208</v>
      </c>
      <c r="CQ8" s="104" t="s">
        <v>208</v>
      </c>
      <c r="CR8" s="102">
        <v>0</v>
      </c>
      <c r="CS8" s="102">
        <v>0</v>
      </c>
      <c r="CT8" s="103" t="s">
        <v>208</v>
      </c>
      <c r="CU8" s="104" t="s">
        <v>208</v>
      </c>
      <c r="CV8" s="102">
        <v>0</v>
      </c>
      <c r="CW8" s="102">
        <v>0</v>
      </c>
      <c r="CX8" s="103" t="s">
        <v>208</v>
      </c>
      <c r="CY8" s="104" t="s">
        <v>208</v>
      </c>
      <c r="CZ8" s="102">
        <v>0</v>
      </c>
      <c r="DA8" s="102">
        <v>0</v>
      </c>
      <c r="DB8" s="103" t="s">
        <v>208</v>
      </c>
      <c r="DC8" s="104" t="s">
        <v>208</v>
      </c>
      <c r="DD8" s="102">
        <v>0</v>
      </c>
      <c r="DE8" s="102">
        <v>0</v>
      </c>
      <c r="DF8" s="103" t="s">
        <v>208</v>
      </c>
      <c r="DG8" s="104" t="s">
        <v>208</v>
      </c>
      <c r="DH8" s="102">
        <v>0</v>
      </c>
      <c r="DI8" s="102">
        <v>0</v>
      </c>
      <c r="DJ8" s="103" t="s">
        <v>208</v>
      </c>
      <c r="DK8" s="104" t="s">
        <v>208</v>
      </c>
      <c r="DL8" s="102">
        <v>0</v>
      </c>
      <c r="DM8" s="102">
        <v>0</v>
      </c>
      <c r="DN8" s="103" t="s">
        <v>208</v>
      </c>
      <c r="DO8" s="104" t="s">
        <v>208</v>
      </c>
      <c r="DP8" s="102">
        <v>0</v>
      </c>
      <c r="DQ8" s="102">
        <v>0</v>
      </c>
      <c r="DR8" s="103" t="s">
        <v>208</v>
      </c>
      <c r="DS8" s="104" t="s">
        <v>208</v>
      </c>
      <c r="DT8" s="102">
        <v>0</v>
      </c>
      <c r="DU8" s="102">
        <v>0</v>
      </c>
    </row>
    <row r="9" spans="1:125" s="8" customFormat="1" ht="12" customHeight="1">
      <c r="A9" s="80"/>
      <c r="B9" s="96"/>
      <c r="C9" s="80"/>
      <c r="D9" s="84"/>
      <c r="E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97"/>
      <c r="H10" s="97"/>
      <c r="I10" s="97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97"/>
      <c r="BP10" s="97"/>
      <c r="BQ10" s="97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97"/>
      <c r="H11" s="97"/>
      <c r="I11" s="97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97"/>
      <c r="H12" s="97"/>
      <c r="I12" s="97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97"/>
      <c r="H13" s="97"/>
      <c r="I13" s="97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97"/>
      <c r="H14" s="97"/>
      <c r="I14" s="97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97"/>
      <c r="H21" s="97"/>
      <c r="I21" s="97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97"/>
      <c r="H22" s="97"/>
      <c r="I22" s="97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  <row r="983" spans="1:125" s="8" customFormat="1" ht="12" customHeight="1">
      <c r="A983" s="80"/>
      <c r="B983" s="96"/>
      <c r="C983" s="80"/>
      <c r="D983" s="84"/>
      <c r="E983" s="84"/>
      <c r="F983" s="97"/>
      <c r="G983" s="81"/>
      <c r="H983" s="84"/>
      <c r="I983" s="84"/>
      <c r="J983" s="97"/>
      <c r="K983" s="81"/>
      <c r="L983" s="84"/>
      <c r="M983" s="84"/>
      <c r="N983" s="97"/>
      <c r="O983" s="81"/>
      <c r="P983" s="84"/>
      <c r="Q983" s="84"/>
      <c r="R983" s="97"/>
      <c r="S983" s="81"/>
      <c r="T983" s="84"/>
      <c r="U983" s="84"/>
      <c r="V983" s="97"/>
      <c r="W983" s="81"/>
      <c r="X983" s="84"/>
      <c r="Y983" s="84"/>
      <c r="Z983" s="97"/>
      <c r="AA983" s="81"/>
      <c r="AB983" s="84"/>
      <c r="AC983" s="84"/>
      <c r="AD983" s="97"/>
      <c r="AE983" s="81"/>
      <c r="AF983" s="84"/>
      <c r="AG983" s="84"/>
      <c r="AH983" s="97"/>
      <c r="AI983" s="81"/>
      <c r="AJ983" s="84"/>
      <c r="AK983" s="84"/>
      <c r="AL983" s="97"/>
      <c r="AM983" s="81"/>
      <c r="AN983" s="84"/>
      <c r="AO983" s="84"/>
      <c r="AP983" s="97"/>
      <c r="AQ983" s="81"/>
      <c r="AR983" s="84"/>
      <c r="AS983" s="84"/>
      <c r="AT983" s="97"/>
      <c r="AU983" s="81"/>
      <c r="AV983" s="84"/>
      <c r="AW983" s="84"/>
      <c r="AX983" s="97"/>
      <c r="AY983" s="81"/>
      <c r="AZ983" s="84"/>
      <c r="BA983" s="84"/>
      <c r="BB983" s="97"/>
      <c r="BC983" s="81"/>
      <c r="BD983" s="84"/>
      <c r="BE983" s="84"/>
      <c r="BF983" s="97"/>
      <c r="BG983" s="81"/>
      <c r="BH983" s="84"/>
      <c r="BI983" s="84"/>
      <c r="BJ983" s="97"/>
      <c r="BK983" s="81"/>
      <c r="BL983" s="84"/>
      <c r="BM983" s="84"/>
      <c r="BN983" s="97"/>
      <c r="BO983" s="81"/>
      <c r="BP983" s="84"/>
      <c r="BQ983" s="84"/>
      <c r="BR983" s="97"/>
      <c r="BS983" s="81"/>
      <c r="BT983" s="84"/>
      <c r="BU983" s="84"/>
      <c r="BV983" s="97"/>
      <c r="BW983" s="81"/>
      <c r="BX983" s="84"/>
      <c r="BY983" s="84"/>
      <c r="BZ983" s="97"/>
      <c r="CA983" s="81"/>
      <c r="CB983" s="84"/>
      <c r="CC983" s="84"/>
      <c r="CD983" s="97"/>
      <c r="CE983" s="81"/>
      <c r="CF983" s="84"/>
      <c r="CG983" s="84"/>
      <c r="CH983" s="97"/>
      <c r="CI983" s="81"/>
      <c r="CJ983" s="84"/>
      <c r="CK983" s="84"/>
      <c r="CL983" s="97"/>
      <c r="CM983" s="81"/>
      <c r="CN983" s="84"/>
      <c r="CO983" s="84"/>
      <c r="CP983" s="97"/>
      <c r="CQ983" s="81"/>
      <c r="CR983" s="84"/>
      <c r="CS983" s="84"/>
      <c r="CT983" s="97"/>
      <c r="CU983" s="81"/>
      <c r="CV983" s="84"/>
      <c r="CW983" s="84"/>
      <c r="CX983" s="97"/>
      <c r="CY983" s="81"/>
      <c r="CZ983" s="84"/>
      <c r="DA983" s="84"/>
      <c r="DB983" s="97"/>
      <c r="DC983" s="81"/>
      <c r="DD983" s="84"/>
      <c r="DE983" s="84"/>
      <c r="DF983" s="97"/>
      <c r="DG983" s="81"/>
      <c r="DH983" s="84"/>
      <c r="DI983" s="84"/>
      <c r="DJ983" s="97"/>
      <c r="DK983" s="81"/>
      <c r="DL983" s="84"/>
      <c r="DM983" s="84"/>
      <c r="DN983" s="97"/>
      <c r="DO983" s="81"/>
      <c r="DP983" s="84"/>
      <c r="DQ983" s="84"/>
      <c r="DR983" s="97"/>
      <c r="DS983" s="81"/>
      <c r="DT983" s="84"/>
      <c r="DU983" s="84"/>
    </row>
    <row r="984" spans="1:125" s="8" customFormat="1" ht="12" customHeight="1">
      <c r="A984" s="80"/>
      <c r="B984" s="96"/>
      <c r="C984" s="80"/>
      <c r="D984" s="84"/>
      <c r="E984" s="84"/>
      <c r="F984" s="97"/>
      <c r="G984" s="81"/>
      <c r="H984" s="84"/>
      <c r="I984" s="84"/>
      <c r="J984" s="97"/>
      <c r="K984" s="81"/>
      <c r="L984" s="84"/>
      <c r="M984" s="84"/>
      <c r="N984" s="97"/>
      <c r="O984" s="81"/>
      <c r="P984" s="84"/>
      <c r="Q984" s="84"/>
      <c r="R984" s="97"/>
      <c r="S984" s="81"/>
      <c r="T984" s="84"/>
      <c r="U984" s="84"/>
      <c r="V984" s="97"/>
      <c r="W984" s="81"/>
      <c r="X984" s="84"/>
      <c r="Y984" s="84"/>
      <c r="Z984" s="97"/>
      <c r="AA984" s="81"/>
      <c r="AB984" s="84"/>
      <c r="AC984" s="84"/>
      <c r="AD984" s="97"/>
      <c r="AE984" s="81"/>
      <c r="AF984" s="84"/>
      <c r="AG984" s="84"/>
      <c r="AH984" s="97"/>
      <c r="AI984" s="81"/>
      <c r="AJ984" s="84"/>
      <c r="AK984" s="84"/>
      <c r="AL984" s="97"/>
      <c r="AM984" s="81"/>
      <c r="AN984" s="84"/>
      <c r="AO984" s="84"/>
      <c r="AP984" s="97"/>
      <c r="AQ984" s="81"/>
      <c r="AR984" s="84"/>
      <c r="AS984" s="84"/>
      <c r="AT984" s="97"/>
      <c r="AU984" s="81"/>
      <c r="AV984" s="84"/>
      <c r="AW984" s="84"/>
      <c r="AX984" s="97"/>
      <c r="AY984" s="81"/>
      <c r="AZ984" s="84"/>
      <c r="BA984" s="84"/>
      <c r="BB984" s="97"/>
      <c r="BC984" s="81"/>
      <c r="BD984" s="84"/>
      <c r="BE984" s="84"/>
      <c r="BF984" s="97"/>
      <c r="BG984" s="81"/>
      <c r="BH984" s="84"/>
      <c r="BI984" s="84"/>
      <c r="BJ984" s="97"/>
      <c r="BK984" s="81"/>
      <c r="BL984" s="84"/>
      <c r="BM984" s="84"/>
      <c r="BN984" s="97"/>
      <c r="BO984" s="81"/>
      <c r="BP984" s="84"/>
      <c r="BQ984" s="84"/>
      <c r="BR984" s="97"/>
      <c r="BS984" s="81"/>
      <c r="BT984" s="84"/>
      <c r="BU984" s="84"/>
      <c r="BV984" s="97"/>
      <c r="BW984" s="81"/>
      <c r="BX984" s="84"/>
      <c r="BY984" s="84"/>
      <c r="BZ984" s="97"/>
      <c r="CA984" s="81"/>
      <c r="CB984" s="84"/>
      <c r="CC984" s="84"/>
      <c r="CD984" s="97"/>
      <c r="CE984" s="81"/>
      <c r="CF984" s="84"/>
      <c r="CG984" s="84"/>
      <c r="CH984" s="97"/>
      <c r="CI984" s="81"/>
      <c r="CJ984" s="84"/>
      <c r="CK984" s="84"/>
      <c r="CL984" s="97"/>
      <c r="CM984" s="81"/>
      <c r="CN984" s="84"/>
      <c r="CO984" s="84"/>
      <c r="CP984" s="97"/>
      <c r="CQ984" s="81"/>
      <c r="CR984" s="84"/>
      <c r="CS984" s="84"/>
      <c r="CT984" s="97"/>
      <c r="CU984" s="81"/>
      <c r="CV984" s="84"/>
      <c r="CW984" s="84"/>
      <c r="CX984" s="97"/>
      <c r="CY984" s="81"/>
      <c r="CZ984" s="84"/>
      <c r="DA984" s="84"/>
      <c r="DB984" s="97"/>
      <c r="DC984" s="81"/>
      <c r="DD984" s="84"/>
      <c r="DE984" s="84"/>
      <c r="DF984" s="97"/>
      <c r="DG984" s="81"/>
      <c r="DH984" s="84"/>
      <c r="DI984" s="84"/>
      <c r="DJ984" s="97"/>
      <c r="DK984" s="81"/>
      <c r="DL984" s="84"/>
      <c r="DM984" s="84"/>
      <c r="DN984" s="97"/>
      <c r="DO984" s="81"/>
      <c r="DP984" s="84"/>
      <c r="DQ984" s="84"/>
      <c r="DR984" s="97"/>
      <c r="DS984" s="81"/>
      <c r="DT984" s="84"/>
      <c r="DU984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F10:I984 BN10:BQ984 BR9:DU984 J9:BM984 A9:E984">
    <cfRule type="expression" dxfId="99" priority="86" stopIfTrue="1">
      <formula>$A9&lt;&gt;""</formula>
    </cfRule>
  </conditionalFormatting>
  <conditionalFormatting sqref="BN10:BQ10">
    <cfRule type="expression" dxfId="69" priority="70" stopIfTrue="1">
      <formula>$A24&lt;&gt;""</formula>
    </cfRule>
  </conditionalFormatting>
  <conditionalFormatting sqref="A7:DU7">
    <cfRule type="expression" dxfId="68" priority="1" stopIfTrue="1">
      <formula>$A7&lt;&gt;""</formula>
    </cfRule>
  </conditionalFormatting>
  <conditionalFormatting sqref="A8:I8 BN8:BQ8">
    <cfRule type="expression" dxfId="60" priority="17" stopIfTrue="1">
      <formula>$A8&lt;&gt;""</formula>
    </cfRule>
  </conditionalFormatting>
  <conditionalFormatting sqref="J8:M8 BR8:BU8">
    <cfRule type="expression" dxfId="59" priority="18" stopIfTrue="1">
      <formula>$A9&lt;&gt;""</formula>
    </cfRule>
  </conditionalFormatting>
  <conditionalFormatting sqref="N8:Q8 BV8:BY8">
    <cfRule type="expression" dxfId="58" priority="19" stopIfTrue="1">
      <formula>$A10&lt;&gt;""</formula>
    </cfRule>
  </conditionalFormatting>
  <conditionalFormatting sqref="R8:U8 BZ8:CC8">
    <cfRule type="expression" dxfId="57" priority="20" stopIfTrue="1">
      <formula>$A11&lt;&gt;""</formula>
    </cfRule>
  </conditionalFormatting>
  <conditionalFormatting sqref="V8:Y8 CD8:CG8">
    <cfRule type="expression" dxfId="56" priority="21" stopIfTrue="1">
      <formula>$A12&lt;&gt;""</formula>
    </cfRule>
  </conditionalFormatting>
  <conditionalFormatting sqref="Z8:AC8 CH8:CK8">
    <cfRule type="expression" dxfId="55" priority="22" stopIfTrue="1">
      <formula>$A13&lt;&gt;""</formula>
    </cfRule>
  </conditionalFormatting>
  <conditionalFormatting sqref="AD8:AG8 CL8:CO8">
    <cfRule type="expression" dxfId="54" priority="23" stopIfTrue="1">
      <formula>$A14&lt;&gt;""</formula>
    </cfRule>
  </conditionalFormatting>
  <conditionalFormatting sqref="AH8:AK8 CP8:CS8">
    <cfRule type="expression" dxfId="53" priority="24" stopIfTrue="1">
      <formula>$A15&lt;&gt;""</formula>
    </cfRule>
  </conditionalFormatting>
  <conditionalFormatting sqref="AL8:AO8 CT8:CW8">
    <cfRule type="expression" dxfId="52" priority="25" stopIfTrue="1">
      <formula>$A16&lt;&gt;""</formula>
    </cfRule>
  </conditionalFormatting>
  <conditionalFormatting sqref="AP8:AS8 CX8:DA8">
    <cfRule type="expression" dxfId="51" priority="26" stopIfTrue="1">
      <formula>$A17&lt;&gt;""</formula>
    </cfRule>
  </conditionalFormatting>
  <conditionalFormatting sqref="AT8:AW8 DB8:DE8">
    <cfRule type="expression" dxfId="50" priority="27" stopIfTrue="1">
      <formula>$A18&lt;&gt;""</formula>
    </cfRule>
  </conditionalFormatting>
  <conditionalFormatting sqref="AX8:BA8 DF8:DI8">
    <cfRule type="expression" dxfId="49" priority="28" stopIfTrue="1">
      <formula>$A19&lt;&gt;""</formula>
    </cfRule>
  </conditionalFormatting>
  <conditionalFormatting sqref="BB8:BE8 DJ8:DM8">
    <cfRule type="expression" dxfId="48" priority="29" stopIfTrue="1">
      <formula>$A20&lt;&gt;""</formula>
    </cfRule>
  </conditionalFormatting>
  <conditionalFormatting sqref="BF8:BI8 DN8:DQ8">
    <cfRule type="expression" dxfId="47" priority="30" stopIfTrue="1">
      <formula>$A21&lt;&gt;""</formula>
    </cfRule>
  </conditionalFormatting>
  <conditionalFormatting sqref="BJ8:BM8 DR8:DU8">
    <cfRule type="expression" dxfId="46" priority="31" stopIfTrue="1">
      <formula>$A22&lt;&gt;""</formula>
    </cfRule>
  </conditionalFormatting>
  <conditionalFormatting sqref="BN8:BQ8">
    <cfRule type="expression" dxfId="45" priority="16" stopIfTrue="1">
      <formula>$A22&lt;&gt;""</formula>
    </cfRule>
  </conditionalFormatting>
  <conditionalFormatting sqref="BR8:BU8">
    <cfRule type="expression" dxfId="44" priority="15" stopIfTrue="1">
      <formula>$A23&lt;&gt;""</formula>
    </cfRule>
  </conditionalFormatting>
  <conditionalFormatting sqref="BV8:BY8">
    <cfRule type="expression" dxfId="43" priority="14" stopIfTrue="1">
      <formula>$A24&lt;&gt;""</formula>
    </cfRule>
  </conditionalFormatting>
  <conditionalFormatting sqref="BZ8:CC8">
    <cfRule type="expression" dxfId="42" priority="13" stopIfTrue="1">
      <formula>$A25&lt;&gt;""</formula>
    </cfRule>
  </conditionalFormatting>
  <conditionalFormatting sqref="CD8:CG8">
    <cfRule type="expression" dxfId="41" priority="12" stopIfTrue="1">
      <formula>$A26&lt;&gt;""</formula>
    </cfRule>
  </conditionalFormatting>
  <conditionalFormatting sqref="CH8:CK8">
    <cfRule type="expression" dxfId="40" priority="11" stopIfTrue="1">
      <formula>$A27&lt;&gt;""</formula>
    </cfRule>
  </conditionalFormatting>
  <conditionalFormatting sqref="CL8:CO8">
    <cfRule type="expression" dxfId="39" priority="10" stopIfTrue="1">
      <formula>$A28&lt;&gt;""</formula>
    </cfRule>
  </conditionalFormatting>
  <conditionalFormatting sqref="CP8:CS8">
    <cfRule type="expression" dxfId="38" priority="9" stopIfTrue="1">
      <formula>$A29&lt;&gt;""</formula>
    </cfRule>
  </conditionalFormatting>
  <conditionalFormatting sqref="CT8:CW8">
    <cfRule type="expression" dxfId="37" priority="8" stopIfTrue="1">
      <formula>$A30&lt;&gt;""</formula>
    </cfRule>
  </conditionalFormatting>
  <conditionalFormatting sqref="CX8:DA8">
    <cfRule type="expression" dxfId="36" priority="7" stopIfTrue="1">
      <formula>$A31&lt;&gt;""</formula>
    </cfRule>
  </conditionalFormatting>
  <conditionalFormatting sqref="DB8:DE8">
    <cfRule type="expression" dxfId="35" priority="6" stopIfTrue="1">
      <formula>$A32&lt;&gt;""</formula>
    </cfRule>
  </conditionalFormatting>
  <conditionalFormatting sqref="DF8:DI8">
    <cfRule type="expression" dxfId="34" priority="5" stopIfTrue="1">
      <formula>$A33&lt;&gt;""</formula>
    </cfRule>
  </conditionalFormatting>
  <conditionalFormatting sqref="DJ8:DM8">
    <cfRule type="expression" dxfId="33" priority="4" stopIfTrue="1">
      <formula>$A34&lt;&gt;""</formula>
    </cfRule>
  </conditionalFormatting>
  <conditionalFormatting sqref="DN8:DQ8">
    <cfRule type="expression" dxfId="32" priority="3" stopIfTrue="1">
      <formula>$A35&lt;&gt;""</formula>
    </cfRule>
  </conditionalFormatting>
  <conditionalFormatting sqref="DR8:DU8">
    <cfRule type="expression" dxfId="31" priority="2" stopIfTrue="1">
      <formula>$A36&lt;&gt;""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ゴシック,標準"&amp;14【災害】廃棄物処理事業経費【市区町村分担金の合計】（平成28年度実績）&amp;R&amp;A</oddHeader>
    <oddFooter>&amp;R&amp;P/&amp;N</oddFooter>
  </headerFooter>
  <colBreaks count="10" manualBreakCount="10">
    <brk id="9" min="1" max="7" man="1"/>
    <brk id="21" min="1" max="7" man="1"/>
    <brk id="33" min="1" max="7" man="1"/>
    <brk id="45" min="1" max="7" man="1"/>
    <brk id="57" min="1" max="7" man="1"/>
    <brk id="69" min="1" max="7" man="1"/>
    <brk id="81" min="1" max="7" man="1"/>
    <brk id="93" min="1" max="7" man="1"/>
    <brk id="105" min="1" max="7" man="1"/>
    <brk id="117" min="1" max="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2018-03-08T06:36:35Z</dcterms:modified>
</cp:coreProperties>
</file>