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1埼玉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'災害廃棄物事業経費（歳出）'!$2:$15</definedName>
    <definedName name="_xlnm.Print_Area" localSheetId="2">'災害廃棄物事業経費（歳入）'!$2:$15</definedName>
    <definedName name="_xlnm.Print_Area" localSheetId="0">'災害廃棄物事業経費（市町村）'!$2:$15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Q15" i="4"/>
  <c r="BO15" i="4"/>
  <c r="BN15" i="4"/>
  <c r="BM15" i="4"/>
  <c r="BL15" i="4"/>
  <c r="BK15" i="4"/>
  <c r="BJ15" i="4"/>
  <c r="BI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CK15" i="1"/>
  <c r="BH15" i="1"/>
  <c r="AX15" i="1"/>
  <c r="AS15" i="1"/>
  <c r="AN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Q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CK14" i="1"/>
  <c r="BH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BJ13" i="4"/>
  <c r="BI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CK13" i="1"/>
  <c r="BH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W12" i="4"/>
  <c r="BU12" i="4"/>
  <c r="BT12" i="4"/>
  <c r="BS12" i="4"/>
  <c r="BR12" i="4"/>
  <c r="BQ12" i="4"/>
  <c r="BO12" i="4"/>
  <c r="BN12" i="4"/>
  <c r="BM12" i="4"/>
  <c r="BL12" i="4"/>
  <c r="BK12" i="4"/>
  <c r="BJ12" i="4"/>
  <c r="BI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CK10" i="1"/>
  <c r="BH10" i="1"/>
  <c r="AX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BI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CK9" i="1"/>
  <c r="BH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F15" i="5" l="1"/>
  <c r="I15" i="5"/>
  <c r="BV15" i="4"/>
  <c r="D15" i="3"/>
  <c r="DB15" i="1"/>
  <c r="AM15" i="1"/>
  <c r="BF15" i="1" s="1"/>
  <c r="CR15" i="1"/>
  <c r="CJ15" i="1"/>
  <c r="M15" i="1"/>
  <c r="D15" i="1"/>
  <c r="BG15" i="1"/>
  <c r="CI15" i="1" s="1"/>
  <c r="BU15" i="1"/>
  <c r="CW15" i="1" s="1"/>
  <c r="F14" i="5"/>
  <c r="I14" i="5"/>
  <c r="BV14" i="4"/>
  <c r="D14" i="3"/>
  <c r="DB14" i="1"/>
  <c r="AM14" i="1"/>
  <c r="CR14" i="1"/>
  <c r="BF14" i="1"/>
  <c r="CJ14" i="1"/>
  <c r="M14" i="1"/>
  <c r="D14" i="1"/>
  <c r="BG14" i="1"/>
  <c r="CI14" i="1" s="1"/>
  <c r="BU14" i="1"/>
  <c r="CW14" i="1" s="1"/>
  <c r="F13" i="5"/>
  <c r="I13" i="5"/>
  <c r="BP13" i="4"/>
  <c r="BV13" i="4"/>
  <c r="D13" i="3"/>
  <c r="DB13" i="1"/>
  <c r="AM13" i="1"/>
  <c r="BF13" i="1" s="1"/>
  <c r="CR13" i="1"/>
  <c r="CJ13" i="1"/>
  <c r="M13" i="1"/>
  <c r="D13" i="1"/>
  <c r="BG13" i="1"/>
  <c r="CI13" i="1" s="1"/>
  <c r="BU13" i="1"/>
  <c r="CW13" i="1" s="1"/>
  <c r="F12" i="5"/>
  <c r="I12" i="5"/>
  <c r="BV12" i="4"/>
  <c r="D12" i="3"/>
  <c r="DB12" i="1"/>
  <c r="AM12" i="1"/>
  <c r="CR12" i="1"/>
  <c r="BF12" i="1"/>
  <c r="CJ12" i="1"/>
  <c r="M12" i="1"/>
  <c r="D12" i="1"/>
  <c r="BG12" i="1"/>
  <c r="CI12" i="1" s="1"/>
  <c r="BU12" i="1"/>
  <c r="CW12" i="1" s="1"/>
  <c r="F11" i="5"/>
  <c r="I11" i="5"/>
  <c r="BP11" i="4"/>
  <c r="BV11" i="4"/>
  <c r="D11" i="3"/>
  <c r="DB11" i="1"/>
  <c r="AM11" i="1"/>
  <c r="BF11" i="1" s="1"/>
  <c r="CR11" i="1"/>
  <c r="CJ11" i="1"/>
  <c r="M11" i="1"/>
  <c r="D11" i="1"/>
  <c r="BG11" i="1"/>
  <c r="CI11" i="1" s="1"/>
  <c r="BU11" i="1"/>
  <c r="CW11" i="1" s="1"/>
  <c r="F10" i="5"/>
  <c r="I10" i="5"/>
  <c r="BV10" i="4"/>
  <c r="D10" i="3"/>
  <c r="DB10" i="1"/>
  <c r="AM10" i="1"/>
  <c r="CR10" i="1"/>
  <c r="BF10" i="1"/>
  <c r="CJ10" i="1"/>
  <c r="M10" i="1"/>
  <c r="D10" i="1"/>
  <c r="BG10" i="1"/>
  <c r="CI10" i="1" s="1"/>
  <c r="BU10" i="1"/>
  <c r="CW10" i="1" s="1"/>
  <c r="I9" i="5"/>
  <c r="F9" i="5"/>
  <c r="BV9" i="4"/>
  <c r="D9" i="3"/>
  <c r="DB9" i="1"/>
  <c r="AM9" i="1"/>
  <c r="CR9" i="1"/>
  <c r="BF9" i="1"/>
  <c r="CJ9" i="1"/>
  <c r="M9" i="1"/>
  <c r="D9" i="1"/>
  <c r="BG9" i="1"/>
  <c r="CI9" i="1" s="1"/>
  <c r="BU9" i="1"/>
  <c r="CW9" i="1" s="1"/>
  <c r="I8" i="5"/>
  <c r="F8" i="5"/>
  <c r="BV8" i="4"/>
  <c r="D8" i="3"/>
  <c r="AM8" i="1"/>
  <c r="BF8" i="1" s="1"/>
  <c r="D8" i="1"/>
  <c r="CJ8" i="1"/>
  <c r="BG8" i="1"/>
  <c r="CI8" i="1" s="1"/>
  <c r="CR8" i="1"/>
  <c r="DB8" i="1"/>
  <c r="BU8" i="1"/>
  <c r="CK8" i="1"/>
  <c r="BO9" i="1" l="1"/>
  <c r="BO10" i="1"/>
  <c r="BO14" i="1"/>
  <c r="BH15" i="4"/>
  <c r="BP15" i="4"/>
  <c r="BO15" i="1"/>
  <c r="CH15" i="1" s="1"/>
  <c r="DJ15" i="1" s="1"/>
  <c r="BH14" i="4"/>
  <c r="BP14" i="4"/>
  <c r="CH14" i="1"/>
  <c r="DJ14" i="1" s="1"/>
  <c r="CQ14" i="1"/>
  <c r="CI13" i="4"/>
  <c r="BH13" i="4"/>
  <c r="BO13" i="1"/>
  <c r="CH13" i="1" s="1"/>
  <c r="DJ13" i="1" s="1"/>
  <c r="BH12" i="4"/>
  <c r="BP12" i="4"/>
  <c r="BO12" i="1"/>
  <c r="CH12" i="1" s="1"/>
  <c r="DJ12" i="1" s="1"/>
  <c r="CI11" i="4"/>
  <c r="BH11" i="4"/>
  <c r="BO11" i="1"/>
  <c r="CH11" i="1" s="1"/>
  <c r="DJ11" i="1" s="1"/>
  <c r="BI10" i="4"/>
  <c r="BP10" i="4"/>
  <c r="CH10" i="1"/>
  <c r="DJ10" i="1" s="1"/>
  <c r="CQ10" i="1"/>
  <c r="BH9" i="4"/>
  <c r="BP9" i="4"/>
  <c r="CH9" i="1"/>
  <c r="DJ9" i="1" s="1"/>
  <c r="CQ9" i="1"/>
  <c r="BQ8" i="4"/>
  <c r="BP8" i="4"/>
  <c r="BI8" i="4"/>
  <c r="CW8" i="1"/>
  <c r="BO8" i="1"/>
  <c r="CI15" i="4" l="1"/>
  <c r="CQ15" i="1"/>
  <c r="CI14" i="4"/>
  <c r="CQ13" i="1"/>
  <c r="CI12" i="4"/>
  <c r="CQ12" i="1"/>
  <c r="CQ11" i="1"/>
  <c r="CI10" i="4"/>
  <c r="BH10" i="4"/>
  <c r="CI9" i="4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<sst xmlns="http://schemas.openxmlformats.org/spreadsheetml/2006/main" count="1337" uniqueCount="239">
  <si>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</si>
  <si>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</si>
  <si>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</si>
  <si>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</si>
  <si>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</si>
  <si>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</si>
  <si>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</si>
  <si>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</si>
  <si>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</si>
  <si>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</si>
  <si>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</si>
  <si>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</si>
  <si>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</si>
  <si>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</si>
  <si>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</si>
  <si>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</si>
  <si>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</si>
  <si>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</si>
  <si>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</si>
  <si>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</si>
  <si>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</si>
  <si>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</si>
  <si>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</si>
  <si>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</si>
  <si>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</si>
  <si>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</si>
  <si>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</si>
  <si>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</si>
  <si>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</si>
  <si>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</si>
  <si>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</si>
  <si>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</si>
  <si>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</si>
  <si>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</si>
  <si>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</si>
  <si>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</si>
  <si>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</si>
  <si>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</si>
  <si>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</si>
  <si>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</si>
  <si>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</si>
  <si>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</si>
  <si>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</si>
  <si>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</si>
  <si>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</si>
  <si>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</si>
  <si>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</si>
  <si>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</si>
  <si>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</si>
  <si>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</si>
  <si>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</si>
  <si>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</si>
  <si>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</si>
  <si>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</si>
  <si>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</si>
  <si>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</si>
  <si>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</si>
  <si>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</si>
  <si>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</si>
  <si>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</si>
  <si>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</si>
  <si>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</si>
  <si>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</si>
  <si>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</si>
  <si>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</si>
  <si>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</si>
  <si>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</si>
  <si>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</si>
  <si>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</si>
  <si>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</si>
  <si>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</si>
  <si>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</si>
  <si>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</si>
  <si>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</si>
  <si>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</si>
  <si>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</si>
  <si>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</si>
  <si>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</si>
  <si>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</si>
  <si>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</si>
  <si>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</si>
  <si>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</si>
  <si>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</si>
  <si>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</si>
  <si>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</si>
  <si>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</si>
  <si>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</si>
  <si>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</si>
  <si>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</si>
  <si>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</si>
  <si>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</si>
  <si>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</si>
  <si>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</si>
  <si>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</si>
  <si>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</si>
  <si>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</si>
  <si>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</si>
  <si>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</si>
  <si>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</si>
  <si>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</si>
  <si>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</si>
  <si>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</si>
  <si>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</si>
  <si>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</si>
  <si>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</si>
  <si>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</si>
  <si>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</si>
  <si>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</si>
  <si>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</si>
  <si>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</si>
  <si>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</si>
  <si>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</si>
  <si>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</si>
  <si>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</si>
  <si>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</si>
  <si>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</si>
  <si>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</si>
  <si>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</si>
  <si>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</si>
  <si>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</si>
  <si>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</si>
  <si>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</si>
  <si>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</si>
  <si>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</si>
  <si>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</si>
  <si>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</si>
  <si>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</si>
  <si>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</si>
  <si>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</si>
  <si>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</si>
  <si>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</si>
  <si>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</si>
  <si>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</si>
  <si>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</si>
  <si>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</si>
  <si>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</si>
  <si>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</si>
  <si>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</si>
  <si>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</si>
  <si>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</si>
  <si>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</si>
  <si>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</si>
  <si>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</si>
  <si>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</si>
  <si>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</si>
  <si>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</si>
  <si>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</si>
  <si>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</si>
  <si>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</si>
  <si>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</si>
  <si>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</si>
  <si>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</si>
  <si>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</si>
  <si>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</si>
  <si>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</si>
  <si>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</si>
  <si>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</si>
  <si>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</si>
  <si>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</si>
  <si>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</si>
  <si>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</si>
  <si>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</si>
  <si>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</si>
  <si>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</si>
  <si>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</si>
  <si>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</si>
  <si>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</si>
  <si>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</si>
  <si>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</si>
  <si>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</si>
  <si>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</si>
  <si>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</si>
  <si>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</si>
  <si>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</si>
  <si>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</si>
  <si>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</si>
  <si>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</si>
  <si>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</si>
  <si>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</si>
  <si>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</si>
  <si>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</si>
  <si>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</si>
  <si>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</si>
  <si>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</si>
  <si>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</si>
  <si>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</si>
  <si>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</si>
  <si>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</si>
  <si>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</si>
  <si>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</si>
  <si>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</si>
  <si>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</si>
  <si>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</si>
  <si>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</si>
  <si>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</si>
  <si>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</si>
  <si>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</si>
  <si>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</si>
  <si>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</si>
  <si>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埼玉県</t>
    <phoneticPr fontId="3"/>
  </si>
  <si>
    <t>11206</t>
    <phoneticPr fontId="3"/>
  </si>
  <si>
    <t>行田市</t>
    <phoneticPr fontId="3"/>
  </si>
  <si>
    <t>埼玉県</t>
    <phoneticPr fontId="3"/>
  </si>
  <si>
    <t>11206</t>
    <phoneticPr fontId="3"/>
  </si>
  <si>
    <t>行田市</t>
    <phoneticPr fontId="3"/>
  </si>
  <si>
    <t/>
  </si>
  <si>
    <t>11215</t>
    <phoneticPr fontId="3"/>
  </si>
  <si>
    <t>狭山市</t>
    <phoneticPr fontId="3"/>
  </si>
  <si>
    <t>11215</t>
    <phoneticPr fontId="3"/>
  </si>
  <si>
    <t>狭山市</t>
    <phoneticPr fontId="3"/>
  </si>
  <si>
    <t>11225</t>
    <phoneticPr fontId="3"/>
  </si>
  <si>
    <t>入間市</t>
    <phoneticPr fontId="3"/>
  </si>
  <si>
    <t>11225</t>
    <phoneticPr fontId="3"/>
  </si>
  <si>
    <t>入間市</t>
    <phoneticPr fontId="3"/>
  </si>
  <si>
    <t>11229</t>
    <phoneticPr fontId="3"/>
  </si>
  <si>
    <t>和光市</t>
    <phoneticPr fontId="3"/>
  </si>
  <si>
    <t>11229</t>
    <phoneticPr fontId="3"/>
  </si>
  <si>
    <t>和光市</t>
    <phoneticPr fontId="3"/>
  </si>
  <si>
    <t>11232</t>
    <phoneticPr fontId="3"/>
  </si>
  <si>
    <t>久喜市</t>
    <phoneticPr fontId="3"/>
  </si>
  <si>
    <t>11232</t>
    <phoneticPr fontId="3"/>
  </si>
  <si>
    <t>久喜市</t>
    <phoneticPr fontId="3"/>
  </si>
  <si>
    <t>11241</t>
    <phoneticPr fontId="3"/>
  </si>
  <si>
    <t>鶴ヶ島市</t>
    <phoneticPr fontId="3"/>
  </si>
  <si>
    <t>11241</t>
    <phoneticPr fontId="3"/>
  </si>
  <si>
    <t>鶴ヶ島市</t>
    <phoneticPr fontId="3"/>
  </si>
  <si>
    <t>11245</t>
    <phoneticPr fontId="3"/>
  </si>
  <si>
    <t>ふじみ野市</t>
    <phoneticPr fontId="3"/>
  </si>
  <si>
    <t>11245</t>
    <phoneticPr fontId="3"/>
  </si>
  <si>
    <t>ふじみ野市</t>
    <phoneticPr fontId="3"/>
  </si>
  <si>
    <t>11465</t>
    <phoneticPr fontId="3"/>
  </si>
  <si>
    <t>松伏町</t>
    <phoneticPr fontId="3"/>
  </si>
  <si>
    <t>11465</t>
    <phoneticPr fontId="3"/>
  </si>
  <si>
    <t>松伏町</t>
    <phoneticPr fontId="3"/>
  </si>
  <si>
    <t>埼玉県</t>
    <phoneticPr fontId="3"/>
  </si>
  <si>
    <t>11000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</si>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</sst>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234</v>
      </c>
      <c r="B7" s="92" t="s">
        <v>235</v>
      </c>
      <c r="C7" s="78" t="s">
        <v>236</v>
      </c>
      <c r="D7" s="79">
        <f>SUM($D$8:$D$15)</f>
        <v>13694</v>
      </c>
      <c r="E7" s="79">
        <f>SUM($E$8:$E$15)</f>
        <v>5589</v>
      </c>
      <c r="F7" s="79">
        <f>SUM($F$8:$F$15)</f>
        <v>5589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93" t="s">
        <v>237</v>
      </c>
      <c r="K7" s="79">
        <f>SUM($K$8:$K$15)</f>
        <v>0</v>
      </c>
      <c r="L7" s="79">
        <f>SUM($L$8:$L$15)</f>
        <v>8105</v>
      </c>
      <c r="M7" s="79">
        <f>SUM($M$8:$M$15)</f>
        <v>199</v>
      </c>
      <c r="N7" s="79">
        <f>SUM($N$8:$N$15)</f>
        <v>37</v>
      </c>
      <c r="O7" s="79">
        <f>SUM($O$8:$O$15)</f>
        <v>37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93" t="s">
        <v>237</v>
      </c>
      <c r="T7" s="79">
        <f>SUM($T$8:$T$15)</f>
        <v>0</v>
      </c>
      <c r="U7" s="79">
        <f>SUM($U$8:$U$15)</f>
        <v>162</v>
      </c>
      <c r="V7" s="79">
        <f>SUM($V$8:$V$15)</f>
        <v>13893</v>
      </c>
      <c r="W7" s="79">
        <f>SUM($W$8:$W$15)</f>
        <v>5626</v>
      </c>
      <c r="X7" s="79">
        <f>SUM($X$8:$X$15)</f>
        <v>5626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93" t="s">
        <v>238</v>
      </c>
      <c r="AC7" s="79">
        <f>SUM($AC$8:$AC$15)</f>
        <v>0</v>
      </c>
      <c r="AD7" s="79">
        <f>SUM($AD$8:$AD$15)</f>
        <v>8267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79">
        <f>SUM($AL$8:$AL$15)</f>
        <v>0</v>
      </c>
      <c r="AM7" s="79">
        <f>SUM($AM$8:$AM$15)</f>
        <v>13694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13694</v>
      </c>
      <c r="AY7" s="79">
        <f>SUM($AY$8:$AY$15)</f>
        <v>2894</v>
      </c>
      <c r="AZ7" s="79">
        <f>SUM($AZ$8:$AZ$15)</f>
        <v>10800</v>
      </c>
      <c r="BA7" s="79">
        <f>SUM($BA$8:$BA$15)</f>
        <v>0</v>
      </c>
      <c r="BB7" s="79">
        <f>SUM($BB$8:$BB$15)</f>
        <v>0</v>
      </c>
      <c r="BC7" s="79">
        <f>SUM($BC$8:$BC$15)</f>
        <v>0</v>
      </c>
      <c r="BD7" s="79">
        <f>SUM($BD$8:$BD$15)</f>
        <v>0</v>
      </c>
      <c r="BE7" s="79">
        <f>SUM($BE$8:$BE$15)</f>
        <v>0</v>
      </c>
      <c r="BF7" s="79">
        <f>SUM($BF$8:$BF$15)</f>
        <v>13694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79">
        <f>SUM($BN$8:$BN$15)</f>
        <v>0</v>
      </c>
      <c r="BO7" s="79">
        <f>SUM($BO$8:$BO$15)</f>
        <v>199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199</v>
      </c>
      <c r="CA7" s="79">
        <f>SUM($CA$8:$CA$15)</f>
        <v>0</v>
      </c>
      <c r="CB7" s="79">
        <f>SUM($CB$8:$CB$15)</f>
        <v>199</v>
      </c>
      <c r="CC7" s="79">
        <f>SUM($CC$8:$CC$15)</f>
        <v>0</v>
      </c>
      <c r="CD7" s="79">
        <f>SUM($CD$8:$CD$15)</f>
        <v>0</v>
      </c>
      <c r="CE7" s="79">
        <f>SUM($CE$8:$CE$15)</f>
        <v>0</v>
      </c>
      <c r="CF7" s="79">
        <f>SUM($CF$8:$CF$15)</f>
        <v>0</v>
      </c>
      <c r="CG7" s="79">
        <f>SUM($CG$8:$CG$15)</f>
        <v>0</v>
      </c>
      <c r="CH7" s="79">
        <f>SUM($CH$8:$CH$15)</f>
        <v>199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79">
        <f>SUM($CP$8:$CP$15)</f>
        <v>0</v>
      </c>
      <c r="CQ7" s="79">
        <f>SUM($CQ$8:$CQ$15)</f>
        <v>13893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13893</v>
      </c>
      <c r="DC7" s="79">
        <f>SUM($DC$8:$DC$15)</f>
        <v>2894</v>
      </c>
      <c r="DD7" s="79">
        <f>SUM($DD$8:$DD$15)</f>
        <v>10999</v>
      </c>
      <c r="DE7" s="79">
        <f>SUM($DE$8:$DE$15)</f>
        <v>0</v>
      </c>
      <c r="DF7" s="79">
        <f>SUM($DF$8:$DF$15)</f>
        <v>0</v>
      </c>
      <c r="DG7" s="79">
        <f>SUM($DG$8:$DG$15)</f>
        <v>0</v>
      </c>
      <c r="DH7" s="79">
        <f>SUM($DH$8:$DH$15)</f>
        <v>0</v>
      </c>
      <c r="DI7" s="79">
        <f>SUM($DI$8:$DI$15)</f>
        <v>0</v>
      </c>
      <c r="DJ7" s="79">
        <f>SUM($DJ$8:$DJ$15)</f>
        <v>13893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84">
        <f t="shared" ref="CP8:CP15" si="7">SUM(AL8,+BN8)</f>
        <v>0</v>
      </c>
      <c r="CQ8" s="84">
        <f t="shared" ref="CQ8:CQ15" si="8">SUM(AM8,+BO8)</f>
        <v>0</v>
      </c>
      <c r="CR8" s="84">
        <f t="shared" ref="CR8:CR15" si="9">SUM(AN8,+BP8)</f>
        <v>0</v>
      </c>
      <c r="CS8" s="84">
        <f t="shared" ref="CS8:CS15" si="10">SUM(AO8,+BQ8)</f>
        <v>0</v>
      </c>
      <c r="CT8" s="84">
        <f t="shared" ref="CT8:CT15" si="11">SUM(AP8,+BR8)</f>
        <v>0</v>
      </c>
      <c r="CU8" s="84">
        <f t="shared" ref="CU8:CU15" si="12">SUM(AQ8,+BS8)</f>
        <v>0</v>
      </c>
      <c r="CV8" s="84">
        <f t="shared" ref="CV8:CV15" si="13">SUM(AR8,+BT8)</f>
        <v>0</v>
      </c>
      <c r="CW8" s="84">
        <f t="shared" ref="CW8:CW15" si="14">SUM(AS8,+BU8)</f>
        <v>0</v>
      </c>
      <c r="CX8" s="84">
        <f t="shared" ref="CX8:CX15" si="15">SUM(AT8,+BV8)</f>
        <v>0</v>
      </c>
      <c r="CY8" s="84">
        <f t="shared" ref="CY8:CY15" si="16">SUM(AU8,+BW8)</f>
        <v>0</v>
      </c>
      <c r="CZ8" s="84">
        <f t="shared" ref="CZ8:CZ15" si="17">SUM(AV8,+BX8)</f>
        <v>0</v>
      </c>
      <c r="DA8" s="84">
        <f t="shared" ref="DA8:DA15" si="18">SUM(AW8,+BY8)</f>
        <v>0</v>
      </c>
      <c r="DB8" s="84">
        <f t="shared" ref="DB8:DB15" si="19">SUM(AX8,+BZ8)</f>
        <v>0</v>
      </c>
      <c r="DC8" s="84">
        <f t="shared" ref="DC8:DC15" si="20">SUM(AY8,+CA8)</f>
        <v>0</v>
      </c>
      <c r="DD8" s="84">
        <f t="shared" ref="DD8:DD15" si="21">SUM(AZ8,+CB8)</f>
        <v>0</v>
      </c>
      <c r="DE8" s="84">
        <f t="shared" ref="DE8:DE15" si="22">SUM(BA8,+CC8)</f>
        <v>0</v>
      </c>
      <c r="DF8" s="84">
        <f t="shared" ref="DF8:DF15" si="23">SUM(BB8,+CD8)</f>
        <v>0</v>
      </c>
      <c r="DG8" s="84">
        <f t="shared" ref="DG8:DG15" si="24">SUM(BC8,+CE8)</f>
        <v>0</v>
      </c>
      <c r="DH8" s="84">
        <f t="shared" ref="DH8:DH15" si="25">SUM(BD8,+CF8)</f>
        <v>0</v>
      </c>
      <c r="DI8" s="84">
        <f t="shared" ref="DI8:DI15" si="26">SUM(BE8,+CG8)</f>
        <v>0</v>
      </c>
      <c r="DJ8" s="84">
        <f t="shared" ref="DJ8:DJ15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13694</v>
      </c>
      <c r="E10" s="84">
        <f>SUM(F10:I10)+K10</f>
        <v>5589</v>
      </c>
      <c r="F10" s="84">
        <v>5589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8105</v>
      </c>
      <c r="M10" s="84">
        <f>SUM(N10,+U10)</f>
        <v>199</v>
      </c>
      <c r="N10" s="84">
        <f>SUM(O10:R10)+T10</f>
        <v>37</v>
      </c>
      <c r="O10" s="84">
        <v>37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162</v>
      </c>
      <c r="V10" s="84">
        <v>13893</v>
      </c>
      <c r="W10" s="84">
        <v>5626</v>
      </c>
      <c r="X10" s="84">
        <v>5626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8267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13694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13694</v>
      </c>
      <c r="AY10" s="84">
        <v>2894</v>
      </c>
      <c r="AZ10" s="84">
        <v>10800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13694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199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199</v>
      </c>
      <c r="CA10" s="84">
        <v>0</v>
      </c>
      <c r="CB10" s="84">
        <v>199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199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13893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13893</v>
      </c>
      <c r="DC10" s="84">
        <f t="shared" si="20"/>
        <v>2894</v>
      </c>
      <c r="DD10" s="84">
        <f t="shared" si="21"/>
        <v>10999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13893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6:DJ991">
    <cfRule type="expression" dxfId="43" priority="11" stopIfTrue="1">
      <formula>$A16&lt;&gt;""</formula>
    </cfRule>
  </conditionalFormatting>
  <conditionalFormatting sqref="A7:DJ7">
    <cfRule type="expression" dxfId="42" priority="1" stopIfTrue="1">
      <formula>$A7&lt;&gt;""</formula>
    </cfRule>
  </conditionalFormatting>
  <conditionalFormatting sqref="A8:DJ8">
    <cfRule type="expression" dxfId="41" priority="9" stopIfTrue="1">
      <formula>$A8&lt;&gt;""</formula>
    </cfRule>
  </conditionalFormatting>
  <conditionalFormatting sqref="A9:DJ9">
    <cfRule type="expression" dxfId="40" priority="8" stopIfTrue="1">
      <formula>$A9&lt;&gt;""</formula>
    </cfRule>
  </conditionalFormatting>
  <conditionalFormatting sqref="A10:DJ10">
    <cfRule type="expression" dxfId="39" priority="7" stopIfTrue="1">
      <formula>$A10&lt;&gt;""</formula>
    </cfRule>
  </conditionalFormatting>
  <conditionalFormatting sqref="A11:DJ11">
    <cfRule type="expression" dxfId="38" priority="6" stopIfTrue="1">
      <formula>$A11&lt;&gt;""</formula>
    </cfRule>
  </conditionalFormatting>
  <conditionalFormatting sqref="A12:DJ12">
    <cfRule type="expression" dxfId="37" priority="5" stopIfTrue="1">
      <formula>$A12&lt;&gt;""</formula>
    </cfRule>
  </conditionalFormatting>
  <conditionalFormatting sqref="A13:DJ13">
    <cfRule type="expression" dxfId="36" priority="4" stopIfTrue="1">
      <formula>$A13&lt;&gt;""</formula>
    </cfRule>
  </conditionalFormatting>
  <conditionalFormatting sqref="A14:DJ14">
    <cfRule type="expression" dxfId="35" priority="3" stopIfTrue="1">
      <formula>$A14&lt;&gt;""</formula>
    </cfRule>
  </conditionalFormatting>
  <conditionalFormatting sqref="A15:DJ15">
    <cfRule type="expression" dxfId="34" priority="2" stopIfTrue="1">
      <formula>$A15&lt;&gt;""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4" man="1"/>
    <brk id="21" min="1" max="14" man="1"/>
    <brk id="30" min="1" max="14" man="1"/>
    <brk id="38" min="1" max="14" man="1"/>
    <brk id="58" min="1" max="14" man="1"/>
    <brk id="66" min="1" max="14" man="1"/>
    <brk id="86" min="1" max="14" man="1"/>
    <brk id="94" min="1" max="1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234</v>
      </c>
      <c r="B7" s="92" t="s">
        <v>235</v>
      </c>
      <c r="C7" s="78" t="s">
        <v>236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238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238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238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238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238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238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33" priority="11" stopIfTrue="1">
      <formula>$A8&lt;&gt;""</formula>
    </cfRule>
  </conditionalFormatting>
  <conditionalFormatting sqref="A7:DJ7">
    <cfRule type="expression" dxfId="3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234</v>
      </c>
      <c r="B7" s="92" t="s">
        <v>235</v>
      </c>
      <c r="C7" s="78" t="s">
        <v>236</v>
      </c>
      <c r="D7" s="79">
        <f>SUM($D$8:$D$15)</f>
        <v>13694</v>
      </c>
      <c r="E7" s="79">
        <f>SUM($E$8:$E$15)</f>
        <v>5589</v>
      </c>
      <c r="F7" s="79">
        <f>SUM($F$8:$F$15)</f>
        <v>5589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8105</v>
      </c>
      <c r="M7" s="79">
        <f>SUM($M$8:$M$15)</f>
        <v>199</v>
      </c>
      <c r="N7" s="79">
        <f>SUM($N$8:$N$15)</f>
        <v>37</v>
      </c>
      <c r="O7" s="79">
        <f>SUM($O$8:$O$15)</f>
        <v>37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162</v>
      </c>
      <c r="V7" s="79">
        <f>SUM($V$8:$V$15)</f>
        <v>13893</v>
      </c>
      <c r="W7" s="79">
        <f>SUM($W$8:$W$15)</f>
        <v>5626</v>
      </c>
      <c r="X7" s="79">
        <f>SUM($X$8:$X$15)</f>
        <v>5626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8267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13694</v>
      </c>
      <c r="E10" s="84">
        <v>5589</v>
      </c>
      <c r="F10" s="84">
        <v>5589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8105</v>
      </c>
      <c r="M10" s="84">
        <f>SUM(N10,+U10)</f>
        <v>199</v>
      </c>
      <c r="N10" s="84">
        <v>37</v>
      </c>
      <c r="O10" s="84">
        <v>37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162</v>
      </c>
      <c r="V10" s="84">
        <v>13893</v>
      </c>
      <c r="W10" s="84">
        <v>5626</v>
      </c>
      <c r="X10" s="84">
        <v>5626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8267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16:AD991">
    <cfRule type="expression" dxfId="31" priority="11" stopIfTrue="1">
      <formula>$A16&lt;&gt;""</formula>
    </cfRule>
  </conditionalFormatting>
  <conditionalFormatting sqref="A15:AD15">
    <cfRule type="expression" dxfId="30" priority="2" stopIfTrue="1">
      <formula>$A15&lt;&gt;""</formula>
    </cfRule>
  </conditionalFormatting>
  <conditionalFormatting sqref="A8:AD8">
    <cfRule type="expression" dxfId="29" priority="9" stopIfTrue="1">
      <formula>$A8&lt;&gt;""</formula>
    </cfRule>
  </conditionalFormatting>
  <conditionalFormatting sqref="A9:AD9">
    <cfRule type="expression" dxfId="28" priority="8" stopIfTrue="1">
      <formula>$A9&lt;&gt;""</formula>
    </cfRule>
  </conditionalFormatting>
  <conditionalFormatting sqref="A10:AD10">
    <cfRule type="expression" dxfId="27" priority="7" stopIfTrue="1">
      <formula>$A10&lt;&gt;""</formula>
    </cfRule>
  </conditionalFormatting>
  <conditionalFormatting sqref="A11:AD11">
    <cfRule type="expression" dxfId="26" priority="6" stopIfTrue="1">
      <formula>$A11&lt;&gt;""</formula>
    </cfRule>
  </conditionalFormatting>
  <conditionalFormatting sqref="A12:AD12">
    <cfRule type="expression" dxfId="25" priority="5" stopIfTrue="1">
      <formula>$A12&lt;&gt;""</formula>
    </cfRule>
  </conditionalFormatting>
  <conditionalFormatting sqref="A13:AD13">
    <cfRule type="expression" dxfId="24" priority="4" stopIfTrue="1">
      <formula>$A13&lt;&gt;""</formula>
    </cfRule>
  </conditionalFormatting>
  <conditionalFormatting sqref="A14:AD14">
    <cfRule type="expression" dxfId="23" priority="3" stopIfTrue="1">
      <formula>$A14&lt;&gt;""</formula>
    </cfRule>
  </conditionalFormatting>
  <conditionalFormatting sqref="A7:AD7">
    <cfRule type="expression" dxfId="2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14" man="1"/>
    <brk id="21" min="1" max="1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234</v>
      </c>
      <c r="B7" s="92" t="s">
        <v>235</v>
      </c>
      <c r="C7" s="78" t="s">
        <v>236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13694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13694</v>
      </c>
      <c r="X7" s="79">
        <f>SUM($X$8:$X$15)</f>
        <v>2894</v>
      </c>
      <c r="Y7" s="79">
        <f>SUM($Y$8:$Y$15)</f>
        <v>10800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13694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79">
        <f>SUM($AL$8:$AL$15)</f>
        <v>0</v>
      </c>
      <c r="AM7" s="79">
        <f>SUM($AM$8:$AM$15)</f>
        <v>0</v>
      </c>
      <c r="AN7" s="79">
        <f>SUM($AN$8:$AN$15)</f>
        <v>199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199</v>
      </c>
      <c r="AZ7" s="79">
        <f>SUM($AZ$8:$AZ$15)</f>
        <v>0</v>
      </c>
      <c r="BA7" s="79">
        <f>SUM($BA$8:$BA$15)</f>
        <v>199</v>
      </c>
      <c r="BB7" s="79">
        <f>SUM($BB$8:$BB$15)</f>
        <v>0</v>
      </c>
      <c r="BC7" s="79">
        <f>SUM($BC$8:$BC$15)</f>
        <v>0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199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79">
        <f>SUM($BN$8:$BN$15)</f>
        <v>0</v>
      </c>
      <c r="BO7" s="79">
        <f>SUM($BO$8:$BO$15)</f>
        <v>0</v>
      </c>
      <c r="BP7" s="79">
        <f>SUM($BP$8:$BP$15)</f>
        <v>13893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13893</v>
      </c>
      <c r="CB7" s="79">
        <f>SUM($CB$8:$CB$15)</f>
        <v>2894</v>
      </c>
      <c r="CC7" s="79">
        <f>SUM($CC$8:$CC$15)</f>
        <v>10999</v>
      </c>
      <c r="CD7" s="79">
        <f>SUM($CD$8:$CD$15)</f>
        <v>0</v>
      </c>
      <c r="CE7" s="79">
        <f>SUM($CE$8:$CE$15)</f>
        <v>0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13893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15" si="0">SUM(D8,AF8)</f>
        <v>0</v>
      </c>
      <c r="BI8" s="84">
        <f t="shared" ref="BI8:BI15" si="1">SUM(E8,AG8)</f>
        <v>0</v>
      </c>
      <c r="BJ8" s="84">
        <f t="shared" ref="BJ8:BJ15" si="2">SUM(F8,AH8)</f>
        <v>0</v>
      </c>
      <c r="BK8" s="84">
        <f t="shared" ref="BK8:BK15" si="3">SUM(G8,AI8)</f>
        <v>0</v>
      </c>
      <c r="BL8" s="84">
        <f t="shared" ref="BL8:BL15" si="4">SUM(H8,AJ8)</f>
        <v>0</v>
      </c>
      <c r="BM8" s="84">
        <f t="shared" ref="BM8:BM15" si="5">SUM(I8,AK8)</f>
        <v>0</v>
      </c>
      <c r="BN8" s="84">
        <f t="shared" ref="BN8:BN15" si="6">SUM(J8,AL8)</f>
        <v>0</v>
      </c>
      <c r="BO8" s="94">
        <f t="shared" ref="BO8:BO15" si="7">SUM(K8,AM8)</f>
        <v>0</v>
      </c>
      <c r="BP8" s="84">
        <f t="shared" ref="BP8:BP15" si="8">SUM(L8,AN8)</f>
        <v>0</v>
      </c>
      <c r="BQ8" s="84">
        <f t="shared" ref="BQ8:BQ15" si="9">SUM(M8,AO8)</f>
        <v>0</v>
      </c>
      <c r="BR8" s="84">
        <f t="shared" ref="BR8:BR15" si="10">SUM(N8,AP8)</f>
        <v>0</v>
      </c>
      <c r="BS8" s="84">
        <f t="shared" ref="BS8:BS15" si="11">SUM(O8,AQ8)</f>
        <v>0</v>
      </c>
      <c r="BT8" s="84">
        <f t="shared" ref="BT8:BT15" si="12">SUM(P8,AR8)</f>
        <v>0</v>
      </c>
      <c r="BU8" s="84">
        <f t="shared" ref="BU8:BU15" si="13">SUM(Q8,AS8)</f>
        <v>0</v>
      </c>
      <c r="BV8" s="84">
        <f t="shared" ref="BV8:BV15" si="14">SUM(R8,AT8)</f>
        <v>0</v>
      </c>
      <c r="BW8" s="84">
        <f t="shared" ref="BW8:BW15" si="15">SUM(S8,AU8)</f>
        <v>0</v>
      </c>
      <c r="BX8" s="84">
        <f t="shared" ref="BX8:BX15" si="16">SUM(T8,AV8)</f>
        <v>0</v>
      </c>
      <c r="BY8" s="84">
        <f t="shared" ref="BY8:BY15" si="17">SUM(U8,AW8)</f>
        <v>0</v>
      </c>
      <c r="BZ8" s="84">
        <f t="shared" ref="BZ8:BZ15" si="18">SUM(V8,AX8)</f>
        <v>0</v>
      </c>
      <c r="CA8" s="84">
        <f t="shared" ref="CA8:CA15" si="19">SUM(W8,AY8)</f>
        <v>0</v>
      </c>
      <c r="CB8" s="84">
        <f t="shared" ref="CB8:CB15" si="20">SUM(X8,AZ8)</f>
        <v>0</v>
      </c>
      <c r="CC8" s="84">
        <f t="shared" ref="CC8:CC15" si="21">SUM(Y8,BA8)</f>
        <v>0</v>
      </c>
      <c r="CD8" s="84">
        <f t="shared" ref="CD8:CD15" si="22">SUM(Z8,BB8)</f>
        <v>0</v>
      </c>
      <c r="CE8" s="84">
        <f t="shared" ref="CE8:CE15" si="23">SUM(AA8,BC8)</f>
        <v>0</v>
      </c>
      <c r="CF8" s="94">
        <f t="shared" ref="CF8:CF15" si="24">SUM(AB8,BD8)</f>
        <v>0</v>
      </c>
      <c r="CG8" s="84">
        <f t="shared" ref="CG8:CG15" si="25">SUM(AC8,BE8)</f>
        <v>0</v>
      </c>
      <c r="CH8" s="84">
        <f t="shared" ref="CH8:CH15" si="26">SUM(AD8,BF8)</f>
        <v>0</v>
      </c>
      <c r="CI8" s="84">
        <f t="shared" ref="CI8:CI15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13694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13694</v>
      </c>
      <c r="X10" s="84">
        <v>2894</v>
      </c>
      <c r="Y10" s="84">
        <v>10800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13694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199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199</v>
      </c>
      <c r="AZ10" s="84">
        <v>0</v>
      </c>
      <c r="BA10" s="84">
        <v>199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199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13893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13893</v>
      </c>
      <c r="CB10" s="84">
        <f t="shared" si="20"/>
        <v>2894</v>
      </c>
      <c r="CC10" s="84">
        <f t="shared" si="21"/>
        <v>10999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13893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219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222</v>
      </c>
      <c r="C13" s="80" t="s">
        <v>223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226</v>
      </c>
      <c r="C14" s="80" t="s">
        <v>227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230</v>
      </c>
      <c r="C15" s="80" t="s">
        <v>231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6:CI991">
    <cfRule type="expression" dxfId="21" priority="11" stopIfTrue="1">
      <formula>$A16&lt;&gt;""</formula>
    </cfRule>
  </conditionalFormatting>
  <conditionalFormatting sqref="A15:CI15">
    <cfRule type="expression" dxfId="20" priority="2" stopIfTrue="1">
      <formula>$A15&lt;&gt;""</formula>
    </cfRule>
  </conditionalFormatting>
  <conditionalFormatting sqref="A8:CI8">
    <cfRule type="expression" dxfId="19" priority="9" stopIfTrue="1">
      <formula>$A8&lt;&gt;""</formula>
    </cfRule>
  </conditionalFormatting>
  <conditionalFormatting sqref="A9:CI9">
    <cfRule type="expression" dxfId="18" priority="8" stopIfTrue="1">
      <formula>$A9&lt;&gt;""</formula>
    </cfRule>
  </conditionalFormatting>
  <conditionalFormatting sqref="A10:CI10">
    <cfRule type="expression" dxfId="17" priority="7" stopIfTrue="1">
      <formula>$A10&lt;&gt;""</formula>
    </cfRule>
  </conditionalFormatting>
  <conditionalFormatting sqref="A11:CI11">
    <cfRule type="expression" dxfId="16" priority="6" stopIfTrue="1">
      <formula>$A11&lt;&gt;""</formula>
    </cfRule>
  </conditionalFormatting>
  <conditionalFormatting sqref="A12:CI12">
    <cfRule type="expression" dxfId="15" priority="5" stopIfTrue="1">
      <formula>$A12&lt;&gt;""</formula>
    </cfRule>
  </conditionalFormatting>
  <conditionalFormatting sqref="A13:CI13">
    <cfRule type="expression" dxfId="14" priority="4" stopIfTrue="1">
      <formula>$A13&lt;&gt;""</formula>
    </cfRule>
  </conditionalFormatting>
  <conditionalFormatting sqref="A14:CI14">
    <cfRule type="expression" dxfId="13" priority="3" stopIfTrue="1">
      <formula>$A14&lt;&gt;""</formula>
    </cfRule>
  </conditionalFormatting>
  <conditionalFormatting sqref="A7:CI7">
    <cfRule type="expression" dxfId="1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14" man="1"/>
    <brk id="67" min="1" max="1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234</v>
      </c>
      <c r="B7" s="92" t="s">
        <v>235</v>
      </c>
      <c r="C7" s="78" t="s">
        <v>236</v>
      </c>
      <c r="D7" s="101">
        <f>SUM($D$8:$D$15)</f>
        <v>0</v>
      </c>
      <c r="E7" s="101">
        <f>SUM($E$8:$E$15)</f>
        <v>0</v>
      </c>
      <c r="F7" s="101">
        <f>SUM($F$8:$F$15)</f>
        <v>0</v>
      </c>
      <c r="G7" s="101">
        <f>SUM($G$8:$G$15)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SUM($N$8:$N$15)</f>
        <v>0</v>
      </c>
      <c r="O7" s="101">
        <f>SUM($O$8:$O$15)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SUM($V$8:$V$15)</f>
        <v>0</v>
      </c>
      <c r="W7" s="101">
        <f>SUM($W$8:$W$15)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SUM($AD$8:$AD$15)</f>
        <v>0</v>
      </c>
      <c r="AE7" s="101">
        <f>SUM($AE$8:$AE$15)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SUM($AL$8:$AL$15)</f>
        <v>0</v>
      </c>
      <c r="AM7" s="101">
        <f>SUM($AM$8:$AM$15)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SUM($AT$8:$AT$15)</f>
        <v>0</v>
      </c>
      <c r="AU7" s="101">
        <f>SUM($AU$8:$AU$15)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SUM($BB$8:$BB$15)</f>
        <v>0</v>
      </c>
      <c r="BC7" s="101">
        <f>SUM($BC$8:$BC$15)</f>
        <v>0</v>
      </c>
      <c r="BD7" s="101">
        <f>SUM($BD$8:$BD$15)</f>
        <v>0</v>
      </c>
      <c r="BE7" s="101">
        <f>SUM($BE$8:$BE$15)</f>
        <v>0</v>
      </c>
    </row>
    <row r="8" spans="1:57" s="8" customFormat="1" ht="12" customHeight="1">
      <c r="A8" s="80" t="s">
        <v>202</v>
      </c>
      <c r="B8" s="83" t="s">
        <v>203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205</v>
      </c>
      <c r="K8" s="82" t="s">
        <v>205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205</v>
      </c>
      <c r="S8" s="82" t="s">
        <v>205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205</v>
      </c>
      <c r="AA8" s="82" t="s">
        <v>205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205</v>
      </c>
      <c r="AI8" s="82" t="s">
        <v>205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205</v>
      </c>
      <c r="AQ8" s="82" t="s">
        <v>205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205</v>
      </c>
      <c r="AY8" s="82" t="s">
        <v>205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202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205</v>
      </c>
      <c r="K9" s="82" t="s">
        <v>205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205</v>
      </c>
      <c r="S9" s="82" t="s">
        <v>205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205</v>
      </c>
      <c r="AA9" s="82" t="s">
        <v>205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205</v>
      </c>
      <c r="AI9" s="82" t="s">
        <v>205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205</v>
      </c>
      <c r="AQ9" s="82" t="s">
        <v>205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205</v>
      </c>
      <c r="AY9" s="82" t="s">
        <v>205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202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205</v>
      </c>
      <c r="K10" s="82" t="s">
        <v>205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205</v>
      </c>
      <c r="S10" s="82" t="s">
        <v>205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205</v>
      </c>
      <c r="AA10" s="82" t="s">
        <v>205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205</v>
      </c>
      <c r="AI10" s="82" t="s">
        <v>205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205</v>
      </c>
      <c r="AQ10" s="82" t="s">
        <v>205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205</v>
      </c>
      <c r="AY10" s="82" t="s">
        <v>205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202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205</v>
      </c>
      <c r="K11" s="82" t="s">
        <v>205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205</v>
      </c>
      <c r="S11" s="82" t="s">
        <v>205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205</v>
      </c>
      <c r="AA11" s="82" t="s">
        <v>205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205</v>
      </c>
      <c r="AI11" s="82" t="s">
        <v>205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205</v>
      </c>
      <c r="AQ11" s="82" t="s">
        <v>205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205</v>
      </c>
      <c r="AY11" s="82" t="s">
        <v>205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202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205</v>
      </c>
      <c r="K12" s="82" t="s">
        <v>205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205</v>
      </c>
      <c r="S12" s="82" t="s">
        <v>205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205</v>
      </c>
      <c r="AA12" s="82" t="s">
        <v>205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205</v>
      </c>
      <c r="AI12" s="82" t="s">
        <v>205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205</v>
      </c>
      <c r="AQ12" s="82" t="s">
        <v>205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205</v>
      </c>
      <c r="AY12" s="82" t="s">
        <v>205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202</v>
      </c>
      <c r="B13" s="83" t="s">
        <v>224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205</v>
      </c>
      <c r="K13" s="82" t="s">
        <v>205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205</v>
      </c>
      <c r="S13" s="82" t="s">
        <v>205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205</v>
      </c>
      <c r="AA13" s="82" t="s">
        <v>205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205</v>
      </c>
      <c r="AI13" s="82" t="s">
        <v>205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205</v>
      </c>
      <c r="AQ13" s="82" t="s">
        <v>205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205</v>
      </c>
      <c r="AY13" s="82" t="s">
        <v>205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202</v>
      </c>
      <c r="B14" s="83" t="s">
        <v>228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205</v>
      </c>
      <c r="K14" s="82" t="s">
        <v>205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205</v>
      </c>
      <c r="S14" s="82" t="s">
        <v>205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205</v>
      </c>
      <c r="AA14" s="82" t="s">
        <v>205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205</v>
      </c>
      <c r="AI14" s="82" t="s">
        <v>205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205</v>
      </c>
      <c r="AQ14" s="82" t="s">
        <v>205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205</v>
      </c>
      <c r="AY14" s="82" t="s">
        <v>205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202</v>
      </c>
      <c r="B15" s="83" t="s">
        <v>232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205</v>
      </c>
      <c r="K15" s="82" t="s">
        <v>205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205</v>
      </c>
      <c r="S15" s="82" t="s">
        <v>205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205</v>
      </c>
      <c r="AA15" s="82" t="s">
        <v>205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205</v>
      </c>
      <c r="AI15" s="82" t="s">
        <v>205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205</v>
      </c>
      <c r="AQ15" s="82" t="s">
        <v>205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205</v>
      </c>
      <c r="AY15" s="82" t="s">
        <v>205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6:BE991">
    <cfRule type="expression" dxfId="11" priority="11" stopIfTrue="1">
      <formula>$A16&lt;&gt;""</formula>
    </cfRule>
  </conditionalFormatting>
  <conditionalFormatting sqref="A15:BE15">
    <cfRule type="expression" dxfId="10" priority="2" stopIfTrue="1">
      <formula>$A15&lt;&gt;""</formula>
    </cfRule>
  </conditionalFormatting>
  <conditionalFormatting sqref="A8:BE8">
    <cfRule type="expression" dxfId="9" priority="9" stopIfTrue="1">
      <formula>$A8&lt;&gt;""</formula>
    </cfRule>
  </conditionalFormatting>
  <conditionalFormatting sqref="A9:BE9">
    <cfRule type="expression" dxfId="8" priority="8" stopIfTrue="1">
      <formula>$A9&lt;&gt;""</formula>
    </cfRule>
  </conditionalFormatting>
  <conditionalFormatting sqref="A10:BE10">
    <cfRule type="expression" dxfId="7" priority="7" stopIfTrue="1">
      <formula>$A10&lt;&gt;""</formula>
    </cfRule>
  </conditionalFormatting>
  <conditionalFormatting sqref="A11:BE11">
    <cfRule type="expression" dxfId="6" priority="6" stopIfTrue="1">
      <formula>$A11&lt;&gt;""</formula>
    </cfRule>
  </conditionalFormatting>
  <conditionalFormatting sqref="A12:BE12">
    <cfRule type="expression" dxfId="5" priority="5" stopIfTrue="1">
      <formula>$A12&lt;&gt;""</formula>
    </cfRule>
  </conditionalFormatting>
  <conditionalFormatting sqref="A13:BE13">
    <cfRule type="expression" dxfId="4" priority="4" stopIfTrue="1">
      <formula>$A13&lt;&gt;""</formula>
    </cfRule>
  </conditionalFormatting>
  <conditionalFormatting sqref="A14:BE14">
    <cfRule type="expression" dxfId="3" priority="3" stopIfTrue="1">
      <formula>$A14&lt;&gt;""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4" man="1"/>
    <brk id="17" min="1" max="14" man="1"/>
    <brk id="25" min="1" max="14" man="1"/>
    <brk id="33" min="1" max="14" man="1"/>
    <brk id="41" min="1" max="14" man="1"/>
    <brk id="49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234</v>
      </c>
      <c r="B7" s="92" t="s">
        <v>235</v>
      </c>
      <c r="C7" s="78" t="s">
        <v>236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27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2018-02-26T06:11:20Z</dcterms:modified>
</cp:coreProperties>
</file>