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rv002\wk_共有\情報処理センター\MOE一廃調査\03_入力G作業用\⑩集約データ（2回目）\②災害\環境省災害廃棄物調査集約結果(07福島県)\"/>
    </mc:Choice>
  </mc:AlternateContent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'災害廃棄物事業経費（歳出）'!$2:$53</definedName>
    <definedName name="_xlnm.Print_Area" localSheetId="2">'災害廃棄物事業経費（歳入）'!$2:$53</definedName>
    <definedName name="_xlnm.Print_Area" localSheetId="0">'災害廃棄物事業経費（市町村）'!$2:$50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組合分担金内訳!$2:$50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L7" i="3"/>
  <c r="K7" i="3"/>
  <c r="J7" i="3"/>
  <c r="I7" i="3"/>
  <c r="H7" i="3"/>
  <c r="G7" i="3"/>
  <c r="F7" i="3"/>
  <c r="E7" i="3"/>
  <c r="CT7" i="2"/>
  <c r="CO7" i="2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E10" i="6"/>
  <c r="D10" i="6"/>
  <c r="BW53" i="4"/>
  <c r="CH53" i="4"/>
  <c r="CG53" i="4"/>
  <c r="CE53" i="4"/>
  <c r="CD53" i="4"/>
  <c r="CC53" i="4"/>
  <c r="CB53" i="4"/>
  <c r="CA53" i="4"/>
  <c r="BZ53" i="4"/>
  <c r="BY53" i="4"/>
  <c r="BX53" i="4"/>
  <c r="BU53" i="4"/>
  <c r="BT53" i="4"/>
  <c r="BS53" i="4"/>
  <c r="BR53" i="4"/>
  <c r="BN53" i="4"/>
  <c r="BM53" i="4"/>
  <c r="BL53" i="4"/>
  <c r="BK53" i="4"/>
  <c r="M53" i="3"/>
  <c r="DI10" i="2"/>
  <c r="DH10" i="2"/>
  <c r="DF10" i="2"/>
  <c r="DD10" i="2"/>
  <c r="BZ10" i="2"/>
  <c r="CZ10" i="2"/>
  <c r="CY10" i="2"/>
  <c r="BU10" i="2"/>
  <c r="CV10" i="2"/>
  <c r="CU10" i="2"/>
  <c r="CT10" i="2"/>
  <c r="CO10" i="2"/>
  <c r="CM10" i="2"/>
  <c r="CL10" i="2"/>
  <c r="BH10" i="2"/>
  <c r="DE10" i="2"/>
  <c r="DA10" i="2"/>
  <c r="AS10" i="2"/>
  <c r="AN10" i="2"/>
  <c r="CN10" i="2"/>
  <c r="AF10" i="2"/>
  <c r="N10" i="2"/>
  <c r="M10" i="2" s="1"/>
  <c r="E9" i="6"/>
  <c r="D9" i="6"/>
  <c r="CH52" i="4"/>
  <c r="CG52" i="4"/>
  <c r="CE52" i="4"/>
  <c r="CD52" i="4"/>
  <c r="CC52" i="4"/>
  <c r="CB52" i="4"/>
  <c r="BZ52" i="4"/>
  <c r="BY52" i="4"/>
  <c r="BV52" i="4"/>
  <c r="BW52" i="4"/>
  <c r="BU52" i="4"/>
  <c r="BS52" i="4"/>
  <c r="BR52" i="4"/>
  <c r="BN52" i="4"/>
  <c r="BM52" i="4"/>
  <c r="BL52" i="4"/>
  <c r="BJ52" i="4"/>
  <c r="M52" i="3"/>
  <c r="D52" i="3"/>
  <c r="DH9" i="2"/>
  <c r="BZ9" i="2"/>
  <c r="DE9" i="2"/>
  <c r="DC9" i="2"/>
  <c r="DA9" i="2"/>
  <c r="CY9" i="2"/>
  <c r="BU9" i="2"/>
  <c r="CU9" i="2"/>
  <c r="CT9" i="2"/>
  <c r="CS9" i="2"/>
  <c r="CO9" i="2"/>
  <c r="CN9" i="2"/>
  <c r="CL9" i="2"/>
  <c r="BH9" i="2"/>
  <c r="DI9" i="2"/>
  <c r="AX9" i="2"/>
  <c r="AS9" i="2"/>
  <c r="CV9" i="2"/>
  <c r="AN9" i="2"/>
  <c r="AF9" i="2"/>
  <c r="AE9" i="2" s="1"/>
  <c r="N9" i="2"/>
  <c r="M9" i="2" s="1"/>
  <c r="E8" i="6"/>
  <c r="E7" i="6" s="1"/>
  <c r="D8" i="6"/>
  <c r="CH51" i="4"/>
  <c r="CG51" i="4"/>
  <c r="CE51" i="4"/>
  <c r="CD51" i="4"/>
  <c r="CC51" i="4"/>
  <c r="CB51" i="4"/>
  <c r="CA51" i="4"/>
  <c r="BZ51" i="4"/>
  <c r="BY51" i="4"/>
  <c r="BX51" i="4"/>
  <c r="BV51" i="4"/>
  <c r="BU51" i="4"/>
  <c r="BT51" i="4"/>
  <c r="BS51" i="4"/>
  <c r="BR51" i="4"/>
  <c r="BN51" i="4"/>
  <c r="BM51" i="4"/>
  <c r="BL51" i="4"/>
  <c r="BK51" i="4"/>
  <c r="M51" i="3"/>
  <c r="DI8" i="2"/>
  <c r="DI7" i="2" s="1"/>
  <c r="DE8" i="2"/>
  <c r="DE7" i="2" s="1"/>
  <c r="DD8" i="2"/>
  <c r="DA8" i="2"/>
  <c r="DA7" i="2" s="1"/>
  <c r="BU8" i="2"/>
  <c r="BU7" i="2" s="1"/>
  <c r="CV8" i="2"/>
  <c r="CV7" i="2" s="1"/>
  <c r="CS8" i="2"/>
  <c r="BP8" i="2"/>
  <c r="CN8" i="2"/>
  <c r="CN7" i="2" s="1"/>
  <c r="BH8" i="2"/>
  <c r="BH7" i="2" s="1"/>
  <c r="DH8" i="2"/>
  <c r="DH7" i="2" s="1"/>
  <c r="DF8" i="2"/>
  <c r="DC8" i="2"/>
  <c r="AX8" i="2"/>
  <c r="CY8" i="2"/>
  <c r="CY7" i="2" s="1"/>
  <c r="AS8" i="2"/>
  <c r="AS7" i="2" s="1"/>
  <c r="CU8" i="2"/>
  <c r="CU7" i="2" s="1"/>
  <c r="CT8" i="2"/>
  <c r="AN8" i="2"/>
  <c r="AN7" i="2" s="1"/>
  <c r="CO8" i="2"/>
  <c r="CL8" i="2"/>
  <c r="CL7" i="2" s="1"/>
  <c r="AF8" i="2"/>
  <c r="AF7" i="2" s="1"/>
  <c r="E8" i="2"/>
  <c r="D8" i="2" s="1"/>
  <c r="BE50" i="5"/>
  <c r="BB50" i="5"/>
  <c r="AW50" i="5"/>
  <c r="AT50" i="5"/>
  <c r="AO50" i="5"/>
  <c r="AL50" i="5"/>
  <c r="AG50" i="5"/>
  <c r="Q50" i="5"/>
  <c r="N50" i="5"/>
  <c r="H50" i="5"/>
  <c r="G50" i="5"/>
  <c r="E50" i="5"/>
  <c r="D50" i="5"/>
  <c r="CH50" i="4"/>
  <c r="CG50" i="4"/>
  <c r="CF50" i="4"/>
  <c r="CE50" i="4"/>
  <c r="CD50" i="4"/>
  <c r="CC50" i="4"/>
  <c r="CA50" i="4"/>
  <c r="BZ50" i="4"/>
  <c r="BY50" i="4"/>
  <c r="BV50" i="4"/>
  <c r="BW50" i="4"/>
  <c r="BU50" i="4"/>
  <c r="BT50" i="4"/>
  <c r="BS50" i="4"/>
  <c r="BR50" i="4"/>
  <c r="BO50" i="4"/>
  <c r="BN50" i="4"/>
  <c r="BM50" i="4"/>
  <c r="BL50" i="4"/>
  <c r="BK50" i="4"/>
  <c r="BJ50" i="4"/>
  <c r="M50" i="3"/>
  <c r="DI50" i="1"/>
  <c r="DH50" i="1"/>
  <c r="DG50" i="1"/>
  <c r="DF50" i="1"/>
  <c r="DE50" i="1"/>
  <c r="DD50" i="1"/>
  <c r="BZ50" i="1"/>
  <c r="DA50" i="1"/>
  <c r="CZ50" i="1"/>
  <c r="CY50" i="1"/>
  <c r="CX50" i="1"/>
  <c r="BU50" i="1"/>
  <c r="CV50" i="1"/>
  <c r="CU50" i="1"/>
  <c r="CT50" i="1"/>
  <c r="CS50" i="1"/>
  <c r="CP50" i="1"/>
  <c r="CO50" i="1"/>
  <c r="CN50" i="1"/>
  <c r="CM50" i="1"/>
  <c r="CL50" i="1"/>
  <c r="CK50" i="1"/>
  <c r="AX50" i="1"/>
  <c r="AS50" i="1"/>
  <c r="AN50" i="1"/>
  <c r="AF50" i="1"/>
  <c r="AE50" i="1" s="1"/>
  <c r="N50" i="1"/>
  <c r="M50" i="1" s="1"/>
  <c r="BE49" i="5"/>
  <c r="BB49" i="5"/>
  <c r="AW49" i="5"/>
  <c r="AT49" i="5"/>
  <c r="AO49" i="5"/>
  <c r="AL49" i="5"/>
  <c r="AG49" i="5"/>
  <c r="Q49" i="5"/>
  <c r="N49" i="5"/>
  <c r="H49" i="5"/>
  <c r="G49" i="5"/>
  <c r="E49" i="5"/>
  <c r="D49" i="5"/>
  <c r="CH49" i="4"/>
  <c r="CG49" i="4"/>
  <c r="CF49" i="4"/>
  <c r="CE49" i="4"/>
  <c r="CD49" i="4"/>
  <c r="CC49" i="4"/>
  <c r="CA49" i="4"/>
  <c r="BZ49" i="4"/>
  <c r="BY49" i="4"/>
  <c r="BX49" i="4"/>
  <c r="BW49" i="4"/>
  <c r="BU49" i="4"/>
  <c r="BS49" i="4"/>
  <c r="BR49" i="4"/>
  <c r="BO49" i="4"/>
  <c r="BN49" i="4"/>
  <c r="BM49" i="4"/>
  <c r="BK49" i="4"/>
  <c r="BJ49" i="4"/>
  <c r="M49" i="3"/>
  <c r="DD49" i="1"/>
  <c r="DI49" i="1"/>
  <c r="DH49" i="1"/>
  <c r="DG49" i="1"/>
  <c r="DF49" i="1"/>
  <c r="DE49" i="1"/>
  <c r="BZ49" i="1"/>
  <c r="DA49" i="1"/>
  <c r="CZ49" i="1"/>
  <c r="CY49" i="1"/>
  <c r="CX49" i="1"/>
  <c r="CV49" i="1"/>
  <c r="CU49" i="1"/>
  <c r="CT49" i="1"/>
  <c r="CS49" i="1"/>
  <c r="CP49" i="1"/>
  <c r="CO49" i="1"/>
  <c r="CN49" i="1"/>
  <c r="CM49" i="1"/>
  <c r="CL49" i="1"/>
  <c r="CK49" i="1"/>
  <c r="AX49" i="1"/>
  <c r="AS49" i="1"/>
  <c r="AN49" i="1"/>
  <c r="AF49" i="1"/>
  <c r="AE49" i="1" s="1"/>
  <c r="N49" i="1"/>
  <c r="M49" i="1" s="1"/>
  <c r="E49" i="1"/>
  <c r="BE48" i="5"/>
  <c r="BB48" i="5"/>
  <c r="AW48" i="5"/>
  <c r="AT48" i="5"/>
  <c r="AO48" i="5"/>
  <c r="AL48" i="5"/>
  <c r="AG48" i="5"/>
  <c r="Q48" i="5"/>
  <c r="N48" i="5"/>
  <c r="H48" i="5"/>
  <c r="G48" i="5"/>
  <c r="E48" i="5"/>
  <c r="D48" i="5"/>
  <c r="CH48" i="4"/>
  <c r="CG48" i="4"/>
  <c r="CF48" i="4"/>
  <c r="CE48" i="4"/>
  <c r="CD48" i="4"/>
  <c r="CC48" i="4"/>
  <c r="CB48" i="4"/>
  <c r="CA48" i="4"/>
  <c r="BZ48" i="4"/>
  <c r="BY48" i="4"/>
  <c r="BX48" i="4"/>
  <c r="BU48" i="4"/>
  <c r="BT48" i="4"/>
  <c r="BR48" i="4"/>
  <c r="BO48" i="4"/>
  <c r="BN48" i="4"/>
  <c r="BM48" i="4"/>
  <c r="BL48" i="4"/>
  <c r="BJ48" i="4"/>
  <c r="M48" i="3"/>
  <c r="DI48" i="1"/>
  <c r="DH48" i="1"/>
  <c r="DG48" i="1"/>
  <c r="DF48" i="1"/>
  <c r="DE48" i="1"/>
  <c r="DD48" i="1"/>
  <c r="DC48" i="1"/>
  <c r="BZ48" i="1"/>
  <c r="DA48" i="1"/>
  <c r="CZ48" i="1"/>
  <c r="CY48" i="1"/>
  <c r="CX48" i="1"/>
  <c r="CV48" i="1"/>
  <c r="CU48" i="1"/>
  <c r="CT48" i="1"/>
  <c r="CS48" i="1"/>
  <c r="CP48" i="1"/>
  <c r="CO48" i="1"/>
  <c r="CN48" i="1"/>
  <c r="CM48" i="1"/>
  <c r="CL48" i="1"/>
  <c r="CK48" i="1"/>
  <c r="AX48" i="1"/>
  <c r="AS48" i="1"/>
  <c r="AN48" i="1"/>
  <c r="AF48" i="1"/>
  <c r="AE48" i="1" s="1"/>
  <c r="N48" i="1"/>
  <c r="M48" i="1" s="1"/>
  <c r="E48" i="1"/>
  <c r="BE47" i="5"/>
  <c r="BB47" i="5"/>
  <c r="AW47" i="5"/>
  <c r="AT47" i="5"/>
  <c r="AO47" i="5"/>
  <c r="AL47" i="5"/>
  <c r="AG47" i="5"/>
  <c r="Q47" i="5"/>
  <c r="N47" i="5"/>
  <c r="H47" i="5"/>
  <c r="G47" i="5"/>
  <c r="E47" i="5"/>
  <c r="D47" i="5"/>
  <c r="CH47" i="4"/>
  <c r="CG47" i="4"/>
  <c r="CF47" i="4"/>
  <c r="CE47" i="4"/>
  <c r="CD47" i="4"/>
  <c r="CC47" i="4"/>
  <c r="CA47" i="4"/>
  <c r="BZ47" i="4"/>
  <c r="BY47" i="4"/>
  <c r="BV47" i="4"/>
  <c r="BW47" i="4"/>
  <c r="BU47" i="4"/>
  <c r="BT47" i="4"/>
  <c r="BS47" i="4"/>
  <c r="BR47" i="4"/>
  <c r="BO47" i="4"/>
  <c r="BN47" i="4"/>
  <c r="BM47" i="4"/>
  <c r="BL47" i="4"/>
  <c r="BK47" i="4"/>
  <c r="BJ47" i="4"/>
  <c r="M47" i="3"/>
  <c r="DI47" i="1"/>
  <c r="DH47" i="1"/>
  <c r="DG47" i="1"/>
  <c r="DF47" i="1"/>
  <c r="DE47" i="1"/>
  <c r="DD47" i="1"/>
  <c r="BZ47" i="1"/>
  <c r="DA47" i="1"/>
  <c r="CZ47" i="1"/>
  <c r="CY47" i="1"/>
  <c r="CX47" i="1"/>
  <c r="CV47" i="1"/>
  <c r="BP47" i="1"/>
  <c r="CT47" i="1"/>
  <c r="CS47" i="1"/>
  <c r="CP47" i="1"/>
  <c r="CO47" i="1"/>
  <c r="CN47" i="1"/>
  <c r="CM47" i="1"/>
  <c r="CL47" i="1"/>
  <c r="CK47" i="1"/>
  <c r="AX47" i="1"/>
  <c r="AS47" i="1"/>
  <c r="AN47" i="1"/>
  <c r="AF47" i="1"/>
  <c r="AE47" i="1" s="1"/>
  <c r="N47" i="1"/>
  <c r="M47" i="1" s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CA46" i="4"/>
  <c r="BZ46" i="4"/>
  <c r="BY46" i="4"/>
  <c r="BV46" i="4"/>
  <c r="BW46" i="4"/>
  <c r="BU46" i="4"/>
  <c r="BT46" i="4"/>
  <c r="BS46" i="4"/>
  <c r="BR46" i="4"/>
  <c r="BO46" i="4"/>
  <c r="BN46" i="4"/>
  <c r="BM46" i="4"/>
  <c r="BL46" i="4"/>
  <c r="BK46" i="4"/>
  <c r="BJ46" i="4"/>
  <c r="M46" i="3"/>
  <c r="DI46" i="1"/>
  <c r="DH46" i="1"/>
  <c r="DG46" i="1"/>
  <c r="DF46" i="1"/>
  <c r="DE46" i="1"/>
  <c r="DD46" i="1"/>
  <c r="BZ46" i="1"/>
  <c r="DA46" i="1"/>
  <c r="CZ46" i="1"/>
  <c r="CY46" i="1"/>
  <c r="CX46" i="1"/>
  <c r="CV46" i="1"/>
  <c r="CU46" i="1"/>
  <c r="CT46" i="1"/>
  <c r="CS46" i="1"/>
  <c r="CP46" i="1"/>
  <c r="CO46" i="1"/>
  <c r="CN46" i="1"/>
  <c r="CM46" i="1"/>
  <c r="CL46" i="1"/>
  <c r="CK46" i="1"/>
  <c r="AX46" i="1"/>
  <c r="AS46" i="1"/>
  <c r="AN46" i="1"/>
  <c r="AF46" i="1"/>
  <c r="AE46" i="1" s="1"/>
  <c r="N46" i="1"/>
  <c r="M46" i="1" s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A45" i="4"/>
  <c r="BZ45" i="4"/>
  <c r="BY45" i="4"/>
  <c r="BX45" i="4"/>
  <c r="BW45" i="4"/>
  <c r="BU45" i="4"/>
  <c r="BT45" i="4"/>
  <c r="BS45" i="4"/>
  <c r="BR45" i="4"/>
  <c r="BO45" i="4"/>
  <c r="BN45" i="4"/>
  <c r="BM45" i="4"/>
  <c r="BL45" i="4"/>
  <c r="BK45" i="4"/>
  <c r="BJ45" i="4"/>
  <c r="M45" i="3"/>
  <c r="DI45" i="1"/>
  <c r="DH45" i="1"/>
  <c r="DG45" i="1"/>
  <c r="DF45" i="1"/>
  <c r="DE45" i="1"/>
  <c r="BZ45" i="1"/>
  <c r="DC45" i="1"/>
  <c r="DA45" i="1"/>
  <c r="CZ45" i="1"/>
  <c r="CY45" i="1"/>
  <c r="CX45" i="1"/>
  <c r="CV45" i="1"/>
  <c r="CU45" i="1"/>
  <c r="CT45" i="1"/>
  <c r="CS45" i="1"/>
  <c r="BP45" i="1"/>
  <c r="CP45" i="1"/>
  <c r="CO45" i="1"/>
  <c r="CN45" i="1"/>
  <c r="CM45" i="1"/>
  <c r="CL45" i="1"/>
  <c r="CK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CH44" i="4"/>
  <c r="CG44" i="4"/>
  <c r="CF44" i="4"/>
  <c r="CE44" i="4"/>
  <c r="CD44" i="4"/>
  <c r="CC44" i="4"/>
  <c r="CA44" i="4"/>
  <c r="BZ44" i="4"/>
  <c r="BY44" i="4"/>
  <c r="BX44" i="4"/>
  <c r="BW44" i="4"/>
  <c r="BU44" i="4"/>
  <c r="BS44" i="4"/>
  <c r="BR44" i="4"/>
  <c r="BO44" i="4"/>
  <c r="BN44" i="4"/>
  <c r="BM44" i="4"/>
  <c r="BK44" i="4"/>
  <c r="BJ44" i="4"/>
  <c r="M44" i="3"/>
  <c r="DD44" i="1"/>
  <c r="DI44" i="1"/>
  <c r="DH44" i="1"/>
  <c r="DG44" i="1"/>
  <c r="DF44" i="1"/>
  <c r="DE44" i="1"/>
  <c r="BZ44" i="1"/>
  <c r="DB44" i="1" s="1"/>
  <c r="DA44" i="1"/>
  <c r="CZ44" i="1"/>
  <c r="CY44" i="1"/>
  <c r="CX44" i="1"/>
  <c r="CV44" i="1"/>
  <c r="BP44" i="1"/>
  <c r="CT44" i="1"/>
  <c r="CS44" i="1"/>
  <c r="CP44" i="1"/>
  <c r="CO44" i="1"/>
  <c r="CN44" i="1"/>
  <c r="BH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A43" i="4"/>
  <c r="BZ43" i="4"/>
  <c r="BY43" i="4"/>
  <c r="BX43" i="4"/>
  <c r="BW43" i="4"/>
  <c r="BU43" i="4"/>
  <c r="BT43" i="4"/>
  <c r="BS43" i="4"/>
  <c r="BR43" i="4"/>
  <c r="BO43" i="4"/>
  <c r="BN43" i="4"/>
  <c r="BM43" i="4"/>
  <c r="BL43" i="4"/>
  <c r="BK43" i="4"/>
  <c r="BJ43" i="4"/>
  <c r="M43" i="3"/>
  <c r="DI43" i="1"/>
  <c r="DH43" i="1"/>
  <c r="DG43" i="1"/>
  <c r="DF43" i="1"/>
  <c r="DE43" i="1"/>
  <c r="DD43" i="1"/>
  <c r="BZ43" i="1"/>
  <c r="DA43" i="1"/>
  <c r="CZ43" i="1"/>
  <c r="CY43" i="1"/>
  <c r="CX43" i="1"/>
  <c r="BU43" i="1"/>
  <c r="CV43" i="1"/>
  <c r="CU43" i="1"/>
  <c r="CT43" i="1"/>
  <c r="CS43" i="1"/>
  <c r="CP43" i="1"/>
  <c r="CO43" i="1"/>
  <c r="CN43" i="1"/>
  <c r="CM43" i="1"/>
  <c r="CL43" i="1"/>
  <c r="CK43" i="1"/>
  <c r="AX43" i="1"/>
  <c r="AS43" i="1"/>
  <c r="AN43" i="1"/>
  <c r="AF43" i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A42" i="4"/>
  <c r="CB42" i="4"/>
  <c r="BZ42" i="4"/>
  <c r="BY42" i="4"/>
  <c r="BX42" i="4"/>
  <c r="BW42" i="4"/>
  <c r="BU42" i="4"/>
  <c r="BT42" i="4"/>
  <c r="BS42" i="4"/>
  <c r="BR42" i="4"/>
  <c r="BO42" i="4"/>
  <c r="BN42" i="4"/>
  <c r="BM42" i="4"/>
  <c r="BL42" i="4"/>
  <c r="BK42" i="4"/>
  <c r="BJ42" i="4"/>
  <c r="BI42" i="4"/>
  <c r="M42" i="3"/>
  <c r="DI42" i="1"/>
  <c r="DH42" i="1"/>
  <c r="DG42" i="1"/>
  <c r="DF42" i="1"/>
  <c r="DE42" i="1"/>
  <c r="DD42" i="1"/>
  <c r="DC42" i="1"/>
  <c r="BZ42" i="1"/>
  <c r="DA42" i="1"/>
  <c r="CZ42" i="1"/>
  <c r="CY42" i="1"/>
  <c r="CX42" i="1"/>
  <c r="CV42" i="1"/>
  <c r="CU42" i="1"/>
  <c r="BP42" i="1"/>
  <c r="CS42" i="1"/>
  <c r="CP42" i="1"/>
  <c r="CO42" i="1"/>
  <c r="CN42" i="1"/>
  <c r="CM42" i="1"/>
  <c r="BH42" i="1"/>
  <c r="CK42" i="1"/>
  <c r="AX42" i="1"/>
  <c r="AS42" i="1"/>
  <c r="AN42" i="1"/>
  <c r="AF42" i="1"/>
  <c r="AE42" i="1" s="1"/>
  <c r="N42" i="1"/>
  <c r="E42" i="1"/>
  <c r="BE41" i="5"/>
  <c r="BB41" i="5"/>
  <c r="AW41" i="5"/>
  <c r="G41" i="5"/>
  <c r="AT41" i="5"/>
  <c r="AO41" i="5"/>
  <c r="AL41" i="5"/>
  <c r="AG41" i="5"/>
  <c r="Q41" i="5"/>
  <c r="N41" i="5"/>
  <c r="H41" i="5"/>
  <c r="E41" i="5"/>
  <c r="D41" i="5"/>
  <c r="CH41" i="4"/>
  <c r="CG41" i="4"/>
  <c r="CF41" i="4"/>
  <c r="CE41" i="4"/>
  <c r="CD41" i="4"/>
  <c r="CA41" i="4"/>
  <c r="CB41" i="4"/>
  <c r="BZ41" i="4"/>
  <c r="BY41" i="4"/>
  <c r="BX41" i="4"/>
  <c r="BW41" i="4"/>
  <c r="BU41" i="4"/>
  <c r="BT41" i="4"/>
  <c r="BS41" i="4"/>
  <c r="BR41" i="4"/>
  <c r="BQ41" i="4"/>
  <c r="BO41" i="4"/>
  <c r="BN41" i="4"/>
  <c r="BM41" i="4"/>
  <c r="BL41" i="4"/>
  <c r="BK41" i="4"/>
  <c r="BJ41" i="4"/>
  <c r="BI41" i="4"/>
  <c r="M41" i="3"/>
  <c r="CZ41" i="1"/>
  <c r="DI41" i="1"/>
  <c r="DH41" i="1"/>
  <c r="DG41" i="1"/>
  <c r="DF41" i="1"/>
  <c r="DE41" i="1"/>
  <c r="BZ41" i="1"/>
  <c r="DC41" i="1"/>
  <c r="DA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CK41" i="1"/>
  <c r="BH41" i="1"/>
  <c r="BG41" i="1" s="1"/>
  <c r="AX41" i="1"/>
  <c r="AS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E40" i="5"/>
  <c r="D40" i="5"/>
  <c r="CH40" i="4"/>
  <c r="CG40" i="4"/>
  <c r="CF40" i="4"/>
  <c r="CE40" i="4"/>
  <c r="CD40" i="4"/>
  <c r="CC40" i="4"/>
  <c r="BZ40" i="4"/>
  <c r="BY40" i="4"/>
  <c r="BX40" i="4"/>
  <c r="BW40" i="4"/>
  <c r="BU40" i="4"/>
  <c r="BS40" i="4"/>
  <c r="BR40" i="4"/>
  <c r="BO40" i="4"/>
  <c r="BN40" i="4"/>
  <c r="BM40" i="4"/>
  <c r="BL40" i="4"/>
  <c r="BK40" i="4"/>
  <c r="BJ40" i="4"/>
  <c r="M40" i="3"/>
  <c r="D40" i="3"/>
  <c r="DI40" i="1"/>
  <c r="DH40" i="1"/>
  <c r="DG40" i="1"/>
  <c r="DF40" i="1"/>
  <c r="DE40" i="1"/>
  <c r="DD40" i="1"/>
  <c r="BZ40" i="1"/>
  <c r="DA40" i="1"/>
  <c r="CZ40" i="1"/>
  <c r="CY40" i="1"/>
  <c r="CX40" i="1"/>
  <c r="CV40" i="1"/>
  <c r="CU40" i="1"/>
  <c r="CT40" i="1"/>
  <c r="CS40" i="1"/>
  <c r="BP40" i="1"/>
  <c r="CP40" i="1"/>
  <c r="CO40" i="1"/>
  <c r="CN40" i="1"/>
  <c r="CM40" i="1"/>
  <c r="CL40" i="1"/>
  <c r="CK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A39" i="4"/>
  <c r="CB39" i="4"/>
  <c r="BZ39" i="4"/>
  <c r="BY39" i="4"/>
  <c r="BX39" i="4"/>
  <c r="BW39" i="4"/>
  <c r="BU39" i="4"/>
  <c r="BT39" i="4"/>
  <c r="BS39" i="4"/>
  <c r="BR39" i="4"/>
  <c r="BQ39" i="4"/>
  <c r="BO39" i="4"/>
  <c r="BN39" i="4"/>
  <c r="BM39" i="4"/>
  <c r="BL39" i="4"/>
  <c r="BK39" i="4"/>
  <c r="BJ39" i="4"/>
  <c r="BI39" i="4"/>
  <c r="M39" i="3"/>
  <c r="DI39" i="1"/>
  <c r="DH39" i="1"/>
  <c r="DG39" i="1"/>
  <c r="DF39" i="1"/>
  <c r="DE39" i="1"/>
  <c r="DD39" i="1"/>
  <c r="BZ39" i="1"/>
  <c r="DA39" i="1"/>
  <c r="CZ39" i="1"/>
  <c r="CY39" i="1"/>
  <c r="CX39" i="1"/>
  <c r="BU39" i="1"/>
  <c r="CV39" i="1"/>
  <c r="CU39" i="1"/>
  <c r="CT39" i="1"/>
  <c r="CS39" i="1"/>
  <c r="CP39" i="1"/>
  <c r="CO39" i="1"/>
  <c r="CN39" i="1"/>
  <c r="CM39" i="1"/>
  <c r="CL39" i="1"/>
  <c r="CK39" i="1"/>
  <c r="AX39" i="1"/>
  <c r="AS39" i="1"/>
  <c r="AN39" i="1"/>
  <c r="AF39" i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A38" i="4"/>
  <c r="BZ38" i="4"/>
  <c r="BY38" i="4"/>
  <c r="BX38" i="4"/>
  <c r="BW38" i="4"/>
  <c r="BU38" i="4"/>
  <c r="BT38" i="4"/>
  <c r="BS38" i="4"/>
  <c r="BR38" i="4"/>
  <c r="BO38" i="4"/>
  <c r="BN38" i="4"/>
  <c r="BM38" i="4"/>
  <c r="BK38" i="4"/>
  <c r="BJ38" i="4"/>
  <c r="M38" i="3"/>
  <c r="D38" i="3"/>
  <c r="DI38" i="1"/>
  <c r="DH38" i="1"/>
  <c r="DG38" i="1"/>
  <c r="DF38" i="1"/>
  <c r="DE38" i="1"/>
  <c r="DD38" i="1"/>
  <c r="BZ38" i="1"/>
  <c r="DA38" i="1"/>
  <c r="CZ38" i="1"/>
  <c r="CY38" i="1"/>
  <c r="CX38" i="1"/>
  <c r="CV38" i="1"/>
  <c r="CU38" i="1"/>
  <c r="CT38" i="1"/>
  <c r="CS38" i="1"/>
  <c r="CP38" i="1"/>
  <c r="CO38" i="1"/>
  <c r="CN38" i="1"/>
  <c r="CM38" i="1"/>
  <c r="CL38" i="1"/>
  <c r="CK38" i="1"/>
  <c r="AX38" i="1"/>
  <c r="AS38" i="1"/>
  <c r="AN38" i="1"/>
  <c r="AF38" i="1"/>
  <c r="AE38" i="1" s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A37" i="4"/>
  <c r="CB37" i="4"/>
  <c r="BZ37" i="4"/>
  <c r="BY37" i="4"/>
  <c r="BX37" i="4"/>
  <c r="BW37" i="4"/>
  <c r="BU37" i="4"/>
  <c r="BT37" i="4"/>
  <c r="BS37" i="4"/>
  <c r="BR37" i="4"/>
  <c r="BO37" i="4"/>
  <c r="BN37" i="4"/>
  <c r="BM37" i="4"/>
  <c r="BL37" i="4"/>
  <c r="BK37" i="4"/>
  <c r="BJ37" i="4"/>
  <c r="BI37" i="4"/>
  <c r="M37" i="3"/>
  <c r="CZ37" i="1"/>
  <c r="DI37" i="1"/>
  <c r="DH37" i="1"/>
  <c r="DG37" i="1"/>
  <c r="DF37" i="1"/>
  <c r="DE37" i="1"/>
  <c r="BZ37" i="1"/>
  <c r="DC37" i="1"/>
  <c r="DA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CK37" i="1"/>
  <c r="BH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A36" i="4"/>
  <c r="CB36" i="4"/>
  <c r="BZ36" i="4"/>
  <c r="BY36" i="4"/>
  <c r="BX36" i="4"/>
  <c r="BW36" i="4"/>
  <c r="BU36" i="4"/>
  <c r="BT36" i="4"/>
  <c r="BS36" i="4"/>
  <c r="BR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BZ36" i="1"/>
  <c r="DC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CK36" i="1"/>
  <c r="BH36" i="1"/>
  <c r="DD36" i="1"/>
  <c r="AX36" i="1"/>
  <c r="AS36" i="1"/>
  <c r="AN36" i="1"/>
  <c r="AF36" i="1"/>
  <c r="AE36" i="1" s="1"/>
  <c r="N36" i="1"/>
  <c r="M36" i="1" s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B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CV35" i="1"/>
  <c r="CU35" i="1"/>
  <c r="CT35" i="1"/>
  <c r="CS35" i="1"/>
  <c r="CP35" i="1"/>
  <c r="CO35" i="1"/>
  <c r="CN35" i="1"/>
  <c r="CM35" i="1"/>
  <c r="CL35" i="1"/>
  <c r="CK35" i="1"/>
  <c r="AX35" i="1"/>
  <c r="AS35" i="1"/>
  <c r="AN35" i="1"/>
  <c r="AF35" i="1"/>
  <c r="AE35" i="1" s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A34" i="4"/>
  <c r="CB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BJ34" i="4"/>
  <c r="BI34" i="4"/>
  <c r="M34" i="3"/>
  <c r="DI34" i="1"/>
  <c r="DH34" i="1"/>
  <c r="DG34" i="1"/>
  <c r="DF34" i="1"/>
  <c r="DE34" i="1"/>
  <c r="DD34" i="1"/>
  <c r="BZ34" i="1"/>
  <c r="DA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CK34" i="1"/>
  <c r="BH34" i="1"/>
  <c r="AX34" i="1"/>
  <c r="CZ34" i="1"/>
  <c r="AS34" i="1"/>
  <c r="AN34" i="1"/>
  <c r="AF34" i="1"/>
  <c r="AE34" i="1" s="1"/>
  <c r="N34" i="1"/>
  <c r="M34" i="1" s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A33" i="4"/>
  <c r="BZ33" i="4"/>
  <c r="BY33" i="4"/>
  <c r="BX33" i="4"/>
  <c r="BW33" i="4"/>
  <c r="BU33" i="4"/>
  <c r="BS33" i="4"/>
  <c r="BR33" i="4"/>
  <c r="BO33" i="4"/>
  <c r="BN33" i="4"/>
  <c r="BM33" i="4"/>
  <c r="BL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BU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U32" i="4"/>
  <c r="BT32" i="4"/>
  <c r="BS32" i="4"/>
  <c r="BR32" i="4"/>
  <c r="BO32" i="4"/>
  <c r="BN32" i="4"/>
  <c r="BM32" i="4"/>
  <c r="BK32" i="4"/>
  <c r="BJ32" i="4"/>
  <c r="M32" i="3"/>
  <c r="D32" i="3"/>
  <c r="DI32" i="1"/>
  <c r="DH32" i="1"/>
  <c r="DG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V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DD30" i="1"/>
  <c r="BZ30" i="1"/>
  <c r="DA30" i="1"/>
  <c r="CZ30" i="1"/>
  <c r="CY30" i="1"/>
  <c r="CX30" i="1"/>
  <c r="CV30" i="1"/>
  <c r="CU30" i="1"/>
  <c r="CT30" i="1"/>
  <c r="CS30" i="1"/>
  <c r="CP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B29" i="4"/>
  <c r="BX29" i="4"/>
  <c r="CH29" i="4"/>
  <c r="CG29" i="4"/>
  <c r="CF29" i="4"/>
  <c r="CE29" i="4"/>
  <c r="CD29" i="4"/>
  <c r="CC29" i="4"/>
  <c r="CA29" i="4"/>
  <c r="BZ29" i="4"/>
  <c r="BY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29" i="3"/>
  <c r="DI29" i="1"/>
  <c r="DH29" i="1"/>
  <c r="DG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BP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BZ27" i="4"/>
  <c r="BY27" i="4"/>
  <c r="BX27" i="4"/>
  <c r="BW27" i="4"/>
  <c r="BU27" i="4"/>
  <c r="BT27" i="4"/>
  <c r="BS27" i="4"/>
  <c r="BR27" i="4"/>
  <c r="BQ27" i="4"/>
  <c r="BO27" i="4"/>
  <c r="BN27" i="4"/>
  <c r="BL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BH27" i="1"/>
  <c r="BG27" i="1" s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BZ26" i="4"/>
  <c r="BY26" i="4"/>
  <c r="BV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Y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A24" i="4"/>
  <c r="CB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BZ24" i="1"/>
  <c r="DC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DD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V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N22" i="4"/>
  <c r="BM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P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K21" i="4"/>
  <c r="BJ21" i="4"/>
  <c r="M21" i="3"/>
  <c r="DI21" i="1"/>
  <c r="DH21" i="1"/>
  <c r="DG21" i="1"/>
  <c r="DF21" i="1"/>
  <c r="DE21" i="1"/>
  <c r="BZ21" i="1"/>
  <c r="DC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A18" i="4"/>
  <c r="CB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BZ18" i="1"/>
  <c r="DC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AX18" i="1"/>
  <c r="AS18" i="1"/>
  <c r="AN18" i="1"/>
  <c r="AF18" i="1"/>
  <c r="AE18" i="1" s="1"/>
  <c r="N18" i="1"/>
  <c r="M18" i="1" s="1"/>
  <c r="E18" i="1"/>
  <c r="D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A15" i="4"/>
  <c r="CB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BZ15" i="1"/>
  <c r="DC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M15" i="1" s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BU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BZ13" i="1"/>
  <c r="DA13" i="1"/>
  <c r="CZ13" i="1"/>
  <c r="BU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BE12" i="5"/>
  <c r="BE7" i="5" s="1"/>
  <c r="BB12" i="5"/>
  <c r="AW12" i="5"/>
  <c r="AT12" i="5"/>
  <c r="AO12" i="5"/>
  <c r="AO7" i="5" s="1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A12" i="4"/>
  <c r="CB12" i="4"/>
  <c r="BZ12" i="4"/>
  <c r="BV12" i="4"/>
  <c r="BX12" i="4"/>
  <c r="BW12" i="4"/>
  <c r="BU12" i="4"/>
  <c r="BU7" i="4" s="1"/>
  <c r="BT12" i="4"/>
  <c r="BS12" i="4"/>
  <c r="BR12" i="4"/>
  <c r="BQ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Z7" i="1" s="1"/>
  <c r="CX12" i="1"/>
  <c r="CV12" i="1"/>
  <c r="CU12" i="1"/>
  <c r="CT12" i="1"/>
  <c r="CS12" i="1"/>
  <c r="CP12" i="1"/>
  <c r="CO12" i="1"/>
  <c r="CN12" i="1"/>
  <c r="CM12" i="1"/>
  <c r="CL12" i="1"/>
  <c r="CK12" i="1"/>
  <c r="AX12" i="1"/>
  <c r="CY12" i="1"/>
  <c r="AS12" i="1"/>
  <c r="AN12" i="1"/>
  <c r="AF12" i="1"/>
  <c r="AE12" i="1" s="1"/>
  <c r="N12" i="1"/>
  <c r="M12" i="1" s="1"/>
  <c r="BE11" i="5"/>
  <c r="BB11" i="5"/>
  <c r="AW11" i="5"/>
  <c r="AW7" i="5" s="1"/>
  <c r="AT11" i="5"/>
  <c r="AO11" i="5"/>
  <c r="AL11" i="5"/>
  <c r="AG11" i="5"/>
  <c r="AG7" i="5" s="1"/>
  <c r="Q11" i="5"/>
  <c r="N11" i="5"/>
  <c r="H11" i="5"/>
  <c r="G11" i="5"/>
  <c r="E11" i="5"/>
  <c r="D11" i="5"/>
  <c r="CH11" i="4"/>
  <c r="CG11" i="4"/>
  <c r="CG7" i="4" s="1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BZ11" i="1"/>
  <c r="DC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N7" i="1" s="1"/>
  <c r="CM11" i="1"/>
  <c r="CL11" i="1"/>
  <c r="CK11" i="1"/>
  <c r="BH11" i="1"/>
  <c r="BG11" i="1" s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Q7" i="5" s="1"/>
  <c r="N9" i="5"/>
  <c r="H9" i="5"/>
  <c r="G9" i="5"/>
  <c r="E9" i="5"/>
  <c r="E7" i="5" s="1"/>
  <c r="D9" i="5"/>
  <c r="CH9" i="4"/>
  <c r="CG9" i="4"/>
  <c r="CF9" i="4"/>
  <c r="CE9" i="4"/>
  <c r="CD9" i="4"/>
  <c r="CC9" i="4"/>
  <c r="BZ9" i="4"/>
  <c r="BY9" i="4"/>
  <c r="BX9" i="4"/>
  <c r="BW9" i="4"/>
  <c r="BV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V7" i="1" s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N9" i="1"/>
  <c r="BE8" i="5"/>
  <c r="BB8" i="5"/>
  <c r="BB7" i="5" s="1"/>
  <c r="AW8" i="5"/>
  <c r="AT8" i="5"/>
  <c r="AT7" i="5" s="1"/>
  <c r="AO8" i="5"/>
  <c r="AL8" i="5"/>
  <c r="AL7" i="5" s="1"/>
  <c r="AG8" i="5"/>
  <c r="Q8" i="5"/>
  <c r="N8" i="5"/>
  <c r="N7" i="5" s="1"/>
  <c r="H8" i="5"/>
  <c r="H7" i="5" s="1"/>
  <c r="G8" i="5"/>
  <c r="E8" i="5"/>
  <c r="D8" i="5"/>
  <c r="D7" i="5" s="1"/>
  <c r="CH8" i="4"/>
  <c r="CH7" i="4" s="1"/>
  <c r="CG8" i="4"/>
  <c r="CF8" i="4"/>
  <c r="CF7" i="4" s="1"/>
  <c r="CE8" i="4"/>
  <c r="CE7" i="4" s="1"/>
  <c r="CD8" i="4"/>
  <c r="CD7" i="4" s="1"/>
  <c r="CC8" i="4"/>
  <c r="CB8" i="4"/>
  <c r="BZ8" i="4"/>
  <c r="BZ7" i="4" s="1"/>
  <c r="BV8" i="4"/>
  <c r="BX8" i="4"/>
  <c r="BW8" i="4"/>
  <c r="BU8" i="4"/>
  <c r="BT8" i="4"/>
  <c r="BS8" i="4"/>
  <c r="BR8" i="4"/>
  <c r="BR7" i="4" s="1"/>
  <c r="BQ8" i="4"/>
  <c r="BO8" i="4"/>
  <c r="BO7" i="4" s="1"/>
  <c r="BN8" i="4"/>
  <c r="BN7" i="4" s="1"/>
  <c r="BL8" i="4"/>
  <c r="BK8" i="4"/>
  <c r="BJ8" i="4"/>
  <c r="M8" i="3"/>
  <c r="M7" i="3" s="1"/>
  <c r="D8" i="3"/>
  <c r="DI8" i="1"/>
  <c r="DI7" i="1" s="1"/>
  <c r="DH8" i="1"/>
  <c r="DH7" i="1" s="1"/>
  <c r="DG8" i="1"/>
  <c r="DG7" i="1" s="1"/>
  <c r="DF8" i="1"/>
  <c r="DF7" i="1" s="1"/>
  <c r="DE8" i="1"/>
  <c r="DE7" i="1" s="1"/>
  <c r="DD8" i="1"/>
  <c r="BZ8" i="1"/>
  <c r="BZ7" i="1" s="1"/>
  <c r="DA8" i="1"/>
  <c r="DA7" i="1" s="1"/>
  <c r="CZ8" i="1"/>
  <c r="CY8" i="1"/>
  <c r="CX8" i="1"/>
  <c r="CX7" i="1" s="1"/>
  <c r="CV8" i="1"/>
  <c r="CU8" i="1"/>
  <c r="CT8" i="1"/>
  <c r="CS8" i="1"/>
  <c r="CS7" i="1" s="1"/>
  <c r="BP8" i="1"/>
  <c r="CP8" i="1"/>
  <c r="CP7" i="1" s="1"/>
  <c r="CO8" i="1"/>
  <c r="CO7" i="1" s="1"/>
  <c r="CN8" i="1"/>
  <c r="CM8" i="1"/>
  <c r="CL8" i="1"/>
  <c r="CK8" i="1"/>
  <c r="CK7" i="1" s="1"/>
  <c r="BH8" i="1"/>
  <c r="AX8" i="1"/>
  <c r="AX7" i="1" s="1"/>
  <c r="AS8" i="1"/>
  <c r="AS7" i="1" s="1"/>
  <c r="AN8" i="1"/>
  <c r="AN7" i="1" s="1"/>
  <c r="AF8" i="1"/>
  <c r="AE8" i="1" s="1"/>
  <c r="N8" i="1"/>
  <c r="M8" i="1" s="1"/>
  <c r="E8" i="1"/>
  <c r="D7" i="6" l="1"/>
  <c r="BJ7" i="4"/>
  <c r="BW7" i="4"/>
  <c r="G7" i="5"/>
  <c r="N7" i="1"/>
  <c r="AF7" i="1"/>
  <c r="CW8" i="2"/>
  <c r="CW7" i="2" s="1"/>
  <c r="DB49" i="1"/>
  <c r="CR45" i="1"/>
  <c r="BV53" i="4"/>
  <c r="BI53" i="4"/>
  <c r="BJ53" i="4"/>
  <c r="CW10" i="2"/>
  <c r="AE10" i="2"/>
  <c r="CJ10" i="2"/>
  <c r="BG10" i="2"/>
  <c r="E10" i="2"/>
  <c r="AX10" i="2"/>
  <c r="BP10" i="2"/>
  <c r="CK10" i="2"/>
  <c r="CX10" i="2"/>
  <c r="DC10" i="2"/>
  <c r="DC7" i="2" s="1"/>
  <c r="CS10" i="2"/>
  <c r="CS7" i="2" s="1"/>
  <c r="BI52" i="4"/>
  <c r="BQ52" i="4"/>
  <c r="BX52" i="4"/>
  <c r="CA52" i="4"/>
  <c r="BK52" i="4"/>
  <c r="BT52" i="4"/>
  <c r="CW9" i="2"/>
  <c r="AM9" i="2"/>
  <c r="BF9" i="2" s="1"/>
  <c r="CJ9" i="2"/>
  <c r="DB9" i="2"/>
  <c r="DD9" i="2"/>
  <c r="DD7" i="2" s="1"/>
  <c r="E9" i="2"/>
  <c r="E7" i="2" s="1"/>
  <c r="BG9" i="2"/>
  <c r="CI9" i="2" s="1"/>
  <c r="BP9" i="2"/>
  <c r="CK9" i="2"/>
  <c r="CX9" i="2"/>
  <c r="DF9" i="2"/>
  <c r="DF7" i="2" s="1"/>
  <c r="CM9" i="2"/>
  <c r="CZ9" i="2"/>
  <c r="BI51" i="4"/>
  <c r="BW51" i="4"/>
  <c r="BJ51" i="4"/>
  <c r="AM8" i="2"/>
  <c r="CJ8" i="2"/>
  <c r="CJ7" i="2" s="1"/>
  <c r="BG8" i="2"/>
  <c r="BG7" i="2" s="1"/>
  <c r="CK8" i="2"/>
  <c r="N8" i="2"/>
  <c r="AE8" i="2"/>
  <c r="AE7" i="2" s="1"/>
  <c r="BZ8" i="2"/>
  <c r="CM8" i="2"/>
  <c r="CM7" i="2" s="1"/>
  <c r="CR8" i="2"/>
  <c r="CZ8" i="2"/>
  <c r="CZ7" i="2" s="1"/>
  <c r="CX8" i="2"/>
  <c r="I50" i="5"/>
  <c r="F50" i="5"/>
  <c r="BX50" i="4"/>
  <c r="CB50" i="4"/>
  <c r="D50" i="3"/>
  <c r="CW50" i="1"/>
  <c r="DB50" i="1"/>
  <c r="AM50" i="1"/>
  <c r="BF50" i="1" s="1"/>
  <c r="DC50" i="1"/>
  <c r="E50" i="1"/>
  <c r="BH50" i="1"/>
  <c r="BP50" i="1"/>
  <c r="I49" i="5"/>
  <c r="F49" i="5"/>
  <c r="BQ49" i="4"/>
  <c r="BI49" i="4"/>
  <c r="BL49" i="4"/>
  <c r="BT49" i="4"/>
  <c r="BV49" i="4"/>
  <c r="CB49" i="4"/>
  <c r="AM49" i="1"/>
  <c r="BF49" i="1" s="1"/>
  <c r="D49" i="1"/>
  <c r="DC49" i="1"/>
  <c r="BH49" i="1"/>
  <c r="BP49" i="1"/>
  <c r="BU49" i="1"/>
  <c r="CW49" i="1" s="1"/>
  <c r="I48" i="5"/>
  <c r="F48" i="5"/>
  <c r="BQ48" i="4"/>
  <c r="BI48" i="4"/>
  <c r="BV48" i="4"/>
  <c r="BK48" i="4"/>
  <c r="BK7" i="4" s="1"/>
  <c r="BS48" i="4"/>
  <c r="BS7" i="4" s="1"/>
  <c r="BW48" i="4"/>
  <c r="D48" i="3"/>
  <c r="AM48" i="1"/>
  <c r="BF48" i="1" s="1"/>
  <c r="DB48" i="1"/>
  <c r="D48" i="1"/>
  <c r="BH48" i="1"/>
  <c r="BP48" i="1"/>
  <c r="BU48" i="1"/>
  <c r="CW48" i="1" s="1"/>
  <c r="F47" i="5"/>
  <c r="I47" i="5"/>
  <c r="BX47" i="4"/>
  <c r="CB47" i="4"/>
  <c r="D47" i="3"/>
  <c r="DB47" i="1"/>
  <c r="AM47" i="1"/>
  <c r="BF47" i="1" s="1"/>
  <c r="CR47" i="1"/>
  <c r="E47" i="1"/>
  <c r="BH47" i="1"/>
  <c r="BU47" i="1"/>
  <c r="CW47" i="1" s="1"/>
  <c r="CU47" i="1"/>
  <c r="DC47" i="1"/>
  <c r="I46" i="5"/>
  <c r="F46" i="5"/>
  <c r="BX46" i="4"/>
  <c r="CB46" i="4"/>
  <c r="D46" i="3"/>
  <c r="AM46" i="1"/>
  <c r="BF46" i="1" s="1"/>
  <c r="DB46" i="1"/>
  <c r="E46" i="1"/>
  <c r="BH46" i="1"/>
  <c r="BP46" i="1"/>
  <c r="DC46" i="1"/>
  <c r="BU46" i="1"/>
  <c r="CW46" i="1" s="1"/>
  <c r="F45" i="5"/>
  <c r="I45" i="5"/>
  <c r="BV45" i="4"/>
  <c r="CB45" i="4"/>
  <c r="D45" i="3"/>
  <c r="AM45" i="1"/>
  <c r="BF45" i="1" s="1"/>
  <c r="DB45" i="1"/>
  <c r="DD45" i="1"/>
  <c r="D45" i="1"/>
  <c r="BU45" i="1"/>
  <c r="CW45" i="1" s="1"/>
  <c r="BH45" i="1"/>
  <c r="I44" i="5"/>
  <c r="F44" i="5"/>
  <c r="BQ44" i="4"/>
  <c r="BI44" i="4"/>
  <c r="BL44" i="4"/>
  <c r="BT44" i="4"/>
  <c r="CB44" i="4"/>
  <c r="BV44" i="4"/>
  <c r="D44" i="3"/>
  <c r="AM44" i="1"/>
  <c r="BF44" i="1" s="1"/>
  <c r="BG44" i="1"/>
  <c r="CI44" i="1" s="1"/>
  <c r="CJ44" i="1"/>
  <c r="CR44" i="1"/>
  <c r="D44" i="1"/>
  <c r="CM44" i="1"/>
  <c r="CU44" i="1"/>
  <c r="DC44" i="1"/>
  <c r="BU44" i="1"/>
  <c r="CW44" i="1" s="1"/>
  <c r="I43" i="5"/>
  <c r="F43" i="5"/>
  <c r="BV43" i="4"/>
  <c r="CB43" i="4"/>
  <c r="D43" i="3"/>
  <c r="CW43" i="1"/>
  <c r="AM43" i="1"/>
  <c r="AE43" i="1"/>
  <c r="DB43" i="1"/>
  <c r="DC43" i="1"/>
  <c r="E43" i="1"/>
  <c r="BH43" i="1"/>
  <c r="CJ43" i="1" s="1"/>
  <c r="BP43" i="1"/>
  <c r="I42" i="5"/>
  <c r="F42" i="5"/>
  <c r="BQ42" i="4"/>
  <c r="CC42" i="4"/>
  <c r="BV42" i="4"/>
  <c r="D42" i="3"/>
  <c r="AM42" i="1"/>
  <c r="BF42" i="1" s="1"/>
  <c r="DB42" i="1"/>
  <c r="CR42" i="1"/>
  <c r="M42" i="1"/>
  <c r="CJ42" i="1"/>
  <c r="BG42" i="1"/>
  <c r="CI42" i="1" s="1"/>
  <c r="CL42" i="1"/>
  <c r="CL7" i="1" s="1"/>
  <c r="CT42" i="1"/>
  <c r="CT7" i="1" s="1"/>
  <c r="D42" i="1"/>
  <c r="BU42" i="1"/>
  <c r="CW42" i="1" s="1"/>
  <c r="I41" i="5"/>
  <c r="F41" i="5"/>
  <c r="CC41" i="4"/>
  <c r="BP41" i="4"/>
  <c r="BV41" i="4"/>
  <c r="D41" i="3"/>
  <c r="AM41" i="1"/>
  <c r="BF41" i="1" s="1"/>
  <c r="CI41" i="1"/>
  <c r="DB41" i="1"/>
  <c r="CJ41" i="1"/>
  <c r="CR41" i="1"/>
  <c r="DD41" i="1"/>
  <c r="D41" i="1"/>
  <c r="BU41" i="1"/>
  <c r="CW41" i="1" s="1"/>
  <c r="F40" i="5"/>
  <c r="G40" i="5"/>
  <c r="I40" i="5" s="1"/>
  <c r="CA40" i="4"/>
  <c r="BQ40" i="4"/>
  <c r="BT40" i="4"/>
  <c r="BV40" i="4"/>
  <c r="CB40" i="4"/>
  <c r="AM40" i="1"/>
  <c r="BF40" i="1" s="1"/>
  <c r="CR40" i="1"/>
  <c r="DB40" i="1"/>
  <c r="D40" i="1"/>
  <c r="DC40" i="1"/>
  <c r="BH40" i="1"/>
  <c r="BU40" i="1"/>
  <c r="CW40" i="1" s="1"/>
  <c r="I39" i="5"/>
  <c r="F39" i="5"/>
  <c r="BP39" i="4"/>
  <c r="CC39" i="4"/>
  <c r="BV39" i="4"/>
  <c r="CW39" i="1"/>
  <c r="AM39" i="1"/>
  <c r="AE39" i="1"/>
  <c r="DB39" i="1"/>
  <c r="DC39" i="1"/>
  <c r="E39" i="1"/>
  <c r="BH39" i="1"/>
  <c r="CJ39" i="1" s="1"/>
  <c r="BP39" i="1"/>
  <c r="I38" i="5"/>
  <c r="F38" i="5"/>
  <c r="BI38" i="4"/>
  <c r="BL38" i="4"/>
  <c r="CB38" i="4"/>
  <c r="BV38" i="4"/>
  <c r="AM38" i="1"/>
  <c r="BF38" i="1" s="1"/>
  <c r="DB38" i="1"/>
  <c r="E38" i="1"/>
  <c r="BH38" i="1"/>
  <c r="BP38" i="1"/>
  <c r="DC38" i="1"/>
  <c r="BU38" i="1"/>
  <c r="CW38" i="1" s="1"/>
  <c r="I37" i="5"/>
  <c r="F37" i="5"/>
  <c r="BV37" i="4"/>
  <c r="CC37" i="4"/>
  <c r="D37" i="3"/>
  <c r="CR37" i="1"/>
  <c r="CJ37" i="1"/>
  <c r="DB37" i="1"/>
  <c r="AM37" i="1"/>
  <c r="BF37" i="1" s="1"/>
  <c r="DD37" i="1"/>
  <c r="D37" i="1"/>
  <c r="BG37" i="1"/>
  <c r="CI37" i="1" s="1"/>
  <c r="BU37" i="1"/>
  <c r="CW37" i="1" s="1"/>
  <c r="I36" i="5"/>
  <c r="F36" i="5"/>
  <c r="BQ36" i="4"/>
  <c r="CC36" i="4"/>
  <c r="BV36" i="4"/>
  <c r="D36" i="3"/>
  <c r="AM36" i="1"/>
  <c r="CR36" i="1"/>
  <c r="BF36" i="1"/>
  <c r="CJ36" i="1"/>
  <c r="DB36" i="1"/>
  <c r="E36" i="1"/>
  <c r="BG36" i="1"/>
  <c r="CI36" i="1" s="1"/>
  <c r="BU36" i="1"/>
  <c r="CW36" i="1" s="1"/>
  <c r="I35" i="5"/>
  <c r="F35" i="5"/>
  <c r="CA35" i="4"/>
  <c r="BV35" i="4"/>
  <c r="CC35" i="4"/>
  <c r="D35" i="3"/>
  <c r="DB35" i="1"/>
  <c r="AM35" i="1"/>
  <c r="BF35" i="1" s="1"/>
  <c r="E35" i="1"/>
  <c r="BH35" i="1"/>
  <c r="BP35" i="1"/>
  <c r="BU35" i="1"/>
  <c r="CW35" i="1" s="1"/>
  <c r="DC35" i="1"/>
  <c r="I34" i="5"/>
  <c r="F34" i="5"/>
  <c r="BV34" i="4"/>
  <c r="CC34" i="4"/>
  <c r="CR34" i="1"/>
  <c r="CJ34" i="1"/>
  <c r="AM34" i="1"/>
  <c r="BF34" i="1" s="1"/>
  <c r="DB34" i="1"/>
  <c r="BG34" i="1"/>
  <c r="CI34" i="1" s="1"/>
  <c r="DC34" i="1"/>
  <c r="BU34" i="1"/>
  <c r="CW34" i="1" s="1"/>
  <c r="I33" i="5"/>
  <c r="F33" i="5"/>
  <c r="BQ33" i="4"/>
  <c r="BT33" i="4"/>
  <c r="BT7" i="4" s="1"/>
  <c r="BV33" i="4"/>
  <c r="CB33" i="4"/>
  <c r="DB33" i="1"/>
  <c r="CW33" i="1"/>
  <c r="AM33" i="1"/>
  <c r="BF33" i="1" s="1"/>
  <c r="DC33" i="1"/>
  <c r="E33" i="1"/>
  <c r="BH33" i="1"/>
  <c r="BP33" i="1"/>
  <c r="I32" i="5"/>
  <c r="F32" i="5"/>
  <c r="BI32" i="4"/>
  <c r="BL32" i="4"/>
  <c r="BV32" i="4"/>
  <c r="CB32" i="4"/>
  <c r="CW32" i="1"/>
  <c r="AM32" i="1"/>
  <c r="AE32" i="1"/>
  <c r="BF32" i="1" s="1"/>
  <c r="DB32" i="1"/>
  <c r="DC32" i="1"/>
  <c r="E32" i="1"/>
  <c r="BH32" i="1"/>
  <c r="CJ32" i="1" s="1"/>
  <c r="BP32" i="1"/>
  <c r="I31" i="5"/>
  <c r="F31" i="5"/>
  <c r="BX31" i="4"/>
  <c r="CB31" i="4"/>
  <c r="D31" i="3"/>
  <c r="AM31" i="1"/>
  <c r="BF31" i="1" s="1"/>
  <c r="DB31" i="1"/>
  <c r="E31" i="1"/>
  <c r="BH31" i="1"/>
  <c r="BP31" i="1"/>
  <c r="DC31" i="1"/>
  <c r="BU31" i="1"/>
  <c r="CW31" i="1" s="1"/>
  <c r="I30" i="5"/>
  <c r="F30" i="5"/>
  <c r="BH30" i="4"/>
  <c r="BI30" i="4"/>
  <c r="CB30" i="4"/>
  <c r="BV30" i="4"/>
  <c r="D30" i="3"/>
  <c r="AM30" i="1"/>
  <c r="BF30" i="1" s="1"/>
  <c r="DB30" i="1"/>
  <c r="D30" i="1"/>
  <c r="BH30" i="1"/>
  <c r="BP30" i="1"/>
  <c r="DC30" i="1"/>
  <c r="BU30" i="1"/>
  <c r="CW30" i="1" s="1"/>
  <c r="F29" i="5"/>
  <c r="I29" i="5"/>
  <c r="BV29" i="4"/>
  <c r="CW29" i="1"/>
  <c r="DB29" i="1"/>
  <c r="AM29" i="1"/>
  <c r="BF29" i="1" s="1"/>
  <c r="DC29" i="1"/>
  <c r="E29" i="1"/>
  <c r="BH29" i="1"/>
  <c r="BP29" i="1"/>
  <c r="I28" i="5"/>
  <c r="F28" i="5"/>
  <c r="BV28" i="4"/>
  <c r="CB28" i="4"/>
  <c r="D28" i="3"/>
  <c r="AM28" i="1"/>
  <c r="BF28" i="1" s="1"/>
  <c r="D28" i="1"/>
  <c r="DB28" i="1"/>
  <c r="CR28" i="1"/>
  <c r="DC28" i="1"/>
  <c r="BH28" i="1"/>
  <c r="BU28" i="1"/>
  <c r="CW28" i="1" s="1"/>
  <c r="CU28" i="1"/>
  <c r="CU7" i="1" s="1"/>
  <c r="I27" i="5"/>
  <c r="F27" i="5"/>
  <c r="BI27" i="4"/>
  <c r="CA27" i="4"/>
  <c r="BP27" i="4"/>
  <c r="CB27" i="4"/>
  <c r="BM27" i="4"/>
  <c r="BV27" i="4"/>
  <c r="D27" i="3"/>
  <c r="AM27" i="1"/>
  <c r="BF27" i="1" s="1"/>
  <c r="CI27" i="1"/>
  <c r="DB27" i="1"/>
  <c r="CJ27" i="1"/>
  <c r="CR27" i="1"/>
  <c r="D27" i="1"/>
  <c r="DC27" i="1"/>
  <c r="BU27" i="1"/>
  <c r="CW27" i="1" s="1"/>
  <c r="I26" i="5"/>
  <c r="F26" i="5"/>
  <c r="CA26" i="4"/>
  <c r="BX26" i="4"/>
  <c r="CB26" i="4"/>
  <c r="D26" i="3"/>
  <c r="AM26" i="1"/>
  <c r="BF26" i="1" s="1"/>
  <c r="CJ26" i="1"/>
  <c r="BG26" i="1"/>
  <c r="CI26" i="1" s="1"/>
  <c r="DB26" i="1"/>
  <c r="CR26" i="1"/>
  <c r="CM26" i="1"/>
  <c r="CU26" i="1"/>
  <c r="E26" i="1"/>
  <c r="BU26" i="1"/>
  <c r="CW26" i="1" s="1"/>
  <c r="DC26" i="1"/>
  <c r="I25" i="5"/>
  <c r="F25" i="5"/>
  <c r="CB25" i="4"/>
  <c r="BV25" i="4"/>
  <c r="AM25" i="1"/>
  <c r="BF25" i="1" s="1"/>
  <c r="DB25" i="1"/>
  <c r="E25" i="1"/>
  <c r="BH25" i="1"/>
  <c r="BP25" i="1"/>
  <c r="DC25" i="1"/>
  <c r="BU25" i="1"/>
  <c r="CW25" i="1" s="1"/>
  <c r="I24" i="5"/>
  <c r="F24" i="5"/>
  <c r="CC24" i="4"/>
  <c r="BV24" i="4"/>
  <c r="D24" i="3"/>
  <c r="AM24" i="1"/>
  <c r="BF24" i="1" s="1"/>
  <c r="CR24" i="1"/>
  <c r="CJ24" i="1"/>
  <c r="DB24" i="1"/>
  <c r="D24" i="1"/>
  <c r="BG24" i="1"/>
  <c r="CI24" i="1" s="1"/>
  <c r="BU24" i="1"/>
  <c r="CW24" i="1" s="1"/>
  <c r="I23" i="5"/>
  <c r="F23" i="5"/>
  <c r="BX23" i="4"/>
  <c r="BX7" i="4" s="1"/>
  <c r="CB23" i="4"/>
  <c r="D23" i="3"/>
  <c r="AM23" i="1"/>
  <c r="BF23" i="1" s="1"/>
  <c r="DB23" i="1"/>
  <c r="E23" i="1"/>
  <c r="BH23" i="1"/>
  <c r="BP23" i="1"/>
  <c r="DC23" i="1"/>
  <c r="BU23" i="1"/>
  <c r="CW23" i="1" s="1"/>
  <c r="I22" i="5"/>
  <c r="F22" i="5"/>
  <c r="BQ22" i="4"/>
  <c r="BI22" i="4"/>
  <c r="BL22" i="4"/>
  <c r="BT22" i="4"/>
  <c r="CB22" i="4"/>
  <c r="BV22" i="4"/>
  <c r="D22" i="3"/>
  <c r="DB22" i="1"/>
  <c r="AM22" i="1"/>
  <c r="BF22" i="1" s="1"/>
  <c r="D22" i="1"/>
  <c r="CJ22" i="1"/>
  <c r="BG22" i="1"/>
  <c r="CI22" i="1" s="1"/>
  <c r="CR22" i="1"/>
  <c r="CM22" i="1"/>
  <c r="CU22" i="1"/>
  <c r="DC22" i="1"/>
  <c r="BU22" i="1"/>
  <c r="CW22" i="1" s="1"/>
  <c r="I21" i="5"/>
  <c r="F21" i="5"/>
  <c r="BI21" i="4"/>
  <c r="BL21" i="4"/>
  <c r="BL7" i="4" s="1"/>
  <c r="BV21" i="4"/>
  <c r="CB21" i="4"/>
  <c r="D21" i="3"/>
  <c r="AM21" i="1"/>
  <c r="BF21" i="1" s="1"/>
  <c r="CR21" i="1"/>
  <c r="CJ21" i="1"/>
  <c r="DB21" i="1"/>
  <c r="DD21" i="1"/>
  <c r="D21" i="1"/>
  <c r="BG21" i="1"/>
  <c r="CI21" i="1" s="1"/>
  <c r="BU21" i="1"/>
  <c r="CW21" i="1" s="1"/>
  <c r="I20" i="5"/>
  <c r="F20" i="5"/>
  <c r="CA20" i="4"/>
  <c r="BP20" i="4"/>
  <c r="CB20" i="4"/>
  <c r="BV20" i="4"/>
  <c r="BV7" i="4" s="1"/>
  <c r="DB20" i="1"/>
  <c r="AM20" i="1"/>
  <c r="BF20" i="1" s="1"/>
  <c r="E20" i="1"/>
  <c r="BH20" i="1"/>
  <c r="BP20" i="1"/>
  <c r="DC20" i="1"/>
  <c r="BU20" i="1"/>
  <c r="CW20" i="1" s="1"/>
  <c r="I19" i="5"/>
  <c r="F19" i="5"/>
  <c r="BV19" i="4"/>
  <c r="CB19" i="4"/>
  <c r="CJ19" i="1"/>
  <c r="BG19" i="1"/>
  <c r="CI19" i="1" s="1"/>
  <c r="AM19" i="1"/>
  <c r="BF19" i="1" s="1"/>
  <c r="D19" i="1"/>
  <c r="DB19" i="1"/>
  <c r="CR19" i="1"/>
  <c r="CM19" i="1"/>
  <c r="CU19" i="1"/>
  <c r="BU19" i="1"/>
  <c r="CW19" i="1" s="1"/>
  <c r="DC19" i="1"/>
  <c r="I18" i="5"/>
  <c r="F18" i="5"/>
  <c r="CC18" i="4"/>
  <c r="BP18" i="4"/>
  <c r="BV18" i="4"/>
  <c r="AM18" i="1"/>
  <c r="BF18" i="1" s="1"/>
  <c r="CR18" i="1"/>
  <c r="CJ18" i="1"/>
  <c r="DB18" i="1"/>
  <c r="BG18" i="1"/>
  <c r="CI18" i="1" s="1"/>
  <c r="BU18" i="1"/>
  <c r="CW18" i="1" s="1"/>
  <c r="DD18" i="1"/>
  <c r="I17" i="5"/>
  <c r="F17" i="5"/>
  <c r="CB17" i="4"/>
  <c r="BV17" i="4"/>
  <c r="D17" i="3"/>
  <c r="DB17" i="1"/>
  <c r="AM17" i="1"/>
  <c r="BF17" i="1" s="1"/>
  <c r="E17" i="1"/>
  <c r="BH17" i="1"/>
  <c r="BP17" i="1"/>
  <c r="BU17" i="1"/>
  <c r="CW17" i="1" s="1"/>
  <c r="DC17" i="1"/>
  <c r="I16" i="5"/>
  <c r="F16" i="5"/>
  <c r="BP16" i="4"/>
  <c r="CB16" i="4"/>
  <c r="BV16" i="4"/>
  <c r="D16" i="3"/>
  <c r="CJ16" i="1"/>
  <c r="BG16" i="1"/>
  <c r="CI16" i="1" s="1"/>
  <c r="AM16" i="1"/>
  <c r="BF16" i="1" s="1"/>
  <c r="DB16" i="1"/>
  <c r="CR16" i="1"/>
  <c r="CM16" i="1"/>
  <c r="CM7" i="1" s="1"/>
  <c r="CU16" i="1"/>
  <c r="DC16" i="1"/>
  <c r="E16" i="1"/>
  <c r="BU16" i="1"/>
  <c r="CW16" i="1" s="1"/>
  <c r="I15" i="5"/>
  <c r="F15" i="5"/>
  <c r="BH15" i="4"/>
  <c r="BI15" i="4"/>
  <c r="BQ15" i="4"/>
  <c r="CC15" i="4"/>
  <c r="BV15" i="4"/>
  <c r="D15" i="3"/>
  <c r="AM15" i="1"/>
  <c r="BF15" i="1" s="1"/>
  <c r="CJ15" i="1"/>
  <c r="CR15" i="1"/>
  <c r="DB15" i="1"/>
  <c r="BG15" i="1"/>
  <c r="CI15" i="1" s="1"/>
  <c r="BU15" i="1"/>
  <c r="CW15" i="1" s="1"/>
  <c r="DD15" i="1"/>
  <c r="I14" i="5"/>
  <c r="F14" i="5"/>
  <c r="CB14" i="4"/>
  <c r="D14" i="3"/>
  <c r="AM14" i="1"/>
  <c r="BF14" i="1" s="1"/>
  <c r="CW14" i="1"/>
  <c r="DB14" i="1"/>
  <c r="CY14" i="1"/>
  <c r="DC14" i="1"/>
  <c r="E14" i="1"/>
  <c r="BH14" i="1"/>
  <c r="BP14" i="1"/>
  <c r="F13" i="5"/>
  <c r="I13" i="5"/>
  <c r="BP13" i="4"/>
  <c r="CB13" i="4"/>
  <c r="BV13" i="4"/>
  <c r="D13" i="3"/>
  <c r="AM13" i="1"/>
  <c r="BF13" i="1" s="1"/>
  <c r="CW13" i="1"/>
  <c r="DB13" i="1"/>
  <c r="CY13" i="1"/>
  <c r="CY7" i="1" s="1"/>
  <c r="DC13" i="1"/>
  <c r="E13" i="1"/>
  <c r="BH13" i="1"/>
  <c r="BP13" i="1"/>
  <c r="I12" i="5"/>
  <c r="F12" i="5"/>
  <c r="BH12" i="4"/>
  <c r="BI12" i="4"/>
  <c r="CC12" i="4"/>
  <c r="CC7" i="4" s="1"/>
  <c r="BP12" i="4"/>
  <c r="BY12" i="4"/>
  <c r="D12" i="3"/>
  <c r="DB12" i="1"/>
  <c r="AM12" i="1"/>
  <c r="BF12" i="1" s="1"/>
  <c r="E12" i="1"/>
  <c r="BH12" i="1"/>
  <c r="BP12" i="1"/>
  <c r="BU12" i="1"/>
  <c r="CW12" i="1" s="1"/>
  <c r="DC12" i="1"/>
  <c r="I11" i="5"/>
  <c r="F11" i="5"/>
  <c r="CB11" i="4"/>
  <c r="D11" i="3"/>
  <c r="AM11" i="1"/>
  <c r="BF11" i="1" s="1"/>
  <c r="CI11" i="1"/>
  <c r="DB11" i="1"/>
  <c r="CJ11" i="1"/>
  <c r="CR11" i="1"/>
  <c r="DD11" i="1"/>
  <c r="DD7" i="1" s="1"/>
  <c r="D11" i="1"/>
  <c r="BU11" i="1"/>
  <c r="CW11" i="1" s="1"/>
  <c r="F10" i="5"/>
  <c r="I10" i="5"/>
  <c r="BV10" i="4"/>
  <c r="CB10" i="4"/>
  <c r="D10" i="3"/>
  <c r="D10" i="1"/>
  <c r="DB10" i="1"/>
  <c r="AM10" i="1"/>
  <c r="BF10" i="1" s="1"/>
  <c r="CR10" i="1"/>
  <c r="CU10" i="1"/>
  <c r="BH10" i="1"/>
  <c r="DC10" i="1"/>
  <c r="BU10" i="1"/>
  <c r="CW10" i="1" s="1"/>
  <c r="F9" i="5"/>
  <c r="I9" i="5"/>
  <c r="CA9" i="4"/>
  <c r="CB9" i="4"/>
  <c r="CB7" i="4" s="1"/>
  <c r="D9" i="3"/>
  <c r="DB9" i="1"/>
  <c r="AM9" i="1"/>
  <c r="AE9" i="1"/>
  <c r="AE7" i="1" s="1"/>
  <c r="M9" i="1"/>
  <c r="M7" i="1" s="1"/>
  <c r="E9" i="1"/>
  <c r="BH9" i="1"/>
  <c r="BP9" i="1"/>
  <c r="BP7" i="1" s="1"/>
  <c r="BU9" i="1"/>
  <c r="CW9" i="1" s="1"/>
  <c r="F8" i="5"/>
  <c r="I8" i="5"/>
  <c r="BI8" i="4"/>
  <c r="BM8" i="4"/>
  <c r="BM7" i="4" s="1"/>
  <c r="CA8" i="4"/>
  <c r="BP8" i="4"/>
  <c r="BY8" i="4"/>
  <c r="BY7" i="4" s="1"/>
  <c r="AM8" i="1"/>
  <c r="CR8" i="1"/>
  <c r="CJ8" i="1"/>
  <c r="DB8" i="1"/>
  <c r="DB7" i="1" s="1"/>
  <c r="D8" i="1"/>
  <c r="BG8" i="1"/>
  <c r="DC8" i="1"/>
  <c r="BU8" i="1"/>
  <c r="CJ9" i="1" l="1"/>
  <c r="CJ7" i="1" s="1"/>
  <c r="BH7" i="1"/>
  <c r="CI8" i="1"/>
  <c r="CA7" i="4"/>
  <c r="E7" i="1"/>
  <c r="BF8" i="1"/>
  <c r="AM7" i="1"/>
  <c r="CX7" i="2"/>
  <c r="DB8" i="2"/>
  <c r="BZ7" i="2"/>
  <c r="CW8" i="1"/>
  <c r="CW7" i="1" s="1"/>
  <c r="BU7" i="1"/>
  <c r="DC7" i="1"/>
  <c r="BO41" i="1"/>
  <c r="CH41" i="1" s="1"/>
  <c r="DJ41" i="1" s="1"/>
  <c r="M8" i="2"/>
  <c r="M7" i="2" s="1"/>
  <c r="N7" i="2"/>
  <c r="AM7" i="2"/>
  <c r="AM10" i="2"/>
  <c r="AX7" i="2"/>
  <c r="I7" i="5"/>
  <c r="F7" i="5"/>
  <c r="CK7" i="2"/>
  <c r="BP7" i="2"/>
  <c r="BF10" i="2"/>
  <c r="BO8" i="2"/>
  <c r="CQ8" i="2" s="1"/>
  <c r="CI10" i="2"/>
  <c r="BO8" i="1"/>
  <c r="CH8" i="1" s="1"/>
  <c r="BF43" i="1"/>
  <c r="BQ53" i="4"/>
  <c r="BP53" i="4"/>
  <c r="BH53" i="4"/>
  <c r="D53" i="3"/>
  <c r="CR10" i="2"/>
  <c r="BO10" i="2"/>
  <c r="DB10" i="2"/>
  <c r="D10" i="2"/>
  <c r="BH52" i="4"/>
  <c r="BP52" i="4"/>
  <c r="D9" i="2"/>
  <c r="D7" i="2" s="1"/>
  <c r="BO9" i="2"/>
  <c r="CR9" i="2"/>
  <c r="CR7" i="2" s="1"/>
  <c r="BH51" i="4"/>
  <c r="BQ51" i="4"/>
  <c r="BP51" i="4"/>
  <c r="D51" i="3"/>
  <c r="BF8" i="2"/>
  <c r="BF7" i="2" s="1"/>
  <c r="CI8" i="2"/>
  <c r="CI7" i="2" s="1"/>
  <c r="CH8" i="2"/>
  <c r="BI50" i="4"/>
  <c r="BQ50" i="4"/>
  <c r="BP50" i="4"/>
  <c r="CR50" i="1"/>
  <c r="BO50" i="1"/>
  <c r="CJ50" i="1"/>
  <c r="BG50" i="1"/>
  <c r="CI50" i="1" s="1"/>
  <c r="D50" i="1"/>
  <c r="BH49" i="4"/>
  <c r="BP49" i="4"/>
  <c r="D49" i="3"/>
  <c r="CR49" i="1"/>
  <c r="BO49" i="1"/>
  <c r="BG49" i="1"/>
  <c r="CI49" i="1" s="1"/>
  <c r="CJ49" i="1"/>
  <c r="BH48" i="4"/>
  <c r="CI48" i="4"/>
  <c r="BP48" i="4"/>
  <c r="CR48" i="1"/>
  <c r="BO48" i="1"/>
  <c r="CJ48" i="1"/>
  <c r="BG48" i="1"/>
  <c r="CI48" i="1" s="1"/>
  <c r="BP47" i="4"/>
  <c r="BQ47" i="4"/>
  <c r="BI47" i="4"/>
  <c r="BO47" i="1"/>
  <c r="CQ47" i="1" s="1"/>
  <c r="CJ47" i="1"/>
  <c r="BG47" i="1"/>
  <c r="CI47" i="1" s="1"/>
  <c r="D47" i="1"/>
  <c r="BP46" i="4"/>
  <c r="BQ46" i="4"/>
  <c r="BI46" i="4"/>
  <c r="D46" i="1"/>
  <c r="CJ46" i="1"/>
  <c r="BG46" i="1"/>
  <c r="CI46" i="1" s="1"/>
  <c r="BO46" i="1"/>
  <c r="CR46" i="1"/>
  <c r="BQ45" i="4"/>
  <c r="BP45" i="4"/>
  <c r="BI45" i="4"/>
  <c r="BG45" i="1"/>
  <c r="CI45" i="1" s="1"/>
  <c r="CJ45" i="1"/>
  <c r="BO45" i="1"/>
  <c r="BH44" i="4"/>
  <c r="BP44" i="4"/>
  <c r="BO44" i="1"/>
  <c r="CH44" i="1" s="1"/>
  <c r="DJ44" i="1" s="1"/>
  <c r="BQ43" i="4"/>
  <c r="BP43" i="4"/>
  <c r="BI43" i="4"/>
  <c r="BG43" i="1"/>
  <c r="CI43" i="1" s="1"/>
  <c r="CR43" i="1"/>
  <c r="BO43" i="1"/>
  <c r="D43" i="1"/>
  <c r="BH42" i="4"/>
  <c r="BP42" i="4"/>
  <c r="BO42" i="1"/>
  <c r="CH42" i="1" s="1"/>
  <c r="DJ42" i="1" s="1"/>
  <c r="CI41" i="4"/>
  <c r="BH41" i="4"/>
  <c r="CQ41" i="1"/>
  <c r="BI40" i="4"/>
  <c r="BP40" i="4"/>
  <c r="BO40" i="1"/>
  <c r="CJ40" i="1"/>
  <c r="BG40" i="1"/>
  <c r="CI40" i="1" s="1"/>
  <c r="CI39" i="4"/>
  <c r="BH39" i="4"/>
  <c r="D39" i="3"/>
  <c r="BG39" i="1"/>
  <c r="BF39" i="1"/>
  <c r="CI39" i="1"/>
  <c r="CR39" i="1"/>
  <c r="BO39" i="1"/>
  <c r="D39" i="1"/>
  <c r="BP38" i="4"/>
  <c r="BQ38" i="4"/>
  <c r="CI38" i="4"/>
  <c r="BH38" i="4"/>
  <c r="BO38" i="1"/>
  <c r="CR38" i="1"/>
  <c r="CJ38" i="1"/>
  <c r="BG38" i="1"/>
  <c r="CI38" i="1" s="1"/>
  <c r="D38" i="1"/>
  <c r="BH37" i="4"/>
  <c r="BQ37" i="4"/>
  <c r="BP37" i="4"/>
  <c r="BO37" i="1"/>
  <c r="BH36" i="4"/>
  <c r="BP36" i="4"/>
  <c r="BO36" i="1"/>
  <c r="D36" i="1"/>
  <c r="BH35" i="4"/>
  <c r="BP35" i="4"/>
  <c r="BG35" i="1"/>
  <c r="CI35" i="1" s="1"/>
  <c r="CJ35" i="1"/>
  <c r="D35" i="1"/>
  <c r="BO35" i="1"/>
  <c r="CR35" i="1"/>
  <c r="BP34" i="4"/>
  <c r="CI34" i="4"/>
  <c r="BH34" i="4"/>
  <c r="D34" i="3"/>
  <c r="BO34" i="1"/>
  <c r="BI33" i="4"/>
  <c r="BP33" i="4"/>
  <c r="D33" i="3"/>
  <c r="D33" i="1"/>
  <c r="CR33" i="1"/>
  <c r="BO33" i="1"/>
  <c r="CJ33" i="1"/>
  <c r="BG33" i="1"/>
  <c r="CI33" i="1" s="1"/>
  <c r="BP32" i="4"/>
  <c r="BQ32" i="4"/>
  <c r="CI32" i="4"/>
  <c r="BH32" i="4"/>
  <c r="BG32" i="1"/>
  <c r="CI32" i="1" s="1"/>
  <c r="CR32" i="1"/>
  <c r="BO32" i="1"/>
  <c r="D32" i="1"/>
  <c r="BQ31" i="4"/>
  <c r="BP31" i="4"/>
  <c r="BI31" i="4"/>
  <c r="BG31" i="1"/>
  <c r="CI31" i="1" s="1"/>
  <c r="CJ31" i="1"/>
  <c r="D31" i="1"/>
  <c r="CR31" i="1"/>
  <c r="BO31" i="1"/>
  <c r="BO30" i="1"/>
  <c r="CR30" i="1"/>
  <c r="BG30" i="1"/>
  <c r="CI30" i="1" s="1"/>
  <c r="CJ30" i="1"/>
  <c r="BQ29" i="4"/>
  <c r="BP29" i="4"/>
  <c r="BI29" i="4"/>
  <c r="D29" i="1"/>
  <c r="CR29" i="1"/>
  <c r="BO29" i="1"/>
  <c r="CJ29" i="1"/>
  <c r="BG29" i="1"/>
  <c r="CI29" i="1" s="1"/>
  <c r="BP28" i="4"/>
  <c r="BQ28" i="4"/>
  <c r="BI28" i="4"/>
  <c r="CJ28" i="1"/>
  <c r="BG28" i="1"/>
  <c r="CI28" i="1" s="1"/>
  <c r="BO28" i="1"/>
  <c r="CI27" i="4"/>
  <c r="BH27" i="4"/>
  <c r="BO27" i="1"/>
  <c r="BQ26" i="4"/>
  <c r="BP26" i="4"/>
  <c r="BI26" i="4"/>
  <c r="D26" i="1"/>
  <c r="BO26" i="1"/>
  <c r="BP25" i="4"/>
  <c r="BQ25" i="4"/>
  <c r="BI25" i="4"/>
  <c r="D25" i="3"/>
  <c r="BO25" i="1"/>
  <c r="CR25" i="1"/>
  <c r="D25" i="1"/>
  <c r="CJ25" i="1"/>
  <c r="BG25" i="1"/>
  <c r="CI25" i="1" s="1"/>
  <c r="BH24" i="4"/>
  <c r="BP24" i="4"/>
  <c r="BO24" i="1"/>
  <c r="BI23" i="4"/>
  <c r="BQ23" i="4"/>
  <c r="BP23" i="4"/>
  <c r="CR23" i="1"/>
  <c r="BO23" i="1"/>
  <c r="BG23" i="1"/>
  <c r="CI23" i="1" s="1"/>
  <c r="CJ23" i="1"/>
  <c r="D23" i="1"/>
  <c r="BH22" i="4"/>
  <c r="BP22" i="4"/>
  <c r="BO22" i="1"/>
  <c r="CH22" i="1" s="1"/>
  <c r="DJ22" i="1" s="1"/>
  <c r="BP21" i="4"/>
  <c r="BQ21" i="4"/>
  <c r="CI21" i="4"/>
  <c r="BH21" i="4"/>
  <c r="BO21" i="1"/>
  <c r="CI20" i="4"/>
  <c r="BH20" i="4"/>
  <c r="D20" i="3"/>
  <c r="CR20" i="1"/>
  <c r="BO20" i="1"/>
  <c r="BG20" i="1"/>
  <c r="CI20" i="1" s="1"/>
  <c r="CJ20" i="1"/>
  <c r="D20" i="1"/>
  <c r="BP19" i="4"/>
  <c r="BQ19" i="4"/>
  <c r="BI19" i="4"/>
  <c r="D19" i="3"/>
  <c r="BO19" i="1"/>
  <c r="CH19" i="1" s="1"/>
  <c r="DJ19" i="1" s="1"/>
  <c r="CI18" i="4"/>
  <c r="BH18" i="4"/>
  <c r="D18" i="3"/>
  <c r="D7" i="3" s="1"/>
  <c r="BO18" i="1"/>
  <c r="CH18" i="1" s="1"/>
  <c r="DJ18" i="1" s="1"/>
  <c r="BP17" i="4"/>
  <c r="BQ17" i="4"/>
  <c r="BI17" i="4"/>
  <c r="CJ17" i="1"/>
  <c r="BG17" i="1"/>
  <c r="CI17" i="1" s="1"/>
  <c r="BO17" i="1"/>
  <c r="CR17" i="1"/>
  <c r="D17" i="1"/>
  <c r="CI16" i="4"/>
  <c r="BH16" i="4"/>
  <c r="D16" i="1"/>
  <c r="BO16" i="1"/>
  <c r="BO15" i="1"/>
  <c r="CH15" i="1" s="1"/>
  <c r="DJ15" i="1" s="1"/>
  <c r="BQ14" i="4"/>
  <c r="BP14" i="4"/>
  <c r="BI14" i="4"/>
  <c r="CR14" i="1"/>
  <c r="BO14" i="1"/>
  <c r="D14" i="1"/>
  <c r="CJ14" i="1"/>
  <c r="BG14" i="1"/>
  <c r="CI14" i="1" s="1"/>
  <c r="CI13" i="4"/>
  <c r="BH13" i="4"/>
  <c r="D13" i="1"/>
  <c r="CR13" i="1"/>
  <c r="BO13" i="1"/>
  <c r="CJ13" i="1"/>
  <c r="BG13" i="1"/>
  <c r="CI13" i="1" s="1"/>
  <c r="CI12" i="4"/>
  <c r="CR12" i="1"/>
  <c r="BO12" i="1"/>
  <c r="BG12" i="1"/>
  <c r="CI12" i="1" s="1"/>
  <c r="CJ12" i="1"/>
  <c r="D12" i="1"/>
  <c r="BI11" i="4"/>
  <c r="BQ11" i="4"/>
  <c r="BP11" i="4"/>
  <c r="BO11" i="1"/>
  <c r="BP10" i="4"/>
  <c r="BQ10" i="4"/>
  <c r="BI10" i="4"/>
  <c r="BG10" i="1"/>
  <c r="CI10" i="1" s="1"/>
  <c r="CJ10" i="1"/>
  <c r="BO10" i="1"/>
  <c r="BI9" i="4"/>
  <c r="BI7" i="4" s="1"/>
  <c r="BQ9" i="4"/>
  <c r="BQ7" i="4" s="1"/>
  <c r="BP9" i="4"/>
  <c r="BF9" i="1"/>
  <c r="BG9" i="1"/>
  <c r="CI9" i="1" s="1"/>
  <c r="CR9" i="1"/>
  <c r="CR7" i="1" s="1"/>
  <c r="BO9" i="1"/>
  <c r="D9" i="1"/>
  <c r="D7" i="1" s="1"/>
  <c r="BH8" i="4"/>
  <c r="CI8" i="4"/>
  <c r="DJ8" i="1" l="1"/>
  <c r="CQ7" i="2"/>
  <c r="CQ8" i="1"/>
  <c r="BO7" i="1"/>
  <c r="CH47" i="1"/>
  <c r="DJ47" i="1" s="1"/>
  <c r="DB7" i="2"/>
  <c r="BF7" i="1"/>
  <c r="BG7" i="1"/>
  <c r="BO7" i="2"/>
  <c r="CI7" i="1"/>
  <c r="DJ8" i="2"/>
  <c r="DJ7" i="2" s="1"/>
  <c r="CI53" i="4"/>
  <c r="CQ10" i="2"/>
  <c r="CH10" i="2"/>
  <c r="DJ10" i="2" s="1"/>
  <c r="CI52" i="4"/>
  <c r="CQ9" i="2"/>
  <c r="CH9" i="2"/>
  <c r="DJ9" i="2" s="1"/>
  <c r="CI51" i="4"/>
  <c r="CI50" i="4"/>
  <c r="BH50" i="4"/>
  <c r="CH50" i="1"/>
  <c r="DJ50" i="1" s="1"/>
  <c r="CQ50" i="1"/>
  <c r="CI49" i="4"/>
  <c r="CH49" i="1"/>
  <c r="DJ49" i="1" s="1"/>
  <c r="CQ49" i="1"/>
  <c r="CH48" i="1"/>
  <c r="DJ48" i="1" s="1"/>
  <c r="CQ48" i="1"/>
  <c r="CI47" i="4"/>
  <c r="BH47" i="4"/>
  <c r="CI46" i="4"/>
  <c r="BH46" i="4"/>
  <c r="CH46" i="1"/>
  <c r="DJ46" i="1" s="1"/>
  <c r="CQ46" i="1"/>
  <c r="CI45" i="4"/>
  <c r="BH45" i="4"/>
  <c r="CH45" i="1"/>
  <c r="DJ45" i="1" s="1"/>
  <c r="CQ45" i="1"/>
  <c r="CI44" i="4"/>
  <c r="CQ44" i="1"/>
  <c r="CI43" i="4"/>
  <c r="BH43" i="4"/>
  <c r="CH43" i="1"/>
  <c r="DJ43" i="1" s="1"/>
  <c r="CQ43" i="1"/>
  <c r="CI42" i="4"/>
  <c r="CQ42" i="1"/>
  <c r="CI40" i="4"/>
  <c r="BH40" i="4"/>
  <c r="CH40" i="1"/>
  <c r="DJ40" i="1" s="1"/>
  <c r="CQ40" i="1"/>
  <c r="CH39" i="1"/>
  <c r="DJ39" i="1" s="1"/>
  <c r="CQ39" i="1"/>
  <c r="CH38" i="1"/>
  <c r="DJ38" i="1" s="1"/>
  <c r="CQ38" i="1"/>
  <c r="CI37" i="4"/>
  <c r="CH37" i="1"/>
  <c r="DJ37" i="1" s="1"/>
  <c r="CQ37" i="1"/>
  <c r="CI36" i="4"/>
  <c r="CH36" i="1"/>
  <c r="DJ36" i="1" s="1"/>
  <c r="CQ36" i="1"/>
  <c r="CI35" i="4"/>
  <c r="CH35" i="1"/>
  <c r="DJ35" i="1" s="1"/>
  <c r="CQ35" i="1"/>
  <c r="CH34" i="1"/>
  <c r="DJ34" i="1" s="1"/>
  <c r="CQ34" i="1"/>
  <c r="CI33" i="4"/>
  <c r="BH33" i="4"/>
  <c r="CH33" i="1"/>
  <c r="DJ33" i="1" s="1"/>
  <c r="CQ33" i="1"/>
  <c r="CH32" i="1"/>
  <c r="DJ32" i="1" s="1"/>
  <c r="CQ32" i="1"/>
  <c r="CI31" i="4"/>
  <c r="BH31" i="4"/>
  <c r="CH31" i="1"/>
  <c r="DJ31" i="1" s="1"/>
  <c r="CQ31" i="1"/>
  <c r="BP30" i="4"/>
  <c r="CI30" i="4"/>
  <c r="CH30" i="1"/>
  <c r="DJ30" i="1" s="1"/>
  <c r="CQ30" i="1"/>
  <c r="CI29" i="4"/>
  <c r="BH29" i="4"/>
  <c r="CH29" i="1"/>
  <c r="DJ29" i="1" s="1"/>
  <c r="CQ29" i="1"/>
  <c r="CI28" i="4"/>
  <c r="BH28" i="4"/>
  <c r="CH28" i="1"/>
  <c r="DJ28" i="1" s="1"/>
  <c r="CQ28" i="1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CH24" i="1"/>
  <c r="DJ24" i="1" s="1"/>
  <c r="CQ24" i="1"/>
  <c r="CI23" i="4"/>
  <c r="BH23" i="4"/>
  <c r="CH23" i="1"/>
  <c r="DJ23" i="1" s="1"/>
  <c r="CQ23" i="1"/>
  <c r="CI22" i="4"/>
  <c r="CQ22" i="1"/>
  <c r="CH21" i="1"/>
  <c r="DJ21" i="1" s="1"/>
  <c r="CQ21" i="1"/>
  <c r="CH20" i="1"/>
  <c r="DJ20" i="1" s="1"/>
  <c r="CQ20" i="1"/>
  <c r="CI19" i="4"/>
  <c r="BH19" i="4"/>
  <c r="CQ19" i="1"/>
  <c r="CQ18" i="1"/>
  <c r="CI17" i="4"/>
  <c r="BH17" i="4"/>
  <c r="BH7" i="4" s="1"/>
  <c r="CH17" i="1"/>
  <c r="DJ17" i="1" s="1"/>
  <c r="CQ17" i="1"/>
  <c r="CH16" i="1"/>
  <c r="DJ16" i="1" s="1"/>
  <c r="CQ16" i="1"/>
  <c r="BP15" i="4"/>
  <c r="BP7" i="4" s="1"/>
  <c r="CI15" i="4"/>
  <c r="CQ15" i="1"/>
  <c r="CI14" i="4"/>
  <c r="BH14" i="4"/>
  <c r="CH14" i="1"/>
  <c r="DJ14" i="1" s="1"/>
  <c r="CQ14" i="1"/>
  <c r="CH13" i="1"/>
  <c r="DJ13" i="1" s="1"/>
  <c r="CQ13" i="1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CI7" i="4" s="1"/>
  <c r="BH9" i="4"/>
  <c r="CH9" i="1"/>
  <c r="DJ9" i="1" s="1"/>
  <c r="CQ9" i="1"/>
  <c r="CQ7" i="1" l="1"/>
  <c r="CH7" i="1"/>
  <c r="CH7" i="2"/>
  <c r="DJ7" i="1"/>
</calcChain>
</file>

<file path=xl/sharedStrings.xml><?xml version="1.0" encoding="utf-8"?>
<sst xmlns="http://schemas.openxmlformats.org/spreadsheetml/2006/main" count="2516" uniqueCount="429">
  <si>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</si>
  <si>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</si>
  <si>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</si>
  <si>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</si>
  <si>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</si>
  <si>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</si>
  <si>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</si>
  <si>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</si>
  <si>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</si>
  <si>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</si>
  <si>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</si>
  <si>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</si>
  <si>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</si>
  <si>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</si>
  <si>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</si>
  <si>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</si>
  <si>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</si>
  <si>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</si>
  <si>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</si>
  <si>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</si>
  <si>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</si>
  <si>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</si>
  <si>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</si>
  <si>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</si>
  <si>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</si>
  <si>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</si>
  <si>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</si>
  <si>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</si>
  <si>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</si>
  <si>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</si>
  <si>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</si>
  <si>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</si>
  <si>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</si>
  <si>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</si>
  <si>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</si>
  <si>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</si>
  <si>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</si>
  <si>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</si>
  <si>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</si>
  <si>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</si>
  <si>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</si>
  <si>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</si>
  <si>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</si>
  <si>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</si>
  <si>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</si>
  <si>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</si>
  <si>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</si>
  <si>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</si>
  <si>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</si>
  <si>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</si>
  <si>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</si>
  <si>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</si>
  <si>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</si>
  <si>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</si>
  <si>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</si>
  <si>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</si>
  <si>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</si>
  <si>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</si>
  <si>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</si>
  <si>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</si>
  <si>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</si>
  <si>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</si>
  <si>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</si>
  <si>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</si>
  <si>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</si>
  <si>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</si>
  <si>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</si>
  <si>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</si>
  <si>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</si>
  <si>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</si>
  <si>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</si>
  <si>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</si>
  <si>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</si>
  <si>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</si>
  <si>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</si>
  <si>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</si>
  <si>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</si>
  <si>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</si>
  <si>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</si>
  <si>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</si>
  <si>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</si>
  <si>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</si>
  <si>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</si>
  <si>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</si>
  <si>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</si>
  <si>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</si>
  <si>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</si>
  <si>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</si>
  <si>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</si>
  <si>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</si>
  <si>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</si>
  <si>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</si>
  <si>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</si>
  <si>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</si>
  <si>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</si>
  <si>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</si>
  <si>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</si>
  <si>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</si>
  <si>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</si>
  <si>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</si>
  <si>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</si>
  <si>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</si>
  <si>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</si>
  <si>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</si>
  <si>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</si>
  <si>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</si>
  <si>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</si>
  <si>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</si>
  <si>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</si>
  <si>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</si>
  <si>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</si>
  <si>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</si>
  <si>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</si>
  <si>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</si>
  <si>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</si>
  <si>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</si>
  <si>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</si>
  <si>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</si>
  <si>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</si>
  <si>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</si>
  <si>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</si>
  <si>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</si>
  <si>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</si>
  <si>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</si>
  <si>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</si>
  <si>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</si>
  <si>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</si>
  <si>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</si>
  <si>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</si>
  <si>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</si>
  <si>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</si>
  <si>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</si>
  <si>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</si>
  <si>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</si>
  <si>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</si>
  <si>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</si>
  <si>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</si>
  <si>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</si>
  <si>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</si>
  <si>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</si>
  <si>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</si>
  <si>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</si>
  <si>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</si>
  <si>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</si>
  <si>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</si>
  <si>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</si>
  <si>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</si>
  <si>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</si>
  <si>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</si>
  <si>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</si>
  <si>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</si>
  <si>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</si>
  <si>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</si>
  <si>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</si>
  <si>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</si>
  <si>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</si>
  <si>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</si>
  <si>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</si>
  <si>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</si>
  <si>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</si>
  <si>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</si>
  <si>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</si>
  <si>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</si>
  <si>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</si>
  <si>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</si>
  <si>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</si>
  <si>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</si>
  <si>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</si>
  <si>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</si>
  <si>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</si>
  <si>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</si>
  <si>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</si>
  <si>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</si>
  <si>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</si>
  <si>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</si>
  <si>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</si>
  <si>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</si>
  <si>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</si>
  <si>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</si>
  <si>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</si>
  <si>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</si>
  <si>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</si>
  <si>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</si>
  <si>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</si>
  <si>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</si>
  <si>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</si>
  <si>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</si>
  <si>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</si>
  <si>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</si>
  <si>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</si>
  <si>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</si>
  <si>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</si>
  <si>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</si>
  <si>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</si>
  <si>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</si>
  <si>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</si>
  <si>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</si>
  <si>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</si>
  <si>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</si>
  <si>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</si>
  <si>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</si>
  <si>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</si>
  <si>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</si>
  <si>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</si>
  <si>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</si>
  <si>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</si>
  <si>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</si>
  <si>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福島市</t>
    <phoneticPr fontId="3"/>
  </si>
  <si>
    <t>07202</t>
    <phoneticPr fontId="3"/>
  </si>
  <si>
    <t>会津若松市</t>
    <phoneticPr fontId="3"/>
  </si>
  <si>
    <t>07202</t>
    <phoneticPr fontId="3"/>
  </si>
  <si>
    <t>会津若松市</t>
    <phoneticPr fontId="3"/>
  </si>
  <si>
    <t>福島県</t>
    <phoneticPr fontId="3"/>
  </si>
  <si>
    <t>07202</t>
    <phoneticPr fontId="3"/>
  </si>
  <si>
    <t>会津若松市</t>
    <phoneticPr fontId="3"/>
  </si>
  <si>
    <t>07203</t>
    <phoneticPr fontId="3"/>
  </si>
  <si>
    <t>郡山市</t>
    <phoneticPr fontId="3"/>
  </si>
  <si>
    <t>福島県</t>
    <phoneticPr fontId="3"/>
  </si>
  <si>
    <t>07203</t>
    <phoneticPr fontId="3"/>
  </si>
  <si>
    <t>郡山市</t>
    <phoneticPr fontId="3"/>
  </si>
  <si>
    <t>07204</t>
    <phoneticPr fontId="3"/>
  </si>
  <si>
    <t>いわき市</t>
    <phoneticPr fontId="3"/>
  </si>
  <si>
    <t>07204</t>
    <phoneticPr fontId="3"/>
  </si>
  <si>
    <t>いわき市</t>
    <phoneticPr fontId="3"/>
  </si>
  <si>
    <t>福島県</t>
    <phoneticPr fontId="3"/>
  </si>
  <si>
    <t>07204</t>
    <phoneticPr fontId="3"/>
  </si>
  <si>
    <t>07204</t>
    <phoneticPr fontId="3"/>
  </si>
  <si>
    <t>いわき市</t>
    <phoneticPr fontId="3"/>
  </si>
  <si>
    <t>福島県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</si>
  <si>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</si>
  <si>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</si>
  <si>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</si>
  <si>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</si>
  <si>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</si>
  <si>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</si>
  <si>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07205</t>
    <phoneticPr fontId="3"/>
  </si>
  <si>
    <t>白河市</t>
    <phoneticPr fontId="3"/>
  </si>
  <si>
    <t>07209</t>
    <phoneticPr fontId="3"/>
  </si>
  <si>
    <t>相馬市</t>
    <phoneticPr fontId="3"/>
  </si>
  <si>
    <t>07209</t>
    <phoneticPr fontId="3"/>
  </si>
  <si>
    <t>相馬市</t>
    <phoneticPr fontId="3"/>
  </si>
  <si>
    <t>07209</t>
    <phoneticPr fontId="3"/>
  </si>
  <si>
    <t>相馬市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</si>
  <si>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</si>
  <si>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</si>
  <si>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</si>
  <si>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</si>
  <si>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07210</t>
    <phoneticPr fontId="3"/>
  </si>
  <si>
    <t>二本松市</t>
    <phoneticPr fontId="3"/>
  </si>
  <si>
    <t>07212</t>
    <phoneticPr fontId="3"/>
  </si>
  <si>
    <t>南相馬市</t>
    <phoneticPr fontId="3"/>
  </si>
  <si>
    <t>福島県</t>
    <phoneticPr fontId="3"/>
  </si>
  <si>
    <t>07212</t>
    <phoneticPr fontId="3"/>
  </si>
  <si>
    <t>南相馬市</t>
    <phoneticPr fontId="3"/>
  </si>
  <si>
    <t>07213</t>
    <phoneticPr fontId="3"/>
  </si>
  <si>
    <t>伊達市</t>
    <phoneticPr fontId="3"/>
  </si>
  <si>
    <t>07213</t>
    <phoneticPr fontId="3"/>
  </si>
  <si>
    <t>伊達市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</si>
  <si>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</si>
  <si>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</si>
  <si>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</si>
  <si>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</si>
  <si>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07301</t>
    <phoneticPr fontId="3"/>
  </si>
  <si>
    <t>桑折町</t>
    <phoneticPr fontId="3"/>
  </si>
  <si>
    <t>07301</t>
    <phoneticPr fontId="3"/>
  </si>
  <si>
    <t>桑折町</t>
    <phoneticPr fontId="3"/>
  </si>
  <si>
    <t>07303</t>
    <phoneticPr fontId="3"/>
  </si>
  <si>
    <t>国見町</t>
    <phoneticPr fontId="3"/>
  </si>
  <si>
    <t>07303</t>
    <phoneticPr fontId="3"/>
  </si>
  <si>
    <t>国見町</t>
    <phoneticPr fontId="3"/>
  </si>
  <si>
    <t>07308</t>
    <phoneticPr fontId="3"/>
  </si>
  <si>
    <t>川俣町</t>
    <phoneticPr fontId="3"/>
  </si>
  <si>
    <t>福島県</t>
    <phoneticPr fontId="3"/>
  </si>
  <si>
    <t>07308</t>
    <phoneticPr fontId="3"/>
  </si>
  <si>
    <t>川俣町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</si>
  <si>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</si>
  <si>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</si>
  <si>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</si>
  <si>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</si>
  <si>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</si>
  <si>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</si>
  <si>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</si>
  <si>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</si>
  <si>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07364</t>
    <phoneticPr fontId="3"/>
  </si>
  <si>
    <t>檜枝岐村</t>
    <phoneticPr fontId="3"/>
  </si>
  <si>
    <t>07364</t>
    <phoneticPr fontId="3"/>
  </si>
  <si>
    <t>檜枝岐村</t>
    <phoneticPr fontId="3"/>
  </si>
  <si>
    <t>07368</t>
    <phoneticPr fontId="3"/>
  </si>
  <si>
    <t>南会津町</t>
    <phoneticPr fontId="3"/>
  </si>
  <si>
    <t>07368</t>
    <phoneticPr fontId="3"/>
  </si>
  <si>
    <t>南会津町</t>
    <phoneticPr fontId="3"/>
  </si>
  <si>
    <t>07402</t>
    <phoneticPr fontId="3"/>
  </si>
  <si>
    <t>北塩原村</t>
    <phoneticPr fontId="3"/>
  </si>
  <si>
    <t>07402</t>
    <phoneticPr fontId="3"/>
  </si>
  <si>
    <t>北塩原村</t>
    <phoneticPr fontId="3"/>
  </si>
  <si>
    <t>07405</t>
    <phoneticPr fontId="3"/>
  </si>
  <si>
    <t>西会津町</t>
    <phoneticPr fontId="3"/>
  </si>
  <si>
    <t>07405</t>
    <phoneticPr fontId="3"/>
  </si>
  <si>
    <t>西会津町</t>
    <phoneticPr fontId="3"/>
  </si>
  <si>
    <t>07407</t>
    <phoneticPr fontId="3"/>
  </si>
  <si>
    <t>磐梯町</t>
    <phoneticPr fontId="3"/>
  </si>
  <si>
    <t>07407</t>
    <phoneticPr fontId="3"/>
  </si>
  <si>
    <t>磐梯町</t>
    <phoneticPr fontId="3"/>
  </si>
  <si>
    <t>07408</t>
    <phoneticPr fontId="3"/>
  </si>
  <si>
    <t>猪苗代町</t>
    <phoneticPr fontId="3"/>
  </si>
  <si>
    <t>07408</t>
    <phoneticPr fontId="3"/>
  </si>
  <si>
    <t>猪苗代町</t>
    <phoneticPr fontId="3"/>
  </si>
  <si>
    <t>07421</t>
    <phoneticPr fontId="3"/>
  </si>
  <si>
    <t>会津坂下町</t>
    <phoneticPr fontId="3"/>
  </si>
  <si>
    <t>07421</t>
    <phoneticPr fontId="3"/>
  </si>
  <si>
    <t>会津坂下町</t>
    <phoneticPr fontId="3"/>
  </si>
  <si>
    <t>07422</t>
    <phoneticPr fontId="3"/>
  </si>
  <si>
    <t>湯川村</t>
    <phoneticPr fontId="3"/>
  </si>
  <si>
    <t>07422</t>
    <phoneticPr fontId="3"/>
  </si>
  <si>
    <t>湯川村</t>
    <phoneticPr fontId="3"/>
  </si>
  <si>
    <t>07423</t>
    <phoneticPr fontId="3"/>
  </si>
  <si>
    <t>柳津町</t>
    <phoneticPr fontId="3"/>
  </si>
  <si>
    <t>07423</t>
    <phoneticPr fontId="3"/>
  </si>
  <si>
    <t>柳津町</t>
    <phoneticPr fontId="3"/>
  </si>
  <si>
    <t>福島県</t>
    <phoneticPr fontId="3"/>
  </si>
  <si>
    <t>07423</t>
    <phoneticPr fontId="3"/>
  </si>
  <si>
    <t>柳津町</t>
    <phoneticPr fontId="3"/>
  </si>
  <si>
    <t>07444</t>
    <phoneticPr fontId="3"/>
  </si>
  <si>
    <t>三島町</t>
    <phoneticPr fontId="3"/>
  </si>
  <si>
    <t>07444</t>
    <phoneticPr fontId="3"/>
  </si>
  <si>
    <t>三島町</t>
    <phoneticPr fontId="3"/>
  </si>
  <si>
    <t>07445</t>
    <phoneticPr fontId="3"/>
  </si>
  <si>
    <t>金山町</t>
    <phoneticPr fontId="3"/>
  </si>
  <si>
    <t>07445</t>
    <phoneticPr fontId="3"/>
  </si>
  <si>
    <t>金山町</t>
    <phoneticPr fontId="3"/>
  </si>
  <si>
    <t>福島県</t>
    <phoneticPr fontId="3"/>
  </si>
  <si>
    <t>07445</t>
    <phoneticPr fontId="3"/>
  </si>
  <si>
    <t>金山町</t>
    <phoneticPr fontId="3"/>
  </si>
  <si>
    <t>07446</t>
    <phoneticPr fontId="3"/>
  </si>
  <si>
    <t>昭和村</t>
    <phoneticPr fontId="3"/>
  </si>
  <si>
    <t>07446</t>
    <phoneticPr fontId="3"/>
  </si>
  <si>
    <t>昭和村</t>
    <phoneticPr fontId="3"/>
  </si>
  <si>
    <t>福島県</t>
    <phoneticPr fontId="3"/>
  </si>
  <si>
    <t>07446</t>
    <phoneticPr fontId="3"/>
  </si>
  <si>
    <t>昭和村</t>
    <phoneticPr fontId="3"/>
  </si>
  <si>
    <t>07461</t>
    <phoneticPr fontId="3"/>
  </si>
  <si>
    <t>西郷村</t>
    <phoneticPr fontId="3"/>
  </si>
  <si>
    <t>07461</t>
    <phoneticPr fontId="3"/>
  </si>
  <si>
    <t>西郷村</t>
    <phoneticPr fontId="3"/>
  </si>
  <si>
    <t>07461</t>
    <phoneticPr fontId="3"/>
  </si>
  <si>
    <t>西郷村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</si>
  <si>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</si>
  <si>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</si>
  <si>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</si>
  <si>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</si>
  <si>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福島県</t>
    <phoneticPr fontId="3"/>
  </si>
  <si>
    <t>07464</t>
    <phoneticPr fontId="3"/>
  </si>
  <si>
    <t>泉崎村</t>
    <phoneticPr fontId="3"/>
  </si>
  <si>
    <t>福島県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</si>
  <si>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</si>
  <si>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</si>
  <si>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</si>
  <si>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</si>
  <si>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</si>
  <si>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07466</t>
    <phoneticPr fontId="3"/>
  </si>
  <si>
    <t>矢吹町</t>
    <phoneticPr fontId="3"/>
  </si>
  <si>
    <t>07466</t>
    <phoneticPr fontId="3"/>
  </si>
  <si>
    <t>矢吹町</t>
    <phoneticPr fontId="3"/>
  </si>
  <si>
    <t>07481</t>
    <phoneticPr fontId="3"/>
  </si>
  <si>
    <t>棚倉町</t>
    <phoneticPr fontId="3"/>
  </si>
  <si>
    <t>07481</t>
    <phoneticPr fontId="3"/>
  </si>
  <si>
    <t>棚倉町</t>
    <phoneticPr fontId="3"/>
  </si>
  <si>
    <t>07482</t>
    <phoneticPr fontId="3"/>
  </si>
  <si>
    <t>矢祭町</t>
    <phoneticPr fontId="3"/>
  </si>
  <si>
    <t>07482</t>
    <phoneticPr fontId="3"/>
  </si>
  <si>
    <t>矢祭町</t>
    <phoneticPr fontId="3"/>
  </si>
  <si>
    <t>07484</t>
    <phoneticPr fontId="3"/>
  </si>
  <si>
    <t>鮫川村</t>
    <phoneticPr fontId="3"/>
  </si>
  <si>
    <t>07484</t>
    <phoneticPr fontId="3"/>
  </si>
  <si>
    <t>鮫川村</t>
    <phoneticPr fontId="3"/>
  </si>
  <si>
    <t>07542</t>
    <phoneticPr fontId="3"/>
  </si>
  <si>
    <t>楢葉町</t>
    <phoneticPr fontId="3"/>
  </si>
  <si>
    <t>07542</t>
    <phoneticPr fontId="3"/>
  </si>
  <si>
    <t>楢葉町</t>
    <phoneticPr fontId="3"/>
  </si>
  <si>
    <t>07543</t>
    <phoneticPr fontId="3"/>
  </si>
  <si>
    <t>富岡町</t>
    <phoneticPr fontId="3"/>
  </si>
  <si>
    <t>07543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</si>
  <si>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</si>
  <si>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</si>
  <si>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</si>
  <si>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</si>
  <si>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</si>
  <si>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07545</t>
    <phoneticPr fontId="3"/>
  </si>
  <si>
    <t>大熊町</t>
    <phoneticPr fontId="3"/>
  </si>
  <si>
    <t>07545</t>
    <phoneticPr fontId="3"/>
  </si>
  <si>
    <t>大熊町</t>
    <phoneticPr fontId="3"/>
  </si>
  <si>
    <t>07546</t>
    <phoneticPr fontId="3"/>
  </si>
  <si>
    <t>双葉町</t>
    <phoneticPr fontId="3"/>
  </si>
  <si>
    <t>07546</t>
    <phoneticPr fontId="3"/>
  </si>
  <si>
    <t>双葉町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</si>
  <si>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</si>
  <si>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</si>
  <si>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</si>
  <si>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</si>
  <si>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</si>
  <si>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</si>
  <si>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</si>
  <si>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</si>
  <si>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</si>
  <si>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</si>
  <si>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</si>
  <si>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</si>
  <si>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</si>
  <si>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</si>
  <si>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</si>
  <si>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</si>
  <si>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07806</t>
    <phoneticPr fontId="3"/>
  </si>
  <si>
    <t>川俣方部衛生処理組合</t>
    <phoneticPr fontId="3"/>
  </si>
  <si>
    <t>福島県</t>
    <phoneticPr fontId="3"/>
  </si>
  <si>
    <t>07806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</si>
  <si>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</si>
  <si>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</si>
  <si>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</si>
  <si>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福島県</t>
    <phoneticPr fontId="3"/>
  </si>
  <si>
    <t>07811</t>
    <phoneticPr fontId="3"/>
  </si>
  <si>
    <t>伊達地方衛生処理組合</t>
    <phoneticPr fontId="3"/>
  </si>
  <si>
    <t>07871</t>
    <phoneticPr fontId="3"/>
  </si>
  <si>
    <t>安達地方広域行政組合</t>
    <phoneticPr fontId="3"/>
  </si>
  <si>
    <t>07871</t>
    <phoneticPr fontId="3"/>
  </si>
  <si>
    <t>安達地方広域行政組合</t>
    <phoneticPr fontId="3"/>
  </si>
  <si>
    <t>07871</t>
    <phoneticPr fontId="3"/>
  </si>
  <si>
    <t>07871</t>
    <phoneticPr fontId="3"/>
  </si>
  <si>
    <t>安達地方広域行政組合</t>
    <phoneticPr fontId="3"/>
  </si>
  <si>
    <t>07000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</si>
</sst>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428</v>
      </c>
      <c r="C7" s="78" t="s">
        <v>192</v>
      </c>
      <c r="D7" s="79">
        <f>SUM($D$8:$D$50)</f>
        <v>2817856</v>
      </c>
      <c r="E7" s="79">
        <f>SUM($E$8:$E$50)</f>
        <v>2450290</v>
      </c>
      <c r="F7" s="79">
        <f>SUM($F$8:$F$50)</f>
        <v>2319993</v>
      </c>
      <c r="G7" s="79">
        <f>SUM($G$8:$G$50)</f>
        <v>128454</v>
      </c>
      <c r="H7" s="79">
        <f>SUM($H$8:$H$50)</f>
        <v>0</v>
      </c>
      <c r="I7" s="79">
        <f>SUM($I$8:$I$50)</f>
        <v>0</v>
      </c>
      <c r="J7" s="93" t="s">
        <v>193</v>
      </c>
      <c r="K7" s="79">
        <f>SUM($K$8:$K$50)</f>
        <v>1843</v>
      </c>
      <c r="L7" s="79">
        <f>SUM($L$8:$L$50)</f>
        <v>367566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93" t="s">
        <v>193</v>
      </c>
      <c r="T7" s="79">
        <f>SUM($T$8:$T$50)</f>
        <v>0</v>
      </c>
      <c r="U7" s="79">
        <f>SUM($U$8:$U$50)</f>
        <v>0</v>
      </c>
      <c r="V7" s="79">
        <f>SUM($V$8:$V$50)</f>
        <v>2817856</v>
      </c>
      <c r="W7" s="79">
        <f>SUM($W$8:$W$50)</f>
        <v>2450290</v>
      </c>
      <c r="X7" s="79">
        <f>SUM($X$8:$X$50)</f>
        <v>2319993</v>
      </c>
      <c r="Y7" s="79">
        <f>SUM($Y$8:$Y$50)</f>
        <v>128454</v>
      </c>
      <c r="Z7" s="79">
        <f>SUM($Z$8:$Z$50)</f>
        <v>0</v>
      </c>
      <c r="AA7" s="79">
        <f>SUM($AA$8:$AA$50)</f>
        <v>0</v>
      </c>
      <c r="AB7" s="93" t="s">
        <v>193</v>
      </c>
      <c r="AC7" s="79">
        <f>SUM($AC$8:$AC$50)</f>
        <v>1843</v>
      </c>
      <c r="AD7" s="79">
        <f>SUM($AD$8:$AD$50)</f>
        <v>367566</v>
      </c>
      <c r="AE7" s="79">
        <f>SUM($AE$8:$AE$50)</f>
        <v>0</v>
      </c>
      <c r="AF7" s="79">
        <f>SUM($AF$8:$AF$50)</f>
        <v>0</v>
      </c>
      <c r="AG7" s="79">
        <f>SUM($AG$8:$AG$50)</f>
        <v>0</v>
      </c>
      <c r="AH7" s="79">
        <f>SUM($AH$8:$AH$50)</f>
        <v>0</v>
      </c>
      <c r="AI7" s="79">
        <f>SUM($AI$8:$AI$50)</f>
        <v>0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2763409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0</v>
      </c>
      <c r="AT7" s="79">
        <f>SUM($AT$8:$AT$50)</f>
        <v>0</v>
      </c>
      <c r="AU7" s="79">
        <f>SUM($AU$8:$AU$50)</f>
        <v>0</v>
      </c>
      <c r="AV7" s="79">
        <f>SUM($AV$8:$AV$50)</f>
        <v>0</v>
      </c>
      <c r="AW7" s="79">
        <f>SUM($AW$8:$AW$50)</f>
        <v>0</v>
      </c>
      <c r="AX7" s="79">
        <f>SUM($AX$8:$AX$50)</f>
        <v>2762340</v>
      </c>
      <c r="AY7" s="79">
        <f>SUM($AY$8:$AY$50)</f>
        <v>20759</v>
      </c>
      <c r="AZ7" s="79">
        <f>SUM($AZ$8:$AZ$50)</f>
        <v>2431420</v>
      </c>
      <c r="BA7" s="79">
        <f>SUM($BA$8:$BA$50)</f>
        <v>32594</v>
      </c>
      <c r="BB7" s="79">
        <f>SUM($BB$8:$BB$50)</f>
        <v>277567</v>
      </c>
      <c r="BC7" s="79">
        <f>SUM($BC$8:$BC$50)</f>
        <v>0</v>
      </c>
      <c r="BD7" s="79">
        <f>SUM($BD$8:$BD$50)</f>
        <v>1069</v>
      </c>
      <c r="BE7" s="79">
        <f>SUM($BE$8:$BE$50)</f>
        <v>54447</v>
      </c>
      <c r="BF7" s="79">
        <f>SUM($BF$8:$BF$50)</f>
        <v>2817856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0</v>
      </c>
      <c r="CJ7" s="79">
        <f>SUM($CJ$8:$CJ$50)</f>
        <v>0</v>
      </c>
      <c r="CK7" s="79">
        <f>SUM($CK$8:$CK$50)</f>
        <v>0</v>
      </c>
      <c r="CL7" s="79">
        <f>SUM($CL$8:$CL$50)</f>
        <v>0</v>
      </c>
      <c r="CM7" s="79">
        <f>SUM($CM$8:$CM$50)</f>
        <v>0</v>
      </c>
      <c r="CN7" s="79">
        <f>SUM($CN$8:$CN$50)</f>
        <v>0</v>
      </c>
      <c r="CO7" s="79">
        <f>SUM($CO$8:$CO$50)</f>
        <v>0</v>
      </c>
      <c r="CP7" s="79">
        <f>SUM($CP$8:$CP$50)</f>
        <v>0</v>
      </c>
      <c r="CQ7" s="79">
        <f>SUM($CQ$8:$CQ$50)</f>
        <v>2763409</v>
      </c>
      <c r="CR7" s="79">
        <f>SUM($CR$8:$CR$50)</f>
        <v>0</v>
      </c>
      <c r="CS7" s="79">
        <f>SUM($CS$8:$CS$50)</f>
        <v>0</v>
      </c>
      <c r="CT7" s="79">
        <f>SUM($CT$8:$CT$50)</f>
        <v>0</v>
      </c>
      <c r="CU7" s="79">
        <f>SUM($CU$8:$CU$50)</f>
        <v>0</v>
      </c>
      <c r="CV7" s="79">
        <f>SUM($CV$8:$CV$50)</f>
        <v>0</v>
      </c>
      <c r="CW7" s="79">
        <f>SUM($CW$8:$CW$50)</f>
        <v>0</v>
      </c>
      <c r="CX7" s="79">
        <f>SUM($CX$8:$CX$50)</f>
        <v>0</v>
      </c>
      <c r="CY7" s="79">
        <f>SUM($CY$8:$CY$50)</f>
        <v>0</v>
      </c>
      <c r="CZ7" s="79">
        <f>SUM($CZ$8:$CZ$50)</f>
        <v>0</v>
      </c>
      <c r="DA7" s="79">
        <f>SUM($DA$8:$DA$50)</f>
        <v>0</v>
      </c>
      <c r="DB7" s="79">
        <f>SUM($DB$8:$DB$50)</f>
        <v>2762340</v>
      </c>
      <c r="DC7" s="79">
        <f>SUM($DC$8:$DC$50)</f>
        <v>20759</v>
      </c>
      <c r="DD7" s="79">
        <f>SUM($DD$8:$DD$50)</f>
        <v>2431420</v>
      </c>
      <c r="DE7" s="79">
        <f>SUM($DE$8:$DE$50)</f>
        <v>32594</v>
      </c>
      <c r="DF7" s="79">
        <f>SUM($DF$8:$DF$50)</f>
        <v>277567</v>
      </c>
      <c r="DG7" s="79">
        <f>SUM($DG$8:$DG$50)</f>
        <v>0</v>
      </c>
      <c r="DH7" s="79">
        <f>SUM($DH$8:$DH$50)</f>
        <v>1069</v>
      </c>
      <c r="DI7" s="79">
        <f>SUM($DI$8:$DI$50)</f>
        <v>54447</v>
      </c>
      <c r="DJ7" s="79">
        <f>SUM($DJ$8:$DJ$50)</f>
        <v>2817856</v>
      </c>
    </row>
    <row r="8" spans="1:114" s="8" customFormat="1" ht="12" customHeight="1">
      <c r="A8" s="80" t="s">
        <v>201</v>
      </c>
      <c r="B8" s="83" t="s">
        <v>202</v>
      </c>
      <c r="C8" s="80" t="s">
        <v>203</v>
      </c>
      <c r="D8" s="84">
        <f t="shared" ref="D8:D50" si="0">SUM(E8,+L8)</f>
        <v>0</v>
      </c>
      <c r="E8" s="84">
        <f t="shared" ref="E8:E50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 t="shared" ref="M8:M50" si="2">SUM(N8,+U8)</f>
        <v>0</v>
      </c>
      <c r="N8" s="84">
        <f t="shared" ref="N8:N50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 t="shared" ref="AE8:AE50" si="4">SUM(AF8,+AK8)</f>
        <v>0</v>
      </c>
      <c r="AF8" s="84">
        <f t="shared" ref="AF8:AF50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 t="shared" ref="AM8:AM50" si="6">SUM(AN8,AS8,AW8,AX8,BD8)</f>
        <v>0</v>
      </c>
      <c r="AN8" s="84">
        <f t="shared" ref="AN8:AN50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50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50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 t="shared" ref="BF8:BF50" si="10">SUM(AE8,+AM8,+BE8)</f>
        <v>0</v>
      </c>
      <c r="BG8" s="84">
        <f t="shared" ref="BG8:BG50" si="11">SUM(BH8,+BM8)</f>
        <v>0</v>
      </c>
      <c r="BH8" s="84">
        <f t="shared" ref="BH8:BH50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 t="shared" ref="BO8:BO50" si="13">SUM(BP8,BU8,BY8,BZ8,CF8)</f>
        <v>0</v>
      </c>
      <c r="BP8" s="84">
        <f t="shared" ref="BP8:BP50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50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50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 t="shared" ref="CH8:CH50" si="17">SUM(BG8,+BO8,+CG8)</f>
        <v>0</v>
      </c>
      <c r="CI8" s="84">
        <f t="shared" ref="CI8:CI50" si="18">SUM(AE8,+BG8)</f>
        <v>0</v>
      </c>
      <c r="CJ8" s="84">
        <f t="shared" ref="CJ8:CJ50" si="19">SUM(AF8,+BH8)</f>
        <v>0</v>
      </c>
      <c r="CK8" s="84">
        <f t="shared" ref="CK8:CK50" si="20">SUM(AG8,+BI8)</f>
        <v>0</v>
      </c>
      <c r="CL8" s="84">
        <f t="shared" ref="CL8:CL50" si="21">SUM(AH8,+BJ8)</f>
        <v>0</v>
      </c>
      <c r="CM8" s="84">
        <f t="shared" ref="CM8:CM50" si="22">SUM(AI8,+BK8)</f>
        <v>0</v>
      </c>
      <c r="CN8" s="84">
        <f t="shared" ref="CN8:CN50" si="23">SUM(AJ8,+BL8)</f>
        <v>0</v>
      </c>
      <c r="CO8" s="84">
        <f t="shared" ref="CO8:CO50" si="24">SUM(AK8,+BM8)</f>
        <v>0</v>
      </c>
      <c r="CP8" s="84">
        <f t="shared" ref="CP8:CP50" si="25">SUM(AL8,+BN8)</f>
        <v>0</v>
      </c>
      <c r="CQ8" s="84">
        <f t="shared" ref="CQ8:CQ50" si="26">SUM(AM8,+BO8)</f>
        <v>0</v>
      </c>
      <c r="CR8" s="84">
        <f t="shared" ref="CR8:CR50" si="27">SUM(AN8,+BP8)</f>
        <v>0</v>
      </c>
      <c r="CS8" s="84">
        <f t="shared" ref="CS8:CS50" si="28">SUM(AO8,+BQ8)</f>
        <v>0</v>
      </c>
      <c r="CT8" s="84">
        <f t="shared" ref="CT8:CT50" si="29">SUM(AP8,+BR8)</f>
        <v>0</v>
      </c>
      <c r="CU8" s="84">
        <f t="shared" ref="CU8:CU50" si="30">SUM(AQ8,+BS8)</f>
        <v>0</v>
      </c>
      <c r="CV8" s="84">
        <f t="shared" ref="CV8:CV50" si="31">SUM(AR8,+BT8)</f>
        <v>0</v>
      </c>
      <c r="CW8" s="84">
        <f t="shared" ref="CW8:CW50" si="32">SUM(AS8,+BU8)</f>
        <v>0</v>
      </c>
      <c r="CX8" s="84">
        <f t="shared" ref="CX8:CX50" si="33">SUM(AT8,+BV8)</f>
        <v>0</v>
      </c>
      <c r="CY8" s="84">
        <f t="shared" ref="CY8:CY50" si="34">SUM(AU8,+BW8)</f>
        <v>0</v>
      </c>
      <c r="CZ8" s="84">
        <f t="shared" ref="CZ8:CZ50" si="35">SUM(AV8,+BX8)</f>
        <v>0</v>
      </c>
      <c r="DA8" s="84">
        <f t="shared" ref="DA8:DA50" si="36">SUM(AW8,+BY8)</f>
        <v>0</v>
      </c>
      <c r="DB8" s="84">
        <f t="shared" ref="DB8:DB50" si="37">SUM(AX8,+BZ8)</f>
        <v>0</v>
      </c>
      <c r="DC8" s="84">
        <f t="shared" ref="DC8:DC50" si="38">SUM(AY8,+CA8)</f>
        <v>0</v>
      </c>
      <c r="DD8" s="84">
        <f t="shared" ref="DD8:DD50" si="39">SUM(AZ8,+CB8)</f>
        <v>0</v>
      </c>
      <c r="DE8" s="84">
        <f t="shared" ref="DE8:DE50" si="40">SUM(BA8,+CC8)</f>
        <v>0</v>
      </c>
      <c r="DF8" s="84">
        <f t="shared" ref="DF8:DF50" si="41">SUM(BB8,+CD8)</f>
        <v>0</v>
      </c>
      <c r="DG8" s="84">
        <f t="shared" ref="DG8:DG50" si="42">SUM(BC8,+CE8)</f>
        <v>0</v>
      </c>
      <c r="DH8" s="84">
        <f t="shared" ref="DH8:DH50" si="43">SUM(BD8,+CF8)</f>
        <v>0</v>
      </c>
      <c r="DI8" s="84">
        <f t="shared" ref="DI8:DI50" si="44">SUM(BE8,+CG8)</f>
        <v>0</v>
      </c>
      <c r="DJ8" s="84">
        <f t="shared" ref="DJ8:DJ50" si="45">SUM(BF8,+CH8)</f>
        <v>0</v>
      </c>
    </row>
    <row r="9" spans="1:114" s="8" customFormat="1" ht="12" customHeight="1">
      <c r="A9" s="80" t="s">
        <v>205</v>
      </c>
      <c r="B9" s="83" t="s">
        <v>208</v>
      </c>
      <c r="C9" s="80" t="s">
        <v>209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201</v>
      </c>
      <c r="B10" s="83" t="s">
        <v>215</v>
      </c>
      <c r="C10" s="80" t="s">
        <v>216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205</v>
      </c>
      <c r="B11" s="83" t="s">
        <v>220</v>
      </c>
      <c r="C11" s="80" t="s">
        <v>221</v>
      </c>
      <c r="D11" s="84">
        <f t="shared" si="0"/>
        <v>246925</v>
      </c>
      <c r="E11" s="84">
        <f t="shared" si="1"/>
        <v>7815</v>
      </c>
      <c r="F11" s="84">
        <v>7815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239110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246925</v>
      </c>
      <c r="W11" s="84">
        <v>7815</v>
      </c>
      <c r="X11" s="84">
        <v>7815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239110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 t="shared" si="6"/>
        <v>243082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243082</v>
      </c>
      <c r="AY11" s="84">
        <v>0</v>
      </c>
      <c r="AZ11" s="84">
        <v>0</v>
      </c>
      <c r="BA11" s="84">
        <v>0</v>
      </c>
      <c r="BB11" s="84">
        <v>243082</v>
      </c>
      <c r="BC11" s="84">
        <v>0</v>
      </c>
      <c r="BD11" s="84">
        <v>0</v>
      </c>
      <c r="BE11" s="84">
        <v>3843</v>
      </c>
      <c r="BF11" s="84">
        <f t="shared" si="10"/>
        <v>246925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243082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243082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243082</v>
      </c>
      <c r="DG11" s="84">
        <f t="shared" si="42"/>
        <v>0</v>
      </c>
      <c r="DH11" s="84">
        <f t="shared" si="43"/>
        <v>0</v>
      </c>
      <c r="DI11" s="84">
        <f t="shared" si="44"/>
        <v>3843</v>
      </c>
      <c r="DJ11" s="84">
        <f t="shared" si="45"/>
        <v>246925</v>
      </c>
    </row>
    <row r="12" spans="1:114" s="8" customFormat="1" ht="12" customHeight="1">
      <c r="A12" s="80" t="s">
        <v>228</v>
      </c>
      <c r="B12" s="83" t="s">
        <v>229</v>
      </c>
      <c r="C12" s="80" t="s">
        <v>230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205</v>
      </c>
      <c r="B13" s="83" t="s">
        <v>237</v>
      </c>
      <c r="C13" s="80" t="s">
        <v>238</v>
      </c>
      <c r="D13" s="84">
        <f t="shared" si="0"/>
        <v>46279</v>
      </c>
      <c r="E13" s="84">
        <f t="shared" si="1"/>
        <v>43965</v>
      </c>
      <c r="F13" s="84">
        <v>41651</v>
      </c>
      <c r="G13" s="84">
        <v>2314</v>
      </c>
      <c r="H13" s="84">
        <v>0</v>
      </c>
      <c r="I13" s="84">
        <v>0</v>
      </c>
      <c r="J13" s="94" t="s">
        <v>194</v>
      </c>
      <c r="K13" s="84">
        <v>0</v>
      </c>
      <c r="L13" s="84">
        <v>2314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46279</v>
      </c>
      <c r="W13" s="84">
        <v>43965</v>
      </c>
      <c r="X13" s="84">
        <v>41651</v>
      </c>
      <c r="Y13" s="84">
        <v>2314</v>
      </c>
      <c r="Z13" s="84">
        <v>0</v>
      </c>
      <c r="AA13" s="84">
        <v>0</v>
      </c>
      <c r="AB13" s="94" t="s">
        <v>194</v>
      </c>
      <c r="AC13" s="84">
        <v>0</v>
      </c>
      <c r="AD13" s="84">
        <v>2314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46279</v>
      </c>
      <c r="BF13" s="84">
        <f t="shared" si="10"/>
        <v>46279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46279</v>
      </c>
      <c r="DJ13" s="84">
        <f t="shared" si="45"/>
        <v>46279</v>
      </c>
    </row>
    <row r="14" spans="1:114" s="8" customFormat="1" ht="12" customHeight="1">
      <c r="A14" s="80" t="s">
        <v>228</v>
      </c>
      <c r="B14" s="83" t="s">
        <v>243</v>
      </c>
      <c r="C14" s="80" t="s">
        <v>244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201</v>
      </c>
      <c r="B15" s="83" t="s">
        <v>249</v>
      </c>
      <c r="C15" s="80" t="s">
        <v>250</v>
      </c>
      <c r="D15" s="84">
        <f t="shared" si="0"/>
        <v>2524652</v>
      </c>
      <c r="E15" s="84">
        <f t="shared" si="1"/>
        <v>2398510</v>
      </c>
      <c r="F15" s="84">
        <v>2270527</v>
      </c>
      <c r="G15" s="84">
        <v>126140</v>
      </c>
      <c r="H15" s="84">
        <v>0</v>
      </c>
      <c r="I15" s="84">
        <v>0</v>
      </c>
      <c r="J15" s="94" t="s">
        <v>194</v>
      </c>
      <c r="K15" s="84">
        <v>1843</v>
      </c>
      <c r="L15" s="84">
        <v>126142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2524652</v>
      </c>
      <c r="W15" s="84">
        <v>2398510</v>
      </c>
      <c r="X15" s="84">
        <v>2270527</v>
      </c>
      <c r="Y15" s="84">
        <v>126140</v>
      </c>
      <c r="Z15" s="84">
        <v>0</v>
      </c>
      <c r="AA15" s="84">
        <v>0</v>
      </c>
      <c r="AB15" s="94" t="s">
        <v>194</v>
      </c>
      <c r="AC15" s="84">
        <v>1843</v>
      </c>
      <c r="AD15" s="84">
        <v>126142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 t="shared" si="6"/>
        <v>2520327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2519258</v>
      </c>
      <c r="AY15" s="84">
        <v>20759</v>
      </c>
      <c r="AZ15" s="84">
        <v>2431420</v>
      </c>
      <c r="BA15" s="84">
        <v>32594</v>
      </c>
      <c r="BB15" s="84">
        <v>34485</v>
      </c>
      <c r="BC15" s="84">
        <v>0</v>
      </c>
      <c r="BD15" s="84">
        <v>1069</v>
      </c>
      <c r="BE15" s="84">
        <v>4325</v>
      </c>
      <c r="BF15" s="84">
        <f t="shared" si="10"/>
        <v>2524652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2520327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2519258</v>
      </c>
      <c r="DC15" s="84">
        <f t="shared" si="38"/>
        <v>20759</v>
      </c>
      <c r="DD15" s="84">
        <f t="shared" si="39"/>
        <v>2431420</v>
      </c>
      <c r="DE15" s="84">
        <f t="shared" si="40"/>
        <v>32594</v>
      </c>
      <c r="DF15" s="84">
        <f t="shared" si="41"/>
        <v>34485</v>
      </c>
      <c r="DG15" s="84">
        <f t="shared" si="42"/>
        <v>0</v>
      </c>
      <c r="DH15" s="84">
        <f t="shared" si="43"/>
        <v>1069</v>
      </c>
      <c r="DI15" s="84">
        <f t="shared" si="44"/>
        <v>4325</v>
      </c>
      <c r="DJ15" s="84">
        <f t="shared" si="45"/>
        <v>2524652</v>
      </c>
    </row>
    <row r="16" spans="1:114" s="8" customFormat="1" ht="12" customHeight="1">
      <c r="A16" s="80" t="s">
        <v>201</v>
      </c>
      <c r="B16" s="83" t="s">
        <v>254</v>
      </c>
      <c r="C16" s="80" t="s">
        <v>255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201</v>
      </c>
      <c r="B17" s="83" t="s">
        <v>258</v>
      </c>
      <c r="C17" s="80" t="s">
        <v>259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201</v>
      </c>
      <c r="B18" s="83" t="s">
        <v>262</v>
      </c>
      <c r="C18" s="80" t="s">
        <v>263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201</v>
      </c>
      <c r="B19" s="83" t="s">
        <v>266</v>
      </c>
      <c r="C19" s="80" t="s">
        <v>267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201</v>
      </c>
      <c r="B20" s="83" t="s">
        <v>270</v>
      </c>
      <c r="C20" s="80" t="s">
        <v>271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201</v>
      </c>
      <c r="B21" s="83" t="s">
        <v>275</v>
      </c>
      <c r="C21" s="80" t="s">
        <v>276</v>
      </c>
      <c r="D21" s="84">
        <f t="shared" si="0"/>
        <v>0</v>
      </c>
      <c r="E21" s="84">
        <f t="shared" si="1"/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 t="shared" si="10"/>
        <v>0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0</v>
      </c>
      <c r="DJ21" s="84">
        <f t="shared" si="45"/>
        <v>0</v>
      </c>
    </row>
    <row r="22" spans="1:114" s="8" customFormat="1" ht="12" customHeight="1">
      <c r="A22" s="80" t="s">
        <v>201</v>
      </c>
      <c r="B22" s="83" t="s">
        <v>279</v>
      </c>
      <c r="C22" s="80" t="s">
        <v>280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201</v>
      </c>
      <c r="B23" s="83" t="s">
        <v>283</v>
      </c>
      <c r="C23" s="80" t="s">
        <v>284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201</v>
      </c>
      <c r="B24" s="83" t="s">
        <v>287</v>
      </c>
      <c r="C24" s="80" t="s">
        <v>288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201</v>
      </c>
      <c r="B25" s="83" t="s">
        <v>291</v>
      </c>
      <c r="C25" s="80" t="s">
        <v>292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201</v>
      </c>
      <c r="B26" s="83" t="s">
        <v>295</v>
      </c>
      <c r="C26" s="80" t="s">
        <v>296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201</v>
      </c>
      <c r="B27" s="83" t="s">
        <v>299</v>
      </c>
      <c r="C27" s="80" t="s">
        <v>300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201</v>
      </c>
      <c r="B28" s="83" t="s">
        <v>303</v>
      </c>
      <c r="C28" s="80" t="s">
        <v>304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201</v>
      </c>
      <c r="B29" s="83" t="s">
        <v>307</v>
      </c>
      <c r="C29" s="80" t="s">
        <v>308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201</v>
      </c>
      <c r="B30" s="83" t="s">
        <v>311</v>
      </c>
      <c r="C30" s="80" t="s">
        <v>312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 t="s">
        <v>205</v>
      </c>
      <c r="B31" s="83" t="s">
        <v>315</v>
      </c>
      <c r="C31" s="80" t="s">
        <v>316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8" customFormat="1" ht="12" customHeight="1">
      <c r="A32" s="80" t="s">
        <v>201</v>
      </c>
      <c r="B32" s="83" t="s">
        <v>322</v>
      </c>
      <c r="C32" s="80" t="s">
        <v>323</v>
      </c>
      <c r="D32" s="84">
        <f t="shared" si="0"/>
        <v>0</v>
      </c>
      <c r="E32" s="84">
        <f t="shared" si="1"/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 t="shared" si="2"/>
        <v>0</v>
      </c>
      <c r="N32" s="84">
        <f t="shared" si="3"/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 t="shared" si="4"/>
        <v>0</v>
      </c>
      <c r="AF32" s="84">
        <f t="shared" si="5"/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 t="shared" si="6"/>
        <v>0</v>
      </c>
      <c r="AN32" s="84">
        <f t="shared" si="7"/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8"/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 t="shared" si="9"/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 t="shared" si="10"/>
        <v>0</v>
      </c>
      <c r="BG32" s="84">
        <f t="shared" si="11"/>
        <v>0</v>
      </c>
      <c r="BH32" s="84">
        <f t="shared" si="12"/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 t="shared" si="13"/>
        <v>0</v>
      </c>
      <c r="BP32" s="84">
        <f t="shared" si="14"/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 t="shared" si="15"/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 t="shared" si="16"/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 t="shared" si="17"/>
        <v>0</v>
      </c>
      <c r="CI32" s="84">
        <f t="shared" si="18"/>
        <v>0</v>
      </c>
      <c r="CJ32" s="84">
        <f t="shared" si="19"/>
        <v>0</v>
      </c>
      <c r="CK32" s="84">
        <f t="shared" si="20"/>
        <v>0</v>
      </c>
      <c r="CL32" s="84">
        <f t="shared" si="21"/>
        <v>0</v>
      </c>
      <c r="CM32" s="84">
        <f t="shared" si="22"/>
        <v>0</v>
      </c>
      <c r="CN32" s="84">
        <f t="shared" si="23"/>
        <v>0</v>
      </c>
      <c r="CO32" s="84">
        <f t="shared" si="24"/>
        <v>0</v>
      </c>
      <c r="CP32" s="84">
        <f t="shared" si="25"/>
        <v>0</v>
      </c>
      <c r="CQ32" s="84">
        <f t="shared" si="26"/>
        <v>0</v>
      </c>
      <c r="CR32" s="84">
        <f t="shared" si="27"/>
        <v>0</v>
      </c>
      <c r="CS32" s="84">
        <f t="shared" si="28"/>
        <v>0</v>
      </c>
      <c r="CT32" s="84">
        <f t="shared" si="29"/>
        <v>0</v>
      </c>
      <c r="CU32" s="84">
        <f t="shared" si="30"/>
        <v>0</v>
      </c>
      <c r="CV32" s="84">
        <f t="shared" si="31"/>
        <v>0</v>
      </c>
      <c r="CW32" s="84">
        <f t="shared" si="32"/>
        <v>0</v>
      </c>
      <c r="CX32" s="84">
        <f t="shared" si="33"/>
        <v>0</v>
      </c>
      <c r="CY32" s="84">
        <f t="shared" si="34"/>
        <v>0</v>
      </c>
      <c r="CZ32" s="84">
        <f t="shared" si="35"/>
        <v>0</v>
      </c>
      <c r="DA32" s="84">
        <f t="shared" si="36"/>
        <v>0</v>
      </c>
      <c r="DB32" s="84">
        <f t="shared" si="37"/>
        <v>0</v>
      </c>
      <c r="DC32" s="84">
        <f t="shared" si="38"/>
        <v>0</v>
      </c>
      <c r="DD32" s="84">
        <f t="shared" si="39"/>
        <v>0</v>
      </c>
      <c r="DE32" s="84">
        <f t="shared" si="40"/>
        <v>0</v>
      </c>
      <c r="DF32" s="84">
        <f t="shared" si="41"/>
        <v>0</v>
      </c>
      <c r="DG32" s="84">
        <f t="shared" si="42"/>
        <v>0</v>
      </c>
      <c r="DH32" s="84">
        <f t="shared" si="43"/>
        <v>0</v>
      </c>
      <c r="DI32" s="84">
        <f t="shared" si="44"/>
        <v>0</v>
      </c>
      <c r="DJ32" s="84">
        <f t="shared" si="45"/>
        <v>0</v>
      </c>
    </row>
    <row r="33" spans="1:114" s="8" customFormat="1" ht="12" customHeight="1">
      <c r="A33" s="80" t="s">
        <v>228</v>
      </c>
      <c r="B33" s="83" t="s">
        <v>326</v>
      </c>
      <c r="C33" s="80" t="s">
        <v>327</v>
      </c>
      <c r="D33" s="84">
        <f t="shared" si="0"/>
        <v>0</v>
      </c>
      <c r="E33" s="84">
        <f t="shared" si="1"/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 t="shared" si="2"/>
        <v>0</v>
      </c>
      <c r="N33" s="84">
        <f t="shared" si="3"/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 t="shared" si="4"/>
        <v>0</v>
      </c>
      <c r="AF33" s="84">
        <f t="shared" si="5"/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 t="shared" si="6"/>
        <v>0</v>
      </c>
      <c r="AN33" s="84">
        <f t="shared" si="7"/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8"/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 t="shared" si="9"/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 t="shared" si="10"/>
        <v>0</v>
      </c>
      <c r="BG33" s="84">
        <f t="shared" si="11"/>
        <v>0</v>
      </c>
      <c r="BH33" s="84">
        <f t="shared" si="12"/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 t="shared" si="13"/>
        <v>0</v>
      </c>
      <c r="BP33" s="84">
        <f t="shared" si="14"/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 t="shared" si="15"/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 t="shared" si="16"/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 t="shared" si="17"/>
        <v>0</v>
      </c>
      <c r="CI33" s="84">
        <f t="shared" si="18"/>
        <v>0</v>
      </c>
      <c r="CJ33" s="84">
        <f t="shared" si="19"/>
        <v>0</v>
      </c>
      <c r="CK33" s="84">
        <f t="shared" si="20"/>
        <v>0</v>
      </c>
      <c r="CL33" s="84">
        <f t="shared" si="21"/>
        <v>0</v>
      </c>
      <c r="CM33" s="84">
        <f t="shared" si="22"/>
        <v>0</v>
      </c>
      <c r="CN33" s="84">
        <f t="shared" si="23"/>
        <v>0</v>
      </c>
      <c r="CO33" s="84">
        <f t="shared" si="24"/>
        <v>0</v>
      </c>
      <c r="CP33" s="84">
        <f t="shared" si="25"/>
        <v>0</v>
      </c>
      <c r="CQ33" s="84">
        <f t="shared" si="26"/>
        <v>0</v>
      </c>
      <c r="CR33" s="84">
        <f t="shared" si="27"/>
        <v>0</v>
      </c>
      <c r="CS33" s="84">
        <f t="shared" si="28"/>
        <v>0</v>
      </c>
      <c r="CT33" s="84">
        <f t="shared" si="29"/>
        <v>0</v>
      </c>
      <c r="CU33" s="84">
        <f t="shared" si="30"/>
        <v>0</v>
      </c>
      <c r="CV33" s="84">
        <f t="shared" si="31"/>
        <v>0</v>
      </c>
      <c r="CW33" s="84">
        <f t="shared" si="32"/>
        <v>0</v>
      </c>
      <c r="CX33" s="84">
        <f t="shared" si="33"/>
        <v>0</v>
      </c>
      <c r="CY33" s="84">
        <f t="shared" si="34"/>
        <v>0</v>
      </c>
      <c r="CZ33" s="84">
        <f t="shared" si="35"/>
        <v>0</v>
      </c>
      <c r="DA33" s="84">
        <f t="shared" si="36"/>
        <v>0</v>
      </c>
      <c r="DB33" s="84">
        <f t="shared" si="37"/>
        <v>0</v>
      </c>
      <c r="DC33" s="84">
        <f t="shared" si="38"/>
        <v>0</v>
      </c>
      <c r="DD33" s="84">
        <f t="shared" si="39"/>
        <v>0</v>
      </c>
      <c r="DE33" s="84">
        <f t="shared" si="40"/>
        <v>0</v>
      </c>
      <c r="DF33" s="84">
        <f t="shared" si="41"/>
        <v>0</v>
      </c>
      <c r="DG33" s="84">
        <f t="shared" si="42"/>
        <v>0</v>
      </c>
      <c r="DH33" s="84">
        <f t="shared" si="43"/>
        <v>0</v>
      </c>
      <c r="DI33" s="84">
        <f t="shared" si="44"/>
        <v>0</v>
      </c>
      <c r="DJ33" s="84">
        <f t="shared" si="45"/>
        <v>0</v>
      </c>
    </row>
    <row r="34" spans="1:114" s="8" customFormat="1" ht="12" customHeight="1">
      <c r="A34" s="80" t="s">
        <v>205</v>
      </c>
      <c r="B34" s="83" t="s">
        <v>333</v>
      </c>
      <c r="C34" s="80" t="s">
        <v>334</v>
      </c>
      <c r="D34" s="84">
        <f t="shared" si="0"/>
        <v>0</v>
      </c>
      <c r="E34" s="84">
        <f t="shared" si="1"/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 t="shared" si="2"/>
        <v>0</v>
      </c>
      <c r="N34" s="84">
        <f t="shared" si="3"/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 t="shared" si="4"/>
        <v>0</v>
      </c>
      <c r="AF34" s="84">
        <f t="shared" si="5"/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 t="shared" si="6"/>
        <v>0</v>
      </c>
      <c r="AN34" s="84">
        <f t="shared" si="7"/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 t="shared" si="8"/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 t="shared" si="9"/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 t="shared" si="10"/>
        <v>0</v>
      </c>
      <c r="BG34" s="84">
        <f t="shared" si="11"/>
        <v>0</v>
      </c>
      <c r="BH34" s="84">
        <f t="shared" si="12"/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 t="shared" si="13"/>
        <v>0</v>
      </c>
      <c r="BP34" s="84">
        <f t="shared" si="14"/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 t="shared" si="15"/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 t="shared" si="16"/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 t="shared" si="17"/>
        <v>0</v>
      </c>
      <c r="CI34" s="84">
        <f t="shared" si="18"/>
        <v>0</v>
      </c>
      <c r="CJ34" s="84">
        <f t="shared" si="19"/>
        <v>0</v>
      </c>
      <c r="CK34" s="84">
        <f t="shared" si="20"/>
        <v>0</v>
      </c>
      <c r="CL34" s="84">
        <f t="shared" si="21"/>
        <v>0</v>
      </c>
      <c r="CM34" s="84">
        <f t="shared" si="22"/>
        <v>0</v>
      </c>
      <c r="CN34" s="84">
        <f t="shared" si="23"/>
        <v>0</v>
      </c>
      <c r="CO34" s="84">
        <f t="shared" si="24"/>
        <v>0</v>
      </c>
      <c r="CP34" s="84">
        <f t="shared" si="25"/>
        <v>0</v>
      </c>
      <c r="CQ34" s="84">
        <f t="shared" si="26"/>
        <v>0</v>
      </c>
      <c r="CR34" s="84">
        <f t="shared" si="27"/>
        <v>0</v>
      </c>
      <c r="CS34" s="84">
        <f t="shared" si="28"/>
        <v>0</v>
      </c>
      <c r="CT34" s="84">
        <f t="shared" si="29"/>
        <v>0</v>
      </c>
      <c r="CU34" s="84">
        <f t="shared" si="30"/>
        <v>0</v>
      </c>
      <c r="CV34" s="84">
        <f t="shared" si="31"/>
        <v>0</v>
      </c>
      <c r="CW34" s="84">
        <f t="shared" si="32"/>
        <v>0</v>
      </c>
      <c r="CX34" s="84">
        <f t="shared" si="33"/>
        <v>0</v>
      </c>
      <c r="CY34" s="84">
        <f t="shared" si="34"/>
        <v>0</v>
      </c>
      <c r="CZ34" s="84">
        <f t="shared" si="35"/>
        <v>0</v>
      </c>
      <c r="DA34" s="84">
        <f t="shared" si="36"/>
        <v>0</v>
      </c>
      <c r="DB34" s="84">
        <f t="shared" si="37"/>
        <v>0</v>
      </c>
      <c r="DC34" s="84">
        <f t="shared" si="38"/>
        <v>0</v>
      </c>
      <c r="DD34" s="84">
        <f t="shared" si="39"/>
        <v>0</v>
      </c>
      <c r="DE34" s="84">
        <f t="shared" si="40"/>
        <v>0</v>
      </c>
      <c r="DF34" s="84">
        <f t="shared" si="41"/>
        <v>0</v>
      </c>
      <c r="DG34" s="84">
        <f t="shared" si="42"/>
        <v>0</v>
      </c>
      <c r="DH34" s="84">
        <f t="shared" si="43"/>
        <v>0</v>
      </c>
      <c r="DI34" s="84">
        <f t="shared" si="44"/>
        <v>0</v>
      </c>
      <c r="DJ34" s="84">
        <f t="shared" si="45"/>
        <v>0</v>
      </c>
    </row>
    <row r="35" spans="1:114" s="8" customFormat="1" ht="12" customHeight="1">
      <c r="A35" s="80" t="s">
        <v>228</v>
      </c>
      <c r="B35" s="83" t="s">
        <v>340</v>
      </c>
      <c r="C35" s="80" t="s">
        <v>341</v>
      </c>
      <c r="D35" s="84">
        <f t="shared" si="0"/>
        <v>0</v>
      </c>
      <c r="E35" s="84">
        <f t="shared" si="1"/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 t="shared" si="2"/>
        <v>0</v>
      </c>
      <c r="N35" s="84">
        <f t="shared" si="3"/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 t="shared" si="4"/>
        <v>0</v>
      </c>
      <c r="AF35" s="84">
        <f t="shared" si="5"/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 t="shared" si="6"/>
        <v>0</v>
      </c>
      <c r="AN35" s="84">
        <f t="shared" si="7"/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 t="shared" si="8"/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 t="shared" si="9"/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 t="shared" si="10"/>
        <v>0</v>
      </c>
      <c r="BG35" s="84">
        <f t="shared" si="11"/>
        <v>0</v>
      </c>
      <c r="BH35" s="84">
        <f t="shared" si="12"/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 t="shared" si="13"/>
        <v>0</v>
      </c>
      <c r="BP35" s="84">
        <f t="shared" si="14"/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 t="shared" si="15"/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 t="shared" si="16"/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 t="shared" si="17"/>
        <v>0</v>
      </c>
      <c r="CI35" s="84">
        <f t="shared" si="18"/>
        <v>0</v>
      </c>
      <c r="CJ35" s="84">
        <f t="shared" si="19"/>
        <v>0</v>
      </c>
      <c r="CK35" s="84">
        <f t="shared" si="20"/>
        <v>0</v>
      </c>
      <c r="CL35" s="84">
        <f t="shared" si="21"/>
        <v>0</v>
      </c>
      <c r="CM35" s="84">
        <f t="shared" si="22"/>
        <v>0</v>
      </c>
      <c r="CN35" s="84">
        <f t="shared" si="23"/>
        <v>0</v>
      </c>
      <c r="CO35" s="84">
        <f t="shared" si="24"/>
        <v>0</v>
      </c>
      <c r="CP35" s="84">
        <f t="shared" si="25"/>
        <v>0</v>
      </c>
      <c r="CQ35" s="84">
        <f t="shared" si="26"/>
        <v>0</v>
      </c>
      <c r="CR35" s="84">
        <f t="shared" si="27"/>
        <v>0</v>
      </c>
      <c r="CS35" s="84">
        <f t="shared" si="28"/>
        <v>0</v>
      </c>
      <c r="CT35" s="84">
        <f t="shared" si="29"/>
        <v>0</v>
      </c>
      <c r="CU35" s="84">
        <f t="shared" si="30"/>
        <v>0</v>
      </c>
      <c r="CV35" s="84">
        <f t="shared" si="31"/>
        <v>0</v>
      </c>
      <c r="CW35" s="84">
        <f t="shared" si="32"/>
        <v>0</v>
      </c>
      <c r="CX35" s="84">
        <f t="shared" si="33"/>
        <v>0</v>
      </c>
      <c r="CY35" s="84">
        <f t="shared" si="34"/>
        <v>0</v>
      </c>
      <c r="CZ35" s="84">
        <f t="shared" si="35"/>
        <v>0</v>
      </c>
      <c r="DA35" s="84">
        <f t="shared" si="36"/>
        <v>0</v>
      </c>
      <c r="DB35" s="84">
        <f t="shared" si="37"/>
        <v>0</v>
      </c>
      <c r="DC35" s="84">
        <f t="shared" si="38"/>
        <v>0</v>
      </c>
      <c r="DD35" s="84">
        <f t="shared" si="39"/>
        <v>0</v>
      </c>
      <c r="DE35" s="84">
        <f t="shared" si="40"/>
        <v>0</v>
      </c>
      <c r="DF35" s="84">
        <f t="shared" si="41"/>
        <v>0</v>
      </c>
      <c r="DG35" s="84">
        <f t="shared" si="42"/>
        <v>0</v>
      </c>
      <c r="DH35" s="84">
        <f t="shared" si="43"/>
        <v>0</v>
      </c>
      <c r="DI35" s="84">
        <f t="shared" si="44"/>
        <v>0</v>
      </c>
      <c r="DJ35" s="84">
        <f t="shared" si="45"/>
        <v>0</v>
      </c>
    </row>
    <row r="36" spans="1:114" s="8" customFormat="1" ht="12" customHeight="1">
      <c r="A36" s="80" t="s">
        <v>201</v>
      </c>
      <c r="B36" s="83" t="s">
        <v>346</v>
      </c>
      <c r="C36" s="80" t="s">
        <v>347</v>
      </c>
      <c r="D36" s="84">
        <f t="shared" si="0"/>
        <v>0</v>
      </c>
      <c r="E36" s="84">
        <f t="shared" si="1"/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 t="shared" si="2"/>
        <v>0</v>
      </c>
      <c r="N36" s="84">
        <f t="shared" si="3"/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 t="shared" si="4"/>
        <v>0</v>
      </c>
      <c r="AF36" s="84">
        <f t="shared" si="5"/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 t="shared" si="6"/>
        <v>0</v>
      </c>
      <c r="AN36" s="84">
        <f t="shared" si="7"/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 t="shared" si="8"/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 t="shared" si="9"/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 t="shared" si="10"/>
        <v>0</v>
      </c>
      <c r="BG36" s="84">
        <f t="shared" si="11"/>
        <v>0</v>
      </c>
      <c r="BH36" s="84">
        <f t="shared" si="12"/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 t="shared" si="13"/>
        <v>0</v>
      </c>
      <c r="BP36" s="84">
        <f t="shared" si="14"/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 t="shared" si="15"/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 t="shared" si="16"/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 t="shared" si="17"/>
        <v>0</v>
      </c>
      <c r="CI36" s="84">
        <f t="shared" si="18"/>
        <v>0</v>
      </c>
      <c r="CJ36" s="84">
        <f t="shared" si="19"/>
        <v>0</v>
      </c>
      <c r="CK36" s="84">
        <f t="shared" si="20"/>
        <v>0</v>
      </c>
      <c r="CL36" s="84">
        <f t="shared" si="21"/>
        <v>0</v>
      </c>
      <c r="CM36" s="84">
        <f t="shared" si="22"/>
        <v>0</v>
      </c>
      <c r="CN36" s="84">
        <f t="shared" si="23"/>
        <v>0</v>
      </c>
      <c r="CO36" s="84">
        <f t="shared" si="24"/>
        <v>0</v>
      </c>
      <c r="CP36" s="84">
        <f t="shared" si="25"/>
        <v>0</v>
      </c>
      <c r="CQ36" s="84">
        <f t="shared" si="26"/>
        <v>0</v>
      </c>
      <c r="CR36" s="84">
        <f t="shared" si="27"/>
        <v>0</v>
      </c>
      <c r="CS36" s="84">
        <f t="shared" si="28"/>
        <v>0</v>
      </c>
      <c r="CT36" s="84">
        <f t="shared" si="29"/>
        <v>0</v>
      </c>
      <c r="CU36" s="84">
        <f t="shared" si="30"/>
        <v>0</v>
      </c>
      <c r="CV36" s="84">
        <f t="shared" si="31"/>
        <v>0</v>
      </c>
      <c r="CW36" s="84">
        <f t="shared" si="32"/>
        <v>0</v>
      </c>
      <c r="CX36" s="84">
        <f t="shared" si="33"/>
        <v>0</v>
      </c>
      <c r="CY36" s="84">
        <f t="shared" si="34"/>
        <v>0</v>
      </c>
      <c r="CZ36" s="84">
        <f t="shared" si="35"/>
        <v>0</v>
      </c>
      <c r="DA36" s="84">
        <f t="shared" si="36"/>
        <v>0</v>
      </c>
      <c r="DB36" s="84">
        <f t="shared" si="37"/>
        <v>0</v>
      </c>
      <c r="DC36" s="84">
        <f t="shared" si="38"/>
        <v>0</v>
      </c>
      <c r="DD36" s="84">
        <f t="shared" si="39"/>
        <v>0</v>
      </c>
      <c r="DE36" s="84">
        <f t="shared" si="40"/>
        <v>0</v>
      </c>
      <c r="DF36" s="84">
        <f t="shared" si="41"/>
        <v>0</v>
      </c>
      <c r="DG36" s="84">
        <f t="shared" si="42"/>
        <v>0</v>
      </c>
      <c r="DH36" s="84">
        <f t="shared" si="43"/>
        <v>0</v>
      </c>
      <c r="DI36" s="84">
        <f t="shared" si="44"/>
        <v>0</v>
      </c>
      <c r="DJ36" s="84">
        <f t="shared" si="45"/>
        <v>0</v>
      </c>
    </row>
    <row r="37" spans="1:114" s="8" customFormat="1" ht="12" customHeight="1">
      <c r="A37" s="80" t="s">
        <v>201</v>
      </c>
      <c r="B37" s="83" t="s">
        <v>355</v>
      </c>
      <c r="C37" s="80" t="s">
        <v>356</v>
      </c>
      <c r="D37" s="84">
        <f t="shared" si="0"/>
        <v>0</v>
      </c>
      <c r="E37" s="84">
        <f t="shared" si="1"/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 t="shared" si="2"/>
        <v>0</v>
      </c>
      <c r="N37" s="84">
        <f t="shared" si="3"/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 t="shared" si="4"/>
        <v>0</v>
      </c>
      <c r="AF37" s="84">
        <f t="shared" si="5"/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 t="shared" si="6"/>
        <v>0</v>
      </c>
      <c r="AN37" s="84">
        <f t="shared" si="7"/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 t="shared" si="8"/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 t="shared" si="9"/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 t="shared" si="10"/>
        <v>0</v>
      </c>
      <c r="BG37" s="84">
        <f t="shared" si="11"/>
        <v>0</v>
      </c>
      <c r="BH37" s="84">
        <f t="shared" si="12"/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 t="shared" si="13"/>
        <v>0</v>
      </c>
      <c r="BP37" s="84">
        <f t="shared" si="14"/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 t="shared" si="15"/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 t="shared" si="16"/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 t="shared" si="17"/>
        <v>0</v>
      </c>
      <c r="CI37" s="84">
        <f t="shared" si="18"/>
        <v>0</v>
      </c>
      <c r="CJ37" s="84">
        <f t="shared" si="19"/>
        <v>0</v>
      </c>
      <c r="CK37" s="84">
        <f t="shared" si="20"/>
        <v>0</v>
      </c>
      <c r="CL37" s="84">
        <f t="shared" si="21"/>
        <v>0</v>
      </c>
      <c r="CM37" s="84">
        <f t="shared" si="22"/>
        <v>0</v>
      </c>
      <c r="CN37" s="84">
        <f t="shared" si="23"/>
        <v>0</v>
      </c>
      <c r="CO37" s="84">
        <f t="shared" si="24"/>
        <v>0</v>
      </c>
      <c r="CP37" s="84">
        <f t="shared" si="25"/>
        <v>0</v>
      </c>
      <c r="CQ37" s="84">
        <f t="shared" si="26"/>
        <v>0</v>
      </c>
      <c r="CR37" s="84">
        <f t="shared" si="27"/>
        <v>0</v>
      </c>
      <c r="CS37" s="84">
        <f t="shared" si="28"/>
        <v>0</v>
      </c>
      <c r="CT37" s="84">
        <f t="shared" si="29"/>
        <v>0</v>
      </c>
      <c r="CU37" s="84">
        <f t="shared" si="30"/>
        <v>0</v>
      </c>
      <c r="CV37" s="84">
        <f t="shared" si="31"/>
        <v>0</v>
      </c>
      <c r="CW37" s="84">
        <f t="shared" si="32"/>
        <v>0</v>
      </c>
      <c r="CX37" s="84">
        <f t="shared" si="33"/>
        <v>0</v>
      </c>
      <c r="CY37" s="84">
        <f t="shared" si="34"/>
        <v>0</v>
      </c>
      <c r="CZ37" s="84">
        <f t="shared" si="35"/>
        <v>0</v>
      </c>
      <c r="DA37" s="84">
        <f t="shared" si="36"/>
        <v>0</v>
      </c>
      <c r="DB37" s="84">
        <f t="shared" si="37"/>
        <v>0</v>
      </c>
      <c r="DC37" s="84">
        <f t="shared" si="38"/>
        <v>0</v>
      </c>
      <c r="DD37" s="84">
        <f t="shared" si="39"/>
        <v>0</v>
      </c>
      <c r="DE37" s="84">
        <f t="shared" si="40"/>
        <v>0</v>
      </c>
      <c r="DF37" s="84">
        <f t="shared" si="41"/>
        <v>0</v>
      </c>
      <c r="DG37" s="84">
        <f t="shared" si="42"/>
        <v>0</v>
      </c>
      <c r="DH37" s="84">
        <f t="shared" si="43"/>
        <v>0</v>
      </c>
      <c r="DI37" s="84">
        <f t="shared" si="44"/>
        <v>0</v>
      </c>
      <c r="DJ37" s="84">
        <f t="shared" si="45"/>
        <v>0</v>
      </c>
    </row>
    <row r="38" spans="1:114" s="8" customFormat="1" ht="12" customHeight="1">
      <c r="A38" s="80" t="s">
        <v>201</v>
      </c>
      <c r="B38" s="83" t="s">
        <v>359</v>
      </c>
      <c r="C38" s="80" t="s">
        <v>360</v>
      </c>
      <c r="D38" s="84">
        <f t="shared" si="0"/>
        <v>0</v>
      </c>
      <c r="E38" s="84">
        <f t="shared" si="1"/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 t="shared" si="2"/>
        <v>0</v>
      </c>
      <c r="N38" s="84">
        <f t="shared" si="3"/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 t="shared" si="4"/>
        <v>0</v>
      </c>
      <c r="AF38" s="84">
        <f t="shared" si="5"/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 t="shared" si="6"/>
        <v>0</v>
      </c>
      <c r="AN38" s="84">
        <f t="shared" si="7"/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8"/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 t="shared" si="9"/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 t="shared" si="10"/>
        <v>0</v>
      </c>
      <c r="BG38" s="84">
        <f t="shared" si="11"/>
        <v>0</v>
      </c>
      <c r="BH38" s="84">
        <f t="shared" si="12"/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 t="shared" si="13"/>
        <v>0</v>
      </c>
      <c r="BP38" s="84">
        <f t="shared" si="14"/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 t="shared" si="15"/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 t="shared" si="16"/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 t="shared" si="17"/>
        <v>0</v>
      </c>
      <c r="CI38" s="84">
        <f t="shared" si="18"/>
        <v>0</v>
      </c>
      <c r="CJ38" s="84">
        <f t="shared" si="19"/>
        <v>0</v>
      </c>
      <c r="CK38" s="84">
        <f t="shared" si="20"/>
        <v>0</v>
      </c>
      <c r="CL38" s="84">
        <f t="shared" si="21"/>
        <v>0</v>
      </c>
      <c r="CM38" s="84">
        <f t="shared" si="22"/>
        <v>0</v>
      </c>
      <c r="CN38" s="84">
        <f t="shared" si="23"/>
        <v>0</v>
      </c>
      <c r="CO38" s="84">
        <f t="shared" si="24"/>
        <v>0</v>
      </c>
      <c r="CP38" s="84">
        <f t="shared" si="25"/>
        <v>0</v>
      </c>
      <c r="CQ38" s="84">
        <f t="shared" si="26"/>
        <v>0</v>
      </c>
      <c r="CR38" s="84">
        <f t="shared" si="27"/>
        <v>0</v>
      </c>
      <c r="CS38" s="84">
        <f t="shared" si="28"/>
        <v>0</v>
      </c>
      <c r="CT38" s="84">
        <f t="shared" si="29"/>
        <v>0</v>
      </c>
      <c r="CU38" s="84">
        <f t="shared" si="30"/>
        <v>0</v>
      </c>
      <c r="CV38" s="84">
        <f t="shared" si="31"/>
        <v>0</v>
      </c>
      <c r="CW38" s="84">
        <f t="shared" si="32"/>
        <v>0</v>
      </c>
      <c r="CX38" s="84">
        <f t="shared" si="33"/>
        <v>0</v>
      </c>
      <c r="CY38" s="84">
        <f t="shared" si="34"/>
        <v>0</v>
      </c>
      <c r="CZ38" s="84">
        <f t="shared" si="35"/>
        <v>0</v>
      </c>
      <c r="DA38" s="84">
        <f t="shared" si="36"/>
        <v>0</v>
      </c>
      <c r="DB38" s="84">
        <f t="shared" si="37"/>
        <v>0</v>
      </c>
      <c r="DC38" s="84">
        <f t="shared" si="38"/>
        <v>0</v>
      </c>
      <c r="DD38" s="84">
        <f t="shared" si="39"/>
        <v>0</v>
      </c>
      <c r="DE38" s="84">
        <f t="shared" si="40"/>
        <v>0</v>
      </c>
      <c r="DF38" s="84">
        <f t="shared" si="41"/>
        <v>0</v>
      </c>
      <c r="DG38" s="84">
        <f t="shared" si="42"/>
        <v>0</v>
      </c>
      <c r="DH38" s="84">
        <f t="shared" si="43"/>
        <v>0</v>
      </c>
      <c r="DI38" s="84">
        <f t="shared" si="44"/>
        <v>0</v>
      </c>
      <c r="DJ38" s="84">
        <f t="shared" si="45"/>
        <v>0</v>
      </c>
    </row>
    <row r="39" spans="1:114" s="8" customFormat="1" ht="12" customHeight="1">
      <c r="A39" s="80" t="s">
        <v>201</v>
      </c>
      <c r="B39" s="83" t="s">
        <v>363</v>
      </c>
      <c r="C39" s="80" t="s">
        <v>364</v>
      </c>
      <c r="D39" s="84">
        <f t="shared" si="0"/>
        <v>0</v>
      </c>
      <c r="E39" s="84">
        <f t="shared" si="1"/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 t="shared" si="2"/>
        <v>0</v>
      </c>
      <c r="N39" s="84">
        <f t="shared" si="3"/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 t="shared" si="4"/>
        <v>0</v>
      </c>
      <c r="AF39" s="84">
        <f t="shared" si="5"/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 t="shared" si="6"/>
        <v>0</v>
      </c>
      <c r="AN39" s="84">
        <f t="shared" si="7"/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 t="shared" si="8"/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 t="shared" si="9"/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 t="shared" si="10"/>
        <v>0</v>
      </c>
      <c r="BG39" s="84">
        <f t="shared" si="11"/>
        <v>0</v>
      </c>
      <c r="BH39" s="84">
        <f t="shared" si="12"/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 t="shared" si="13"/>
        <v>0</v>
      </c>
      <c r="BP39" s="84">
        <f t="shared" si="14"/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 t="shared" si="15"/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 t="shared" si="16"/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 t="shared" si="17"/>
        <v>0</v>
      </c>
      <c r="CI39" s="84">
        <f t="shared" si="18"/>
        <v>0</v>
      </c>
      <c r="CJ39" s="84">
        <f t="shared" si="19"/>
        <v>0</v>
      </c>
      <c r="CK39" s="84">
        <f t="shared" si="20"/>
        <v>0</v>
      </c>
      <c r="CL39" s="84">
        <f t="shared" si="21"/>
        <v>0</v>
      </c>
      <c r="CM39" s="84">
        <f t="shared" si="22"/>
        <v>0</v>
      </c>
      <c r="CN39" s="84">
        <f t="shared" si="23"/>
        <v>0</v>
      </c>
      <c r="CO39" s="84">
        <f t="shared" si="24"/>
        <v>0</v>
      </c>
      <c r="CP39" s="84">
        <f t="shared" si="25"/>
        <v>0</v>
      </c>
      <c r="CQ39" s="84">
        <f t="shared" si="26"/>
        <v>0</v>
      </c>
      <c r="CR39" s="84">
        <f t="shared" si="27"/>
        <v>0</v>
      </c>
      <c r="CS39" s="84">
        <f t="shared" si="28"/>
        <v>0</v>
      </c>
      <c r="CT39" s="84">
        <f t="shared" si="29"/>
        <v>0</v>
      </c>
      <c r="CU39" s="84">
        <f t="shared" si="30"/>
        <v>0</v>
      </c>
      <c r="CV39" s="84">
        <f t="shared" si="31"/>
        <v>0</v>
      </c>
      <c r="CW39" s="84">
        <f t="shared" si="32"/>
        <v>0</v>
      </c>
      <c r="CX39" s="84">
        <f t="shared" si="33"/>
        <v>0</v>
      </c>
      <c r="CY39" s="84">
        <f t="shared" si="34"/>
        <v>0</v>
      </c>
      <c r="CZ39" s="84">
        <f t="shared" si="35"/>
        <v>0</v>
      </c>
      <c r="DA39" s="84">
        <f t="shared" si="36"/>
        <v>0</v>
      </c>
      <c r="DB39" s="84">
        <f t="shared" si="37"/>
        <v>0</v>
      </c>
      <c r="DC39" s="84">
        <f t="shared" si="38"/>
        <v>0</v>
      </c>
      <c r="DD39" s="84">
        <f t="shared" si="39"/>
        <v>0</v>
      </c>
      <c r="DE39" s="84">
        <f t="shared" si="40"/>
        <v>0</v>
      </c>
      <c r="DF39" s="84">
        <f t="shared" si="41"/>
        <v>0</v>
      </c>
      <c r="DG39" s="84">
        <f t="shared" si="42"/>
        <v>0</v>
      </c>
      <c r="DH39" s="84">
        <f t="shared" si="43"/>
        <v>0</v>
      </c>
      <c r="DI39" s="84">
        <f t="shared" si="44"/>
        <v>0</v>
      </c>
      <c r="DJ39" s="84">
        <f t="shared" si="45"/>
        <v>0</v>
      </c>
    </row>
    <row r="40" spans="1:114" s="8" customFormat="1" ht="12" customHeight="1">
      <c r="A40" s="80" t="s">
        <v>201</v>
      </c>
      <c r="B40" s="83" t="s">
        <v>367</v>
      </c>
      <c r="C40" s="80" t="s">
        <v>368</v>
      </c>
      <c r="D40" s="84">
        <f t="shared" si="0"/>
        <v>0</v>
      </c>
      <c r="E40" s="84">
        <f t="shared" si="1"/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 t="shared" si="2"/>
        <v>0</v>
      </c>
      <c r="N40" s="84">
        <f t="shared" si="3"/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 t="shared" si="4"/>
        <v>0</v>
      </c>
      <c r="AF40" s="84">
        <f t="shared" si="5"/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 t="shared" si="6"/>
        <v>0</v>
      </c>
      <c r="AN40" s="84">
        <f t="shared" si="7"/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 t="shared" si="8"/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 t="shared" si="9"/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 t="shared" si="10"/>
        <v>0</v>
      </c>
      <c r="BG40" s="84">
        <f t="shared" si="11"/>
        <v>0</v>
      </c>
      <c r="BH40" s="84">
        <f t="shared" si="12"/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 t="shared" si="13"/>
        <v>0</v>
      </c>
      <c r="BP40" s="84">
        <f t="shared" si="14"/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 t="shared" si="15"/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 t="shared" si="16"/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 t="shared" si="17"/>
        <v>0</v>
      </c>
      <c r="CI40" s="84">
        <f t="shared" si="18"/>
        <v>0</v>
      </c>
      <c r="CJ40" s="84">
        <f t="shared" si="19"/>
        <v>0</v>
      </c>
      <c r="CK40" s="84">
        <f t="shared" si="20"/>
        <v>0</v>
      </c>
      <c r="CL40" s="84">
        <f t="shared" si="21"/>
        <v>0</v>
      </c>
      <c r="CM40" s="84">
        <f t="shared" si="22"/>
        <v>0</v>
      </c>
      <c r="CN40" s="84">
        <f t="shared" si="23"/>
        <v>0</v>
      </c>
      <c r="CO40" s="84">
        <f t="shared" si="24"/>
        <v>0</v>
      </c>
      <c r="CP40" s="84">
        <f t="shared" si="25"/>
        <v>0</v>
      </c>
      <c r="CQ40" s="84">
        <f t="shared" si="26"/>
        <v>0</v>
      </c>
      <c r="CR40" s="84">
        <f t="shared" si="27"/>
        <v>0</v>
      </c>
      <c r="CS40" s="84">
        <f t="shared" si="28"/>
        <v>0</v>
      </c>
      <c r="CT40" s="84">
        <f t="shared" si="29"/>
        <v>0</v>
      </c>
      <c r="CU40" s="84">
        <f t="shared" si="30"/>
        <v>0</v>
      </c>
      <c r="CV40" s="84">
        <f t="shared" si="31"/>
        <v>0</v>
      </c>
      <c r="CW40" s="84">
        <f t="shared" si="32"/>
        <v>0</v>
      </c>
      <c r="CX40" s="84">
        <f t="shared" si="33"/>
        <v>0</v>
      </c>
      <c r="CY40" s="84">
        <f t="shared" si="34"/>
        <v>0</v>
      </c>
      <c r="CZ40" s="84">
        <f t="shared" si="35"/>
        <v>0</v>
      </c>
      <c r="DA40" s="84">
        <f t="shared" si="36"/>
        <v>0</v>
      </c>
      <c r="DB40" s="84">
        <f t="shared" si="37"/>
        <v>0</v>
      </c>
      <c r="DC40" s="84">
        <f t="shared" si="38"/>
        <v>0</v>
      </c>
      <c r="DD40" s="84">
        <f t="shared" si="39"/>
        <v>0</v>
      </c>
      <c r="DE40" s="84">
        <f t="shared" si="40"/>
        <v>0</v>
      </c>
      <c r="DF40" s="84">
        <f t="shared" si="41"/>
        <v>0</v>
      </c>
      <c r="DG40" s="84">
        <f t="shared" si="42"/>
        <v>0</v>
      </c>
      <c r="DH40" s="84">
        <f t="shared" si="43"/>
        <v>0</v>
      </c>
      <c r="DI40" s="84">
        <f t="shared" si="44"/>
        <v>0</v>
      </c>
      <c r="DJ40" s="84">
        <f t="shared" si="45"/>
        <v>0</v>
      </c>
    </row>
    <row r="41" spans="1:114" s="8" customFormat="1" ht="12" customHeight="1">
      <c r="A41" s="80" t="s">
        <v>201</v>
      </c>
      <c r="B41" s="83" t="s">
        <v>371</v>
      </c>
      <c r="C41" s="80" t="s">
        <v>372</v>
      </c>
      <c r="D41" s="84">
        <f t="shared" si="0"/>
        <v>0</v>
      </c>
      <c r="E41" s="84">
        <f t="shared" si="1"/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 t="shared" si="2"/>
        <v>0</v>
      </c>
      <c r="N41" s="84">
        <f t="shared" si="3"/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 t="shared" si="4"/>
        <v>0</v>
      </c>
      <c r="AF41" s="84">
        <f t="shared" si="5"/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 t="shared" si="6"/>
        <v>0</v>
      </c>
      <c r="AN41" s="84">
        <f t="shared" si="7"/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 t="shared" si="8"/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 t="shared" si="9"/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 t="shared" si="10"/>
        <v>0</v>
      </c>
      <c r="BG41" s="84">
        <f t="shared" si="11"/>
        <v>0</v>
      </c>
      <c r="BH41" s="84">
        <f t="shared" si="12"/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 t="shared" si="13"/>
        <v>0</v>
      </c>
      <c r="BP41" s="84">
        <f t="shared" si="14"/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 t="shared" si="15"/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 t="shared" si="16"/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 t="shared" si="17"/>
        <v>0</v>
      </c>
      <c r="CI41" s="84">
        <f t="shared" si="18"/>
        <v>0</v>
      </c>
      <c r="CJ41" s="84">
        <f t="shared" si="19"/>
        <v>0</v>
      </c>
      <c r="CK41" s="84">
        <f t="shared" si="20"/>
        <v>0</v>
      </c>
      <c r="CL41" s="84">
        <f t="shared" si="21"/>
        <v>0</v>
      </c>
      <c r="CM41" s="84">
        <f t="shared" si="22"/>
        <v>0</v>
      </c>
      <c r="CN41" s="84">
        <f t="shared" si="23"/>
        <v>0</v>
      </c>
      <c r="CO41" s="84">
        <f t="shared" si="24"/>
        <v>0</v>
      </c>
      <c r="CP41" s="84">
        <f t="shared" si="25"/>
        <v>0</v>
      </c>
      <c r="CQ41" s="84">
        <f t="shared" si="26"/>
        <v>0</v>
      </c>
      <c r="CR41" s="84">
        <f t="shared" si="27"/>
        <v>0</v>
      </c>
      <c r="CS41" s="84">
        <f t="shared" si="28"/>
        <v>0</v>
      </c>
      <c r="CT41" s="84">
        <f t="shared" si="29"/>
        <v>0</v>
      </c>
      <c r="CU41" s="84">
        <f t="shared" si="30"/>
        <v>0</v>
      </c>
      <c r="CV41" s="84">
        <f t="shared" si="31"/>
        <v>0</v>
      </c>
      <c r="CW41" s="84">
        <f t="shared" si="32"/>
        <v>0</v>
      </c>
      <c r="CX41" s="84">
        <f t="shared" si="33"/>
        <v>0</v>
      </c>
      <c r="CY41" s="84">
        <f t="shared" si="34"/>
        <v>0</v>
      </c>
      <c r="CZ41" s="84">
        <f t="shared" si="35"/>
        <v>0</v>
      </c>
      <c r="DA41" s="84">
        <f t="shared" si="36"/>
        <v>0</v>
      </c>
      <c r="DB41" s="84">
        <f t="shared" si="37"/>
        <v>0</v>
      </c>
      <c r="DC41" s="84">
        <f t="shared" si="38"/>
        <v>0</v>
      </c>
      <c r="DD41" s="84">
        <f t="shared" si="39"/>
        <v>0</v>
      </c>
      <c r="DE41" s="84">
        <f t="shared" si="40"/>
        <v>0</v>
      </c>
      <c r="DF41" s="84">
        <f t="shared" si="41"/>
        <v>0</v>
      </c>
      <c r="DG41" s="84">
        <f t="shared" si="42"/>
        <v>0</v>
      </c>
      <c r="DH41" s="84">
        <f t="shared" si="43"/>
        <v>0</v>
      </c>
      <c r="DI41" s="84">
        <f t="shared" si="44"/>
        <v>0</v>
      </c>
      <c r="DJ41" s="84">
        <f t="shared" si="45"/>
        <v>0</v>
      </c>
    </row>
    <row r="42" spans="1:114" s="8" customFormat="1" ht="12" customHeight="1">
      <c r="A42" s="80" t="s">
        <v>201</v>
      </c>
      <c r="B42" s="83" t="s">
        <v>375</v>
      </c>
      <c r="C42" s="80" t="s">
        <v>376</v>
      </c>
      <c r="D42" s="84">
        <f t="shared" si="0"/>
        <v>0</v>
      </c>
      <c r="E42" s="84">
        <f t="shared" si="1"/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 t="shared" si="2"/>
        <v>0</v>
      </c>
      <c r="N42" s="84">
        <f t="shared" si="3"/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 t="shared" si="4"/>
        <v>0</v>
      </c>
      <c r="AF42" s="84">
        <f t="shared" si="5"/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 t="shared" si="6"/>
        <v>0</v>
      </c>
      <c r="AN42" s="84">
        <f t="shared" si="7"/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 t="shared" si="8"/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 t="shared" si="9"/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 t="shared" si="10"/>
        <v>0</v>
      </c>
      <c r="BG42" s="84">
        <f t="shared" si="11"/>
        <v>0</v>
      </c>
      <c r="BH42" s="84">
        <f t="shared" si="12"/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 t="shared" si="13"/>
        <v>0</v>
      </c>
      <c r="BP42" s="84">
        <f t="shared" si="14"/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 t="shared" si="15"/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 t="shared" si="16"/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 t="shared" si="17"/>
        <v>0</v>
      </c>
      <c r="CI42" s="84">
        <f t="shared" si="18"/>
        <v>0</v>
      </c>
      <c r="CJ42" s="84">
        <f t="shared" si="19"/>
        <v>0</v>
      </c>
      <c r="CK42" s="84">
        <f t="shared" si="20"/>
        <v>0</v>
      </c>
      <c r="CL42" s="84">
        <f t="shared" si="21"/>
        <v>0</v>
      </c>
      <c r="CM42" s="84">
        <f t="shared" si="22"/>
        <v>0</v>
      </c>
      <c r="CN42" s="84">
        <f t="shared" si="23"/>
        <v>0</v>
      </c>
      <c r="CO42" s="84">
        <f t="shared" si="24"/>
        <v>0</v>
      </c>
      <c r="CP42" s="84">
        <f t="shared" si="25"/>
        <v>0</v>
      </c>
      <c r="CQ42" s="84">
        <f t="shared" si="26"/>
        <v>0</v>
      </c>
      <c r="CR42" s="84">
        <f t="shared" si="27"/>
        <v>0</v>
      </c>
      <c r="CS42" s="84">
        <f t="shared" si="28"/>
        <v>0</v>
      </c>
      <c r="CT42" s="84">
        <f t="shared" si="29"/>
        <v>0</v>
      </c>
      <c r="CU42" s="84">
        <f t="shared" si="30"/>
        <v>0</v>
      </c>
      <c r="CV42" s="84">
        <f t="shared" si="31"/>
        <v>0</v>
      </c>
      <c r="CW42" s="84">
        <f t="shared" si="32"/>
        <v>0</v>
      </c>
      <c r="CX42" s="84">
        <f t="shared" si="33"/>
        <v>0</v>
      </c>
      <c r="CY42" s="84">
        <f t="shared" si="34"/>
        <v>0</v>
      </c>
      <c r="CZ42" s="84">
        <f t="shared" si="35"/>
        <v>0</v>
      </c>
      <c r="DA42" s="84">
        <f t="shared" si="36"/>
        <v>0</v>
      </c>
      <c r="DB42" s="84">
        <f t="shared" si="37"/>
        <v>0</v>
      </c>
      <c r="DC42" s="84">
        <f t="shared" si="38"/>
        <v>0</v>
      </c>
      <c r="DD42" s="84">
        <f t="shared" si="39"/>
        <v>0</v>
      </c>
      <c r="DE42" s="84">
        <f t="shared" si="40"/>
        <v>0</v>
      </c>
      <c r="DF42" s="84">
        <f t="shared" si="41"/>
        <v>0</v>
      </c>
      <c r="DG42" s="84">
        <f t="shared" si="42"/>
        <v>0</v>
      </c>
      <c r="DH42" s="84">
        <f t="shared" si="43"/>
        <v>0</v>
      </c>
      <c r="DI42" s="84">
        <f t="shared" si="44"/>
        <v>0</v>
      </c>
      <c r="DJ42" s="84">
        <f t="shared" si="45"/>
        <v>0</v>
      </c>
    </row>
    <row r="43" spans="1:114" s="8" customFormat="1" ht="12" customHeight="1">
      <c r="A43" s="80" t="s">
        <v>201</v>
      </c>
      <c r="B43" s="83" t="s">
        <v>379</v>
      </c>
      <c r="C43" s="80" t="s">
        <v>380</v>
      </c>
      <c r="D43" s="84">
        <f t="shared" si="0"/>
        <v>0</v>
      </c>
      <c r="E43" s="84">
        <f t="shared" si="1"/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 t="shared" si="2"/>
        <v>0</v>
      </c>
      <c r="N43" s="84">
        <f t="shared" si="3"/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 t="shared" si="4"/>
        <v>0</v>
      </c>
      <c r="AF43" s="84">
        <f t="shared" si="5"/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 t="shared" si="6"/>
        <v>0</v>
      </c>
      <c r="AN43" s="84">
        <f t="shared" si="7"/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 t="shared" si="8"/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 t="shared" si="9"/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 t="shared" si="10"/>
        <v>0</v>
      </c>
      <c r="BG43" s="84">
        <f t="shared" si="11"/>
        <v>0</v>
      </c>
      <c r="BH43" s="84">
        <f t="shared" si="12"/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 t="shared" si="13"/>
        <v>0</v>
      </c>
      <c r="BP43" s="84">
        <f t="shared" si="14"/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 t="shared" si="15"/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 t="shared" si="16"/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 t="shared" si="17"/>
        <v>0</v>
      </c>
      <c r="CI43" s="84">
        <f t="shared" si="18"/>
        <v>0</v>
      </c>
      <c r="CJ43" s="84">
        <f t="shared" si="19"/>
        <v>0</v>
      </c>
      <c r="CK43" s="84">
        <f t="shared" si="20"/>
        <v>0</v>
      </c>
      <c r="CL43" s="84">
        <f t="shared" si="21"/>
        <v>0</v>
      </c>
      <c r="CM43" s="84">
        <f t="shared" si="22"/>
        <v>0</v>
      </c>
      <c r="CN43" s="84">
        <f t="shared" si="23"/>
        <v>0</v>
      </c>
      <c r="CO43" s="84">
        <f t="shared" si="24"/>
        <v>0</v>
      </c>
      <c r="CP43" s="84">
        <f t="shared" si="25"/>
        <v>0</v>
      </c>
      <c r="CQ43" s="84">
        <f t="shared" si="26"/>
        <v>0</v>
      </c>
      <c r="CR43" s="84">
        <f t="shared" si="27"/>
        <v>0</v>
      </c>
      <c r="CS43" s="84">
        <f t="shared" si="28"/>
        <v>0</v>
      </c>
      <c r="CT43" s="84">
        <f t="shared" si="29"/>
        <v>0</v>
      </c>
      <c r="CU43" s="84">
        <f t="shared" si="30"/>
        <v>0</v>
      </c>
      <c r="CV43" s="84">
        <f t="shared" si="31"/>
        <v>0</v>
      </c>
      <c r="CW43" s="84">
        <f t="shared" si="32"/>
        <v>0</v>
      </c>
      <c r="CX43" s="84">
        <f t="shared" si="33"/>
        <v>0</v>
      </c>
      <c r="CY43" s="84">
        <f t="shared" si="34"/>
        <v>0</v>
      </c>
      <c r="CZ43" s="84">
        <f t="shared" si="35"/>
        <v>0</v>
      </c>
      <c r="DA43" s="84">
        <f t="shared" si="36"/>
        <v>0</v>
      </c>
      <c r="DB43" s="84">
        <f t="shared" si="37"/>
        <v>0</v>
      </c>
      <c r="DC43" s="84">
        <f t="shared" si="38"/>
        <v>0</v>
      </c>
      <c r="DD43" s="84">
        <f t="shared" si="39"/>
        <v>0</v>
      </c>
      <c r="DE43" s="84">
        <f t="shared" si="40"/>
        <v>0</v>
      </c>
      <c r="DF43" s="84">
        <f t="shared" si="41"/>
        <v>0</v>
      </c>
      <c r="DG43" s="84">
        <f t="shared" si="42"/>
        <v>0</v>
      </c>
      <c r="DH43" s="84">
        <f t="shared" si="43"/>
        <v>0</v>
      </c>
      <c r="DI43" s="84">
        <f t="shared" si="44"/>
        <v>0</v>
      </c>
      <c r="DJ43" s="84">
        <f t="shared" si="45"/>
        <v>0</v>
      </c>
    </row>
    <row r="44" spans="1:114" s="8" customFormat="1" ht="12" customHeight="1">
      <c r="A44" s="80" t="s">
        <v>201</v>
      </c>
      <c r="B44" s="83" t="s">
        <v>383</v>
      </c>
      <c r="C44" s="80" t="s">
        <v>384</v>
      </c>
      <c r="D44" s="84">
        <f t="shared" si="0"/>
        <v>0</v>
      </c>
      <c r="E44" s="84">
        <f t="shared" si="1"/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 t="shared" si="2"/>
        <v>0</v>
      </c>
      <c r="N44" s="84">
        <f t="shared" si="3"/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 t="shared" si="4"/>
        <v>0</v>
      </c>
      <c r="AF44" s="84">
        <f t="shared" si="5"/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 t="shared" si="6"/>
        <v>0</v>
      </c>
      <c r="AN44" s="84">
        <f t="shared" si="7"/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 t="shared" si="8"/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 t="shared" si="9"/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 t="shared" si="10"/>
        <v>0</v>
      </c>
      <c r="BG44" s="84">
        <f t="shared" si="11"/>
        <v>0</v>
      </c>
      <c r="BH44" s="84">
        <f t="shared" si="12"/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 t="shared" si="13"/>
        <v>0</v>
      </c>
      <c r="BP44" s="84">
        <f t="shared" si="14"/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 t="shared" si="15"/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 t="shared" si="16"/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 t="shared" si="17"/>
        <v>0</v>
      </c>
      <c r="CI44" s="84">
        <f t="shared" si="18"/>
        <v>0</v>
      </c>
      <c r="CJ44" s="84">
        <f t="shared" si="19"/>
        <v>0</v>
      </c>
      <c r="CK44" s="84">
        <f t="shared" si="20"/>
        <v>0</v>
      </c>
      <c r="CL44" s="84">
        <f t="shared" si="21"/>
        <v>0</v>
      </c>
      <c r="CM44" s="84">
        <f t="shared" si="22"/>
        <v>0</v>
      </c>
      <c r="CN44" s="84">
        <f t="shared" si="23"/>
        <v>0</v>
      </c>
      <c r="CO44" s="84">
        <f t="shared" si="24"/>
        <v>0</v>
      </c>
      <c r="CP44" s="84">
        <f t="shared" si="25"/>
        <v>0</v>
      </c>
      <c r="CQ44" s="84">
        <f t="shared" si="26"/>
        <v>0</v>
      </c>
      <c r="CR44" s="84">
        <f t="shared" si="27"/>
        <v>0</v>
      </c>
      <c r="CS44" s="84">
        <f t="shared" si="28"/>
        <v>0</v>
      </c>
      <c r="CT44" s="84">
        <f t="shared" si="29"/>
        <v>0</v>
      </c>
      <c r="CU44" s="84">
        <f t="shared" si="30"/>
        <v>0</v>
      </c>
      <c r="CV44" s="84">
        <f t="shared" si="31"/>
        <v>0</v>
      </c>
      <c r="CW44" s="84">
        <f t="shared" si="32"/>
        <v>0</v>
      </c>
      <c r="CX44" s="84">
        <f t="shared" si="33"/>
        <v>0</v>
      </c>
      <c r="CY44" s="84">
        <f t="shared" si="34"/>
        <v>0</v>
      </c>
      <c r="CZ44" s="84">
        <f t="shared" si="35"/>
        <v>0</v>
      </c>
      <c r="DA44" s="84">
        <f t="shared" si="36"/>
        <v>0</v>
      </c>
      <c r="DB44" s="84">
        <f t="shared" si="37"/>
        <v>0</v>
      </c>
      <c r="DC44" s="84">
        <f t="shared" si="38"/>
        <v>0</v>
      </c>
      <c r="DD44" s="84">
        <f t="shared" si="39"/>
        <v>0</v>
      </c>
      <c r="DE44" s="84">
        <f t="shared" si="40"/>
        <v>0</v>
      </c>
      <c r="DF44" s="84">
        <f t="shared" si="41"/>
        <v>0</v>
      </c>
      <c r="DG44" s="84">
        <f t="shared" si="42"/>
        <v>0</v>
      </c>
      <c r="DH44" s="84">
        <f t="shared" si="43"/>
        <v>0</v>
      </c>
      <c r="DI44" s="84">
        <f t="shared" si="44"/>
        <v>0</v>
      </c>
      <c r="DJ44" s="84">
        <f t="shared" si="45"/>
        <v>0</v>
      </c>
    </row>
    <row r="45" spans="1:114" s="8" customFormat="1" ht="12" customHeight="1">
      <c r="A45" s="80" t="s">
        <v>201</v>
      </c>
      <c r="B45" s="83" t="s">
        <v>387</v>
      </c>
      <c r="C45" s="80" t="s">
        <v>388</v>
      </c>
      <c r="D45" s="84">
        <f t="shared" si="0"/>
        <v>0</v>
      </c>
      <c r="E45" s="84">
        <f t="shared" si="1"/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 t="shared" si="2"/>
        <v>0</v>
      </c>
      <c r="N45" s="84">
        <f t="shared" si="3"/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 t="shared" si="4"/>
        <v>0</v>
      </c>
      <c r="AF45" s="84">
        <f t="shared" si="5"/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 t="shared" si="6"/>
        <v>0</v>
      </c>
      <c r="AN45" s="84">
        <f t="shared" si="7"/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 t="shared" si="8"/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 t="shared" si="9"/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 t="shared" si="10"/>
        <v>0</v>
      </c>
      <c r="BG45" s="84">
        <f t="shared" si="11"/>
        <v>0</v>
      </c>
      <c r="BH45" s="84">
        <f t="shared" si="12"/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 t="shared" si="13"/>
        <v>0</v>
      </c>
      <c r="BP45" s="84">
        <f t="shared" si="14"/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 t="shared" si="15"/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 t="shared" si="16"/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 t="shared" si="17"/>
        <v>0</v>
      </c>
      <c r="CI45" s="84">
        <f t="shared" si="18"/>
        <v>0</v>
      </c>
      <c r="CJ45" s="84">
        <f t="shared" si="19"/>
        <v>0</v>
      </c>
      <c r="CK45" s="84">
        <f t="shared" si="20"/>
        <v>0</v>
      </c>
      <c r="CL45" s="84">
        <f t="shared" si="21"/>
        <v>0</v>
      </c>
      <c r="CM45" s="84">
        <f t="shared" si="22"/>
        <v>0</v>
      </c>
      <c r="CN45" s="84">
        <f t="shared" si="23"/>
        <v>0</v>
      </c>
      <c r="CO45" s="84">
        <f t="shared" si="24"/>
        <v>0</v>
      </c>
      <c r="CP45" s="84">
        <f t="shared" si="25"/>
        <v>0</v>
      </c>
      <c r="CQ45" s="84">
        <f t="shared" si="26"/>
        <v>0</v>
      </c>
      <c r="CR45" s="84">
        <f t="shared" si="27"/>
        <v>0</v>
      </c>
      <c r="CS45" s="84">
        <f t="shared" si="28"/>
        <v>0</v>
      </c>
      <c r="CT45" s="84">
        <f t="shared" si="29"/>
        <v>0</v>
      </c>
      <c r="CU45" s="84">
        <f t="shared" si="30"/>
        <v>0</v>
      </c>
      <c r="CV45" s="84">
        <f t="shared" si="31"/>
        <v>0</v>
      </c>
      <c r="CW45" s="84">
        <f t="shared" si="32"/>
        <v>0</v>
      </c>
      <c r="CX45" s="84">
        <f t="shared" si="33"/>
        <v>0</v>
      </c>
      <c r="CY45" s="84">
        <f t="shared" si="34"/>
        <v>0</v>
      </c>
      <c r="CZ45" s="84">
        <f t="shared" si="35"/>
        <v>0</v>
      </c>
      <c r="DA45" s="84">
        <f t="shared" si="36"/>
        <v>0</v>
      </c>
      <c r="DB45" s="84">
        <f t="shared" si="37"/>
        <v>0</v>
      </c>
      <c r="DC45" s="84">
        <f t="shared" si="38"/>
        <v>0</v>
      </c>
      <c r="DD45" s="84">
        <f t="shared" si="39"/>
        <v>0</v>
      </c>
      <c r="DE45" s="84">
        <f t="shared" si="40"/>
        <v>0</v>
      </c>
      <c r="DF45" s="84">
        <f t="shared" si="41"/>
        <v>0</v>
      </c>
      <c r="DG45" s="84">
        <f t="shared" si="42"/>
        <v>0</v>
      </c>
      <c r="DH45" s="84">
        <f t="shared" si="43"/>
        <v>0</v>
      </c>
      <c r="DI45" s="84">
        <f t="shared" si="44"/>
        <v>0</v>
      </c>
      <c r="DJ45" s="84">
        <f t="shared" si="45"/>
        <v>0</v>
      </c>
    </row>
    <row r="46" spans="1:114" s="8" customFormat="1" ht="12" customHeight="1">
      <c r="A46" s="80" t="s">
        <v>201</v>
      </c>
      <c r="B46" s="83" t="s">
        <v>391</v>
      </c>
      <c r="C46" s="80" t="s">
        <v>392</v>
      </c>
      <c r="D46" s="84">
        <f t="shared" si="0"/>
        <v>0</v>
      </c>
      <c r="E46" s="84">
        <f t="shared" si="1"/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 t="shared" si="2"/>
        <v>0</v>
      </c>
      <c r="N46" s="84">
        <f t="shared" si="3"/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 t="shared" si="4"/>
        <v>0</v>
      </c>
      <c r="AF46" s="84">
        <f t="shared" si="5"/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 t="shared" si="6"/>
        <v>0</v>
      </c>
      <c r="AN46" s="84">
        <f t="shared" si="7"/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 t="shared" si="8"/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 t="shared" si="9"/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 t="shared" si="10"/>
        <v>0</v>
      </c>
      <c r="BG46" s="84">
        <f t="shared" si="11"/>
        <v>0</v>
      </c>
      <c r="BH46" s="84">
        <f t="shared" si="12"/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 t="shared" si="13"/>
        <v>0</v>
      </c>
      <c r="BP46" s="84">
        <f t="shared" si="14"/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 t="shared" si="15"/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 t="shared" si="16"/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 t="shared" si="17"/>
        <v>0</v>
      </c>
      <c r="CI46" s="84">
        <f t="shared" si="18"/>
        <v>0</v>
      </c>
      <c r="CJ46" s="84">
        <f t="shared" si="19"/>
        <v>0</v>
      </c>
      <c r="CK46" s="84">
        <f t="shared" si="20"/>
        <v>0</v>
      </c>
      <c r="CL46" s="84">
        <f t="shared" si="21"/>
        <v>0</v>
      </c>
      <c r="CM46" s="84">
        <f t="shared" si="22"/>
        <v>0</v>
      </c>
      <c r="CN46" s="84">
        <f t="shared" si="23"/>
        <v>0</v>
      </c>
      <c r="CO46" s="84">
        <f t="shared" si="24"/>
        <v>0</v>
      </c>
      <c r="CP46" s="84">
        <f t="shared" si="25"/>
        <v>0</v>
      </c>
      <c r="CQ46" s="84">
        <f t="shared" si="26"/>
        <v>0</v>
      </c>
      <c r="CR46" s="84">
        <f t="shared" si="27"/>
        <v>0</v>
      </c>
      <c r="CS46" s="84">
        <f t="shared" si="28"/>
        <v>0</v>
      </c>
      <c r="CT46" s="84">
        <f t="shared" si="29"/>
        <v>0</v>
      </c>
      <c r="CU46" s="84">
        <f t="shared" si="30"/>
        <v>0</v>
      </c>
      <c r="CV46" s="84">
        <f t="shared" si="31"/>
        <v>0</v>
      </c>
      <c r="CW46" s="84">
        <f t="shared" si="32"/>
        <v>0</v>
      </c>
      <c r="CX46" s="84">
        <f t="shared" si="33"/>
        <v>0</v>
      </c>
      <c r="CY46" s="84">
        <f t="shared" si="34"/>
        <v>0</v>
      </c>
      <c r="CZ46" s="84">
        <f t="shared" si="35"/>
        <v>0</v>
      </c>
      <c r="DA46" s="84">
        <f t="shared" si="36"/>
        <v>0</v>
      </c>
      <c r="DB46" s="84">
        <f t="shared" si="37"/>
        <v>0</v>
      </c>
      <c r="DC46" s="84">
        <f t="shared" si="38"/>
        <v>0</v>
      </c>
      <c r="DD46" s="84">
        <f t="shared" si="39"/>
        <v>0</v>
      </c>
      <c r="DE46" s="84">
        <f t="shared" si="40"/>
        <v>0</v>
      </c>
      <c r="DF46" s="84">
        <f t="shared" si="41"/>
        <v>0</v>
      </c>
      <c r="DG46" s="84">
        <f t="shared" si="42"/>
        <v>0</v>
      </c>
      <c r="DH46" s="84">
        <f t="shared" si="43"/>
        <v>0</v>
      </c>
      <c r="DI46" s="84">
        <f t="shared" si="44"/>
        <v>0</v>
      </c>
      <c r="DJ46" s="84">
        <f t="shared" si="45"/>
        <v>0</v>
      </c>
    </row>
    <row r="47" spans="1:114" s="8" customFormat="1" ht="12" customHeight="1">
      <c r="A47" s="80" t="s">
        <v>201</v>
      </c>
      <c r="B47" s="83" t="s">
        <v>395</v>
      </c>
      <c r="C47" s="80" t="s">
        <v>396</v>
      </c>
      <c r="D47" s="84">
        <f t="shared" si="0"/>
        <v>0</v>
      </c>
      <c r="E47" s="84">
        <f t="shared" si="1"/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 t="shared" si="2"/>
        <v>0</v>
      </c>
      <c r="N47" s="84">
        <f t="shared" si="3"/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 t="shared" si="4"/>
        <v>0</v>
      </c>
      <c r="AF47" s="84">
        <f t="shared" si="5"/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f t="shared" si="6"/>
        <v>0</v>
      </c>
      <c r="AN47" s="84">
        <f t="shared" si="7"/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 t="shared" si="8"/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 t="shared" si="9"/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f t="shared" si="10"/>
        <v>0</v>
      </c>
      <c r="BG47" s="84">
        <f t="shared" si="11"/>
        <v>0</v>
      </c>
      <c r="BH47" s="84">
        <f t="shared" si="12"/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f t="shared" si="13"/>
        <v>0</v>
      </c>
      <c r="BP47" s="84">
        <f t="shared" si="14"/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 t="shared" si="15"/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 t="shared" si="16"/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f t="shared" si="17"/>
        <v>0</v>
      </c>
      <c r="CI47" s="84">
        <f t="shared" si="18"/>
        <v>0</v>
      </c>
      <c r="CJ47" s="84">
        <f t="shared" si="19"/>
        <v>0</v>
      </c>
      <c r="CK47" s="84">
        <f t="shared" si="20"/>
        <v>0</v>
      </c>
      <c r="CL47" s="84">
        <f t="shared" si="21"/>
        <v>0</v>
      </c>
      <c r="CM47" s="84">
        <f t="shared" si="22"/>
        <v>0</v>
      </c>
      <c r="CN47" s="84">
        <f t="shared" si="23"/>
        <v>0</v>
      </c>
      <c r="CO47" s="84">
        <f t="shared" si="24"/>
        <v>0</v>
      </c>
      <c r="CP47" s="84">
        <f t="shared" si="25"/>
        <v>0</v>
      </c>
      <c r="CQ47" s="84">
        <f t="shared" si="26"/>
        <v>0</v>
      </c>
      <c r="CR47" s="84">
        <f t="shared" si="27"/>
        <v>0</v>
      </c>
      <c r="CS47" s="84">
        <f t="shared" si="28"/>
        <v>0</v>
      </c>
      <c r="CT47" s="84">
        <f t="shared" si="29"/>
        <v>0</v>
      </c>
      <c r="CU47" s="84">
        <f t="shared" si="30"/>
        <v>0</v>
      </c>
      <c r="CV47" s="84">
        <f t="shared" si="31"/>
        <v>0</v>
      </c>
      <c r="CW47" s="84">
        <f t="shared" si="32"/>
        <v>0</v>
      </c>
      <c r="CX47" s="84">
        <f t="shared" si="33"/>
        <v>0</v>
      </c>
      <c r="CY47" s="84">
        <f t="shared" si="34"/>
        <v>0</v>
      </c>
      <c r="CZ47" s="84">
        <f t="shared" si="35"/>
        <v>0</v>
      </c>
      <c r="DA47" s="84">
        <f t="shared" si="36"/>
        <v>0</v>
      </c>
      <c r="DB47" s="84">
        <f t="shared" si="37"/>
        <v>0</v>
      </c>
      <c r="DC47" s="84">
        <f t="shared" si="38"/>
        <v>0</v>
      </c>
      <c r="DD47" s="84">
        <f t="shared" si="39"/>
        <v>0</v>
      </c>
      <c r="DE47" s="84">
        <f t="shared" si="40"/>
        <v>0</v>
      </c>
      <c r="DF47" s="84">
        <f t="shared" si="41"/>
        <v>0</v>
      </c>
      <c r="DG47" s="84">
        <f t="shared" si="42"/>
        <v>0</v>
      </c>
      <c r="DH47" s="84">
        <f t="shared" si="43"/>
        <v>0</v>
      </c>
      <c r="DI47" s="84">
        <f t="shared" si="44"/>
        <v>0</v>
      </c>
      <c r="DJ47" s="84">
        <f t="shared" si="45"/>
        <v>0</v>
      </c>
    </row>
    <row r="48" spans="1:114" s="8" customFormat="1" ht="12" customHeight="1">
      <c r="A48" s="80" t="s">
        <v>201</v>
      </c>
      <c r="B48" s="83" t="s">
        <v>399</v>
      </c>
      <c r="C48" s="80" t="s">
        <v>400</v>
      </c>
      <c r="D48" s="84">
        <f t="shared" si="0"/>
        <v>0</v>
      </c>
      <c r="E48" s="84">
        <f t="shared" si="1"/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 t="shared" si="2"/>
        <v>0</v>
      </c>
      <c r="N48" s="84">
        <f t="shared" si="3"/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 t="shared" si="4"/>
        <v>0</v>
      </c>
      <c r="AF48" s="84">
        <f t="shared" si="5"/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f t="shared" si="6"/>
        <v>0</v>
      </c>
      <c r="AN48" s="84">
        <f t="shared" si="7"/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 t="shared" si="8"/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 t="shared" si="9"/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f t="shared" si="10"/>
        <v>0</v>
      </c>
      <c r="BG48" s="84">
        <f t="shared" si="11"/>
        <v>0</v>
      </c>
      <c r="BH48" s="84">
        <f t="shared" si="12"/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v>0</v>
      </c>
      <c r="BO48" s="84">
        <f t="shared" si="13"/>
        <v>0</v>
      </c>
      <c r="BP48" s="84">
        <f t="shared" si="14"/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 t="shared" si="15"/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 t="shared" si="16"/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v>0</v>
      </c>
      <c r="CF48" s="84">
        <v>0</v>
      </c>
      <c r="CG48" s="84">
        <v>0</v>
      </c>
      <c r="CH48" s="84">
        <f t="shared" si="17"/>
        <v>0</v>
      </c>
      <c r="CI48" s="84">
        <f t="shared" si="18"/>
        <v>0</v>
      </c>
      <c r="CJ48" s="84">
        <f t="shared" si="19"/>
        <v>0</v>
      </c>
      <c r="CK48" s="84">
        <f t="shared" si="20"/>
        <v>0</v>
      </c>
      <c r="CL48" s="84">
        <f t="shared" si="21"/>
        <v>0</v>
      </c>
      <c r="CM48" s="84">
        <f t="shared" si="22"/>
        <v>0</v>
      </c>
      <c r="CN48" s="84">
        <f t="shared" si="23"/>
        <v>0</v>
      </c>
      <c r="CO48" s="84">
        <f t="shared" si="24"/>
        <v>0</v>
      </c>
      <c r="CP48" s="84">
        <f t="shared" si="25"/>
        <v>0</v>
      </c>
      <c r="CQ48" s="84">
        <f t="shared" si="26"/>
        <v>0</v>
      </c>
      <c r="CR48" s="84">
        <f t="shared" si="27"/>
        <v>0</v>
      </c>
      <c r="CS48" s="84">
        <f t="shared" si="28"/>
        <v>0</v>
      </c>
      <c r="CT48" s="84">
        <f t="shared" si="29"/>
        <v>0</v>
      </c>
      <c r="CU48" s="84">
        <f t="shared" si="30"/>
        <v>0</v>
      </c>
      <c r="CV48" s="84">
        <f t="shared" si="31"/>
        <v>0</v>
      </c>
      <c r="CW48" s="84">
        <f t="shared" si="32"/>
        <v>0</v>
      </c>
      <c r="CX48" s="84">
        <f t="shared" si="33"/>
        <v>0</v>
      </c>
      <c r="CY48" s="84">
        <f t="shared" si="34"/>
        <v>0</v>
      </c>
      <c r="CZ48" s="84">
        <f t="shared" si="35"/>
        <v>0</v>
      </c>
      <c r="DA48" s="84">
        <f t="shared" si="36"/>
        <v>0</v>
      </c>
      <c r="DB48" s="84">
        <f t="shared" si="37"/>
        <v>0</v>
      </c>
      <c r="DC48" s="84">
        <f t="shared" si="38"/>
        <v>0</v>
      </c>
      <c r="DD48" s="84">
        <f t="shared" si="39"/>
        <v>0</v>
      </c>
      <c r="DE48" s="84">
        <f t="shared" si="40"/>
        <v>0</v>
      </c>
      <c r="DF48" s="84">
        <f t="shared" si="41"/>
        <v>0</v>
      </c>
      <c r="DG48" s="84">
        <f t="shared" si="42"/>
        <v>0</v>
      </c>
      <c r="DH48" s="84">
        <f t="shared" si="43"/>
        <v>0</v>
      </c>
      <c r="DI48" s="84">
        <f t="shared" si="44"/>
        <v>0</v>
      </c>
      <c r="DJ48" s="84">
        <f t="shared" si="45"/>
        <v>0</v>
      </c>
    </row>
    <row r="49" spans="1:114" s="8" customFormat="1" ht="12" customHeight="1">
      <c r="A49" s="80" t="s">
        <v>201</v>
      </c>
      <c r="B49" s="83" t="s">
        <v>403</v>
      </c>
      <c r="C49" s="80" t="s">
        <v>404</v>
      </c>
      <c r="D49" s="84">
        <f t="shared" si="0"/>
        <v>0</v>
      </c>
      <c r="E49" s="84">
        <f t="shared" si="1"/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194</v>
      </c>
      <c r="K49" s="84">
        <v>0</v>
      </c>
      <c r="L49" s="84">
        <v>0</v>
      </c>
      <c r="M49" s="84">
        <f t="shared" si="2"/>
        <v>0</v>
      </c>
      <c r="N49" s="84">
        <f t="shared" si="3"/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194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194</v>
      </c>
      <c r="AC49" s="84">
        <v>0</v>
      </c>
      <c r="AD49" s="84">
        <v>0</v>
      </c>
      <c r="AE49" s="84">
        <f t="shared" si="4"/>
        <v>0</v>
      </c>
      <c r="AF49" s="84">
        <f t="shared" si="5"/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f t="shared" si="6"/>
        <v>0</v>
      </c>
      <c r="AN49" s="84">
        <f t="shared" si="7"/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 t="shared" si="8"/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 t="shared" si="9"/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f t="shared" si="10"/>
        <v>0</v>
      </c>
      <c r="BG49" s="84">
        <f t="shared" si="11"/>
        <v>0</v>
      </c>
      <c r="BH49" s="84">
        <f t="shared" si="12"/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f t="shared" si="13"/>
        <v>0</v>
      </c>
      <c r="BP49" s="84">
        <f t="shared" si="14"/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 t="shared" si="15"/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 t="shared" si="16"/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f t="shared" si="17"/>
        <v>0</v>
      </c>
      <c r="CI49" s="84">
        <f t="shared" si="18"/>
        <v>0</v>
      </c>
      <c r="CJ49" s="84">
        <f t="shared" si="19"/>
        <v>0</v>
      </c>
      <c r="CK49" s="84">
        <f t="shared" si="20"/>
        <v>0</v>
      </c>
      <c r="CL49" s="84">
        <f t="shared" si="21"/>
        <v>0</v>
      </c>
      <c r="CM49" s="84">
        <f t="shared" si="22"/>
        <v>0</v>
      </c>
      <c r="CN49" s="84">
        <f t="shared" si="23"/>
        <v>0</v>
      </c>
      <c r="CO49" s="84">
        <f t="shared" si="24"/>
        <v>0</v>
      </c>
      <c r="CP49" s="84">
        <f t="shared" si="25"/>
        <v>0</v>
      </c>
      <c r="CQ49" s="84">
        <f t="shared" si="26"/>
        <v>0</v>
      </c>
      <c r="CR49" s="84">
        <f t="shared" si="27"/>
        <v>0</v>
      </c>
      <c r="CS49" s="84">
        <f t="shared" si="28"/>
        <v>0</v>
      </c>
      <c r="CT49" s="84">
        <f t="shared" si="29"/>
        <v>0</v>
      </c>
      <c r="CU49" s="84">
        <f t="shared" si="30"/>
        <v>0</v>
      </c>
      <c r="CV49" s="84">
        <f t="shared" si="31"/>
        <v>0</v>
      </c>
      <c r="CW49" s="84">
        <f t="shared" si="32"/>
        <v>0</v>
      </c>
      <c r="CX49" s="84">
        <f t="shared" si="33"/>
        <v>0</v>
      </c>
      <c r="CY49" s="84">
        <f t="shared" si="34"/>
        <v>0</v>
      </c>
      <c r="CZ49" s="84">
        <f t="shared" si="35"/>
        <v>0</v>
      </c>
      <c r="DA49" s="84">
        <f t="shared" si="36"/>
        <v>0</v>
      </c>
      <c r="DB49" s="84">
        <f t="shared" si="37"/>
        <v>0</v>
      </c>
      <c r="DC49" s="84">
        <f t="shared" si="38"/>
        <v>0</v>
      </c>
      <c r="DD49" s="84">
        <f t="shared" si="39"/>
        <v>0</v>
      </c>
      <c r="DE49" s="84">
        <f t="shared" si="40"/>
        <v>0</v>
      </c>
      <c r="DF49" s="84">
        <f t="shared" si="41"/>
        <v>0</v>
      </c>
      <c r="DG49" s="84">
        <f t="shared" si="42"/>
        <v>0</v>
      </c>
      <c r="DH49" s="84">
        <f t="shared" si="43"/>
        <v>0</v>
      </c>
      <c r="DI49" s="84">
        <f t="shared" si="44"/>
        <v>0</v>
      </c>
      <c r="DJ49" s="84">
        <f t="shared" si="45"/>
        <v>0</v>
      </c>
    </row>
    <row r="50" spans="1:114" s="8" customFormat="1" ht="12" customHeight="1">
      <c r="A50" s="80" t="s">
        <v>201</v>
      </c>
      <c r="B50" s="83" t="s">
        <v>407</v>
      </c>
      <c r="C50" s="80" t="s">
        <v>408</v>
      </c>
      <c r="D50" s="84">
        <f t="shared" si="0"/>
        <v>0</v>
      </c>
      <c r="E50" s="84">
        <f t="shared" si="1"/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194</v>
      </c>
      <c r="K50" s="84">
        <v>0</v>
      </c>
      <c r="L50" s="84">
        <v>0</v>
      </c>
      <c r="M50" s="84">
        <f t="shared" si="2"/>
        <v>0</v>
      </c>
      <c r="N50" s="84">
        <f t="shared" si="3"/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194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194</v>
      </c>
      <c r="AC50" s="84">
        <v>0</v>
      </c>
      <c r="AD50" s="84">
        <v>0</v>
      </c>
      <c r="AE50" s="84">
        <f t="shared" si="4"/>
        <v>0</v>
      </c>
      <c r="AF50" s="84">
        <f t="shared" si="5"/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f t="shared" si="6"/>
        <v>0</v>
      </c>
      <c r="AN50" s="84">
        <f t="shared" si="7"/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 t="shared" si="8"/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 t="shared" si="9"/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f t="shared" si="10"/>
        <v>0</v>
      </c>
      <c r="BG50" s="84">
        <f t="shared" si="11"/>
        <v>0</v>
      </c>
      <c r="BH50" s="84">
        <f t="shared" si="12"/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f t="shared" si="13"/>
        <v>0</v>
      </c>
      <c r="BP50" s="84">
        <f t="shared" si="14"/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 t="shared" si="15"/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 t="shared" si="16"/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f t="shared" si="17"/>
        <v>0</v>
      </c>
      <c r="CI50" s="84">
        <f t="shared" si="18"/>
        <v>0</v>
      </c>
      <c r="CJ50" s="84">
        <f t="shared" si="19"/>
        <v>0</v>
      </c>
      <c r="CK50" s="84">
        <f t="shared" si="20"/>
        <v>0</v>
      </c>
      <c r="CL50" s="84">
        <f t="shared" si="21"/>
        <v>0</v>
      </c>
      <c r="CM50" s="84">
        <f t="shared" si="22"/>
        <v>0</v>
      </c>
      <c r="CN50" s="84">
        <f t="shared" si="23"/>
        <v>0</v>
      </c>
      <c r="CO50" s="84">
        <f t="shared" si="24"/>
        <v>0</v>
      </c>
      <c r="CP50" s="84">
        <f t="shared" si="25"/>
        <v>0</v>
      </c>
      <c r="CQ50" s="84">
        <f t="shared" si="26"/>
        <v>0</v>
      </c>
      <c r="CR50" s="84">
        <f t="shared" si="27"/>
        <v>0</v>
      </c>
      <c r="CS50" s="84">
        <f t="shared" si="28"/>
        <v>0</v>
      </c>
      <c r="CT50" s="84">
        <f t="shared" si="29"/>
        <v>0</v>
      </c>
      <c r="CU50" s="84">
        <f t="shared" si="30"/>
        <v>0</v>
      </c>
      <c r="CV50" s="84">
        <f t="shared" si="31"/>
        <v>0</v>
      </c>
      <c r="CW50" s="84">
        <f t="shared" si="32"/>
        <v>0</v>
      </c>
      <c r="CX50" s="84">
        <f t="shared" si="33"/>
        <v>0</v>
      </c>
      <c r="CY50" s="84">
        <f t="shared" si="34"/>
        <v>0</v>
      </c>
      <c r="CZ50" s="84">
        <f t="shared" si="35"/>
        <v>0</v>
      </c>
      <c r="DA50" s="84">
        <f t="shared" si="36"/>
        <v>0</v>
      </c>
      <c r="DB50" s="84">
        <f t="shared" si="37"/>
        <v>0</v>
      </c>
      <c r="DC50" s="84">
        <f t="shared" si="38"/>
        <v>0</v>
      </c>
      <c r="DD50" s="84">
        <f t="shared" si="39"/>
        <v>0</v>
      </c>
      <c r="DE50" s="84">
        <f t="shared" si="40"/>
        <v>0</v>
      </c>
      <c r="DF50" s="84">
        <f t="shared" si="41"/>
        <v>0</v>
      </c>
      <c r="DG50" s="84">
        <f t="shared" si="42"/>
        <v>0</v>
      </c>
      <c r="DH50" s="84">
        <f t="shared" si="43"/>
        <v>0</v>
      </c>
      <c r="DI50" s="84">
        <f t="shared" si="44"/>
        <v>0</v>
      </c>
      <c r="DJ50" s="84">
        <f t="shared" si="45"/>
        <v>0</v>
      </c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4:DJ991">
    <cfRule type="expression" dxfId="294" priority="50" stopIfTrue="1">
      <formula>$A54&lt;&gt;""</formula>
    </cfRule>
  </conditionalFormatting>
  <conditionalFormatting sqref="A7:DJ7">
    <cfRule type="expression" dxfId="293" priority="1" stopIfTrue="1">
      <formula>$A7&lt;&gt;""</formula>
    </cfRule>
  </conditionalFormatting>
  <conditionalFormatting sqref="A8:DJ8">
    <cfRule type="expression" dxfId="292" priority="48" stopIfTrue="1">
      <formula>$A8&lt;&gt;""</formula>
    </cfRule>
  </conditionalFormatting>
  <conditionalFormatting sqref="A9:DJ9">
    <cfRule type="expression" dxfId="291" priority="47" stopIfTrue="1">
      <formula>$A9&lt;&gt;""</formula>
    </cfRule>
  </conditionalFormatting>
  <conditionalFormatting sqref="A10:DJ10">
    <cfRule type="expression" dxfId="290" priority="46" stopIfTrue="1">
      <formula>$A10&lt;&gt;""</formula>
    </cfRule>
  </conditionalFormatting>
  <conditionalFormatting sqref="A11:DJ11">
    <cfRule type="expression" dxfId="289" priority="45" stopIfTrue="1">
      <formula>$A11&lt;&gt;""</formula>
    </cfRule>
  </conditionalFormatting>
  <conditionalFormatting sqref="A12:DJ12">
    <cfRule type="expression" dxfId="288" priority="44" stopIfTrue="1">
      <formula>$A12&lt;&gt;""</formula>
    </cfRule>
  </conditionalFormatting>
  <conditionalFormatting sqref="A13:DJ13">
    <cfRule type="expression" dxfId="287" priority="43" stopIfTrue="1">
      <formula>$A13&lt;&gt;""</formula>
    </cfRule>
  </conditionalFormatting>
  <conditionalFormatting sqref="A14:DJ14">
    <cfRule type="expression" dxfId="286" priority="42" stopIfTrue="1">
      <formula>$A14&lt;&gt;""</formula>
    </cfRule>
  </conditionalFormatting>
  <conditionalFormatting sqref="A15:DJ15">
    <cfRule type="expression" dxfId="285" priority="41" stopIfTrue="1">
      <formula>$A15&lt;&gt;""</formula>
    </cfRule>
  </conditionalFormatting>
  <conditionalFormatting sqref="A16:DJ16">
    <cfRule type="expression" dxfId="284" priority="40" stopIfTrue="1">
      <formula>$A16&lt;&gt;""</formula>
    </cfRule>
  </conditionalFormatting>
  <conditionalFormatting sqref="A17:DJ17">
    <cfRule type="expression" dxfId="283" priority="39" stopIfTrue="1">
      <formula>$A17&lt;&gt;""</formula>
    </cfRule>
  </conditionalFormatting>
  <conditionalFormatting sqref="A18:DJ18">
    <cfRule type="expression" dxfId="282" priority="38" stopIfTrue="1">
      <formula>$A18&lt;&gt;""</formula>
    </cfRule>
  </conditionalFormatting>
  <conditionalFormatting sqref="A19:DJ19">
    <cfRule type="expression" dxfId="281" priority="37" stopIfTrue="1">
      <formula>$A19&lt;&gt;""</formula>
    </cfRule>
  </conditionalFormatting>
  <conditionalFormatting sqref="A20:DJ20">
    <cfRule type="expression" dxfId="280" priority="36" stopIfTrue="1">
      <formula>$A20&lt;&gt;""</formula>
    </cfRule>
  </conditionalFormatting>
  <conditionalFormatting sqref="A21:DJ21">
    <cfRule type="expression" dxfId="279" priority="35" stopIfTrue="1">
      <formula>$A21&lt;&gt;""</formula>
    </cfRule>
  </conditionalFormatting>
  <conditionalFormatting sqref="A22:DJ22">
    <cfRule type="expression" dxfId="278" priority="34" stopIfTrue="1">
      <formula>$A22&lt;&gt;""</formula>
    </cfRule>
  </conditionalFormatting>
  <conditionalFormatting sqref="A23:DJ23">
    <cfRule type="expression" dxfId="277" priority="33" stopIfTrue="1">
      <formula>$A23&lt;&gt;""</formula>
    </cfRule>
  </conditionalFormatting>
  <conditionalFormatting sqref="A24:DJ24">
    <cfRule type="expression" dxfId="276" priority="32" stopIfTrue="1">
      <formula>$A24&lt;&gt;""</formula>
    </cfRule>
  </conditionalFormatting>
  <conditionalFormatting sqref="A25:DJ25">
    <cfRule type="expression" dxfId="275" priority="31" stopIfTrue="1">
      <formula>$A25&lt;&gt;""</formula>
    </cfRule>
  </conditionalFormatting>
  <conditionalFormatting sqref="A26:DJ26">
    <cfRule type="expression" dxfId="274" priority="30" stopIfTrue="1">
      <formula>$A26&lt;&gt;""</formula>
    </cfRule>
  </conditionalFormatting>
  <conditionalFormatting sqref="A27:DJ27">
    <cfRule type="expression" dxfId="273" priority="29" stopIfTrue="1">
      <formula>$A27&lt;&gt;""</formula>
    </cfRule>
  </conditionalFormatting>
  <conditionalFormatting sqref="A28:DJ28">
    <cfRule type="expression" dxfId="272" priority="28" stopIfTrue="1">
      <formula>$A28&lt;&gt;""</formula>
    </cfRule>
  </conditionalFormatting>
  <conditionalFormatting sqref="A29:DJ29">
    <cfRule type="expression" dxfId="271" priority="27" stopIfTrue="1">
      <formula>$A29&lt;&gt;""</formula>
    </cfRule>
  </conditionalFormatting>
  <conditionalFormatting sqref="A30:DJ30">
    <cfRule type="expression" dxfId="270" priority="26" stopIfTrue="1">
      <formula>$A30&lt;&gt;""</formula>
    </cfRule>
  </conditionalFormatting>
  <conditionalFormatting sqref="A31:DJ31">
    <cfRule type="expression" dxfId="269" priority="25" stopIfTrue="1">
      <formula>$A31&lt;&gt;""</formula>
    </cfRule>
  </conditionalFormatting>
  <conditionalFormatting sqref="A32:DJ32">
    <cfRule type="expression" dxfId="268" priority="24" stopIfTrue="1">
      <formula>$A32&lt;&gt;""</formula>
    </cfRule>
  </conditionalFormatting>
  <conditionalFormatting sqref="A33:DJ33">
    <cfRule type="expression" dxfId="267" priority="23" stopIfTrue="1">
      <formula>$A33&lt;&gt;""</formula>
    </cfRule>
  </conditionalFormatting>
  <conditionalFormatting sqref="A34:DJ34">
    <cfRule type="expression" dxfId="266" priority="22" stopIfTrue="1">
      <formula>$A34&lt;&gt;""</formula>
    </cfRule>
  </conditionalFormatting>
  <conditionalFormatting sqref="A35:DJ35">
    <cfRule type="expression" dxfId="265" priority="21" stopIfTrue="1">
      <formula>$A35&lt;&gt;""</formula>
    </cfRule>
  </conditionalFormatting>
  <conditionalFormatting sqref="A36:DJ36">
    <cfRule type="expression" dxfId="264" priority="20" stopIfTrue="1">
      <formula>$A36&lt;&gt;""</formula>
    </cfRule>
  </conditionalFormatting>
  <conditionalFormatting sqref="A37:DJ37">
    <cfRule type="expression" dxfId="263" priority="19" stopIfTrue="1">
      <formula>$A37&lt;&gt;""</formula>
    </cfRule>
  </conditionalFormatting>
  <conditionalFormatting sqref="A38:DJ38">
    <cfRule type="expression" dxfId="262" priority="18" stopIfTrue="1">
      <formula>$A38&lt;&gt;""</formula>
    </cfRule>
  </conditionalFormatting>
  <conditionalFormatting sqref="A39:DJ39">
    <cfRule type="expression" dxfId="261" priority="17" stopIfTrue="1">
      <formula>$A39&lt;&gt;""</formula>
    </cfRule>
  </conditionalFormatting>
  <conditionalFormatting sqref="A40:DJ40">
    <cfRule type="expression" dxfId="260" priority="16" stopIfTrue="1">
      <formula>$A40&lt;&gt;""</formula>
    </cfRule>
  </conditionalFormatting>
  <conditionalFormatting sqref="A41:DJ41">
    <cfRule type="expression" dxfId="259" priority="15" stopIfTrue="1">
      <formula>$A41&lt;&gt;""</formula>
    </cfRule>
  </conditionalFormatting>
  <conditionalFormatting sqref="A42:DJ42">
    <cfRule type="expression" dxfId="258" priority="14" stopIfTrue="1">
      <formula>$A42&lt;&gt;""</formula>
    </cfRule>
  </conditionalFormatting>
  <conditionalFormatting sqref="A43:DJ43">
    <cfRule type="expression" dxfId="257" priority="13" stopIfTrue="1">
      <formula>$A43&lt;&gt;""</formula>
    </cfRule>
  </conditionalFormatting>
  <conditionalFormatting sqref="A44:DJ44">
    <cfRule type="expression" dxfId="256" priority="12" stopIfTrue="1">
      <formula>$A44&lt;&gt;""</formula>
    </cfRule>
  </conditionalFormatting>
  <conditionalFormatting sqref="A45:DJ45">
    <cfRule type="expression" dxfId="255" priority="11" stopIfTrue="1">
      <formula>$A45&lt;&gt;""</formula>
    </cfRule>
  </conditionalFormatting>
  <conditionalFormatting sqref="A46:DJ46">
    <cfRule type="expression" dxfId="254" priority="10" stopIfTrue="1">
      <formula>$A46&lt;&gt;""</formula>
    </cfRule>
  </conditionalFormatting>
  <conditionalFormatting sqref="A47:DJ47">
    <cfRule type="expression" dxfId="253" priority="9" stopIfTrue="1">
      <formula>$A47&lt;&gt;""</formula>
    </cfRule>
  </conditionalFormatting>
  <conditionalFormatting sqref="A48:DJ48">
    <cfRule type="expression" dxfId="252" priority="8" stopIfTrue="1">
      <formula>$A48&lt;&gt;""</formula>
    </cfRule>
  </conditionalFormatting>
  <conditionalFormatting sqref="A49:DJ49">
    <cfRule type="expression" dxfId="251" priority="7" stopIfTrue="1">
      <formula>$A49&lt;&gt;""</formula>
    </cfRule>
  </conditionalFormatting>
  <conditionalFormatting sqref="A50:DJ50">
    <cfRule type="expression" dxfId="250" priority="6" stopIfTrue="1">
      <formula>$A50&lt;&gt;""</formula>
    </cfRule>
  </conditionalFormatting>
  <conditionalFormatting sqref="A51:DJ51">
    <cfRule type="expression" dxfId="249" priority="4" stopIfTrue="1">
      <formula>$A51&lt;&gt;""</formula>
    </cfRule>
  </conditionalFormatting>
  <conditionalFormatting sqref="A52:DJ52">
    <cfRule type="expression" dxfId="248" priority="3" stopIfTrue="1">
      <formula>$A52&lt;&gt;""</formula>
    </cfRule>
  </conditionalFormatting>
  <conditionalFormatting sqref="A53:DJ53">
    <cfRule type="expression" dxfId="247" priority="2" stopIfTrue="1">
      <formula>$A53&lt;&gt;""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9" man="1"/>
    <brk id="21" min="1" max="49" man="1"/>
    <brk id="30" min="1" max="49" man="1"/>
    <brk id="38" min="1" max="49" man="1"/>
    <brk id="58" min="1" max="49" man="1"/>
    <brk id="66" min="1" max="49" man="1"/>
    <brk id="8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8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428</v>
      </c>
      <c r="C7" s="78" t="s">
        <v>192</v>
      </c>
      <c r="D7" s="79">
        <f>SUM($D$8:$D$10)</f>
        <v>3774259</v>
      </c>
      <c r="E7" s="79">
        <f>SUM($E$8:$E$10)</f>
        <v>3690659</v>
      </c>
      <c r="F7" s="79">
        <f>SUM($F$8:$F$10)</f>
        <v>39667</v>
      </c>
      <c r="G7" s="79">
        <f>SUM($G$8:$G$10)</f>
        <v>3531265</v>
      </c>
      <c r="H7" s="79">
        <f>SUM($H$8:$H$10)</f>
        <v>0</v>
      </c>
      <c r="I7" s="79">
        <f>SUM($I$8:$I$10)</f>
        <v>77123</v>
      </c>
      <c r="J7" s="79">
        <f>SUM($J$8:$J$10)</f>
        <v>0</v>
      </c>
      <c r="K7" s="79">
        <f>SUM($K$8:$K$10)</f>
        <v>42604</v>
      </c>
      <c r="L7" s="79">
        <f>SUM($L$8:$L$10)</f>
        <v>83600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3774259</v>
      </c>
      <c r="W7" s="79">
        <f>SUM($W$8:$W$10)</f>
        <v>3690659</v>
      </c>
      <c r="X7" s="79">
        <f>SUM($X$8:$X$10)</f>
        <v>39667</v>
      </c>
      <c r="Y7" s="79">
        <f>SUM($Y$8:$Y$10)</f>
        <v>3531265</v>
      </c>
      <c r="Z7" s="79">
        <f>SUM($Z$8:$Z$10)</f>
        <v>0</v>
      </c>
      <c r="AA7" s="79">
        <f>SUM($AA$8:$AA$10)</f>
        <v>77123</v>
      </c>
      <c r="AB7" s="79">
        <f>SUM($AB$8:$AB$10)</f>
        <v>0</v>
      </c>
      <c r="AC7" s="79">
        <f>SUM($AC$8:$AC$10)</f>
        <v>42604</v>
      </c>
      <c r="AD7" s="79">
        <f>SUM($AD$8:$AD$10)</f>
        <v>83600</v>
      </c>
      <c r="AE7" s="79">
        <f>SUM($AE$8:$AE$10)</f>
        <v>8683</v>
      </c>
      <c r="AF7" s="79">
        <f>SUM($AF$8:$AF$10)</f>
        <v>8683</v>
      </c>
      <c r="AG7" s="79">
        <f>SUM($AG$8:$AG$10)</f>
        <v>0</v>
      </c>
      <c r="AH7" s="79">
        <f>SUM($AH$8:$AH$10)</f>
        <v>8683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193</v>
      </c>
      <c r="AM7" s="79">
        <f>SUM($AM$8:$AM$10)</f>
        <v>3765576</v>
      </c>
      <c r="AN7" s="79">
        <f>SUM($AN$8:$AN$10)</f>
        <v>4818</v>
      </c>
      <c r="AO7" s="79">
        <f>SUM($AO$8:$AO$10)</f>
        <v>4818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14380</v>
      </c>
      <c r="AT7" s="79">
        <f>SUM($AT$8:$AT$10)</f>
        <v>1219</v>
      </c>
      <c r="AU7" s="79">
        <f>SUM($AU$8:$AU$10)</f>
        <v>13161</v>
      </c>
      <c r="AV7" s="79">
        <f>SUM($AV$8:$AV$10)</f>
        <v>0</v>
      </c>
      <c r="AW7" s="79">
        <f>SUM($AW$8:$AW$10)</f>
        <v>0</v>
      </c>
      <c r="AX7" s="79">
        <f>SUM($AX$8:$AX$10)</f>
        <v>3746378</v>
      </c>
      <c r="AY7" s="79">
        <f>SUM($AY$8:$AY$10)</f>
        <v>0</v>
      </c>
      <c r="AZ7" s="79">
        <f>SUM($AZ$8:$AZ$10)</f>
        <v>1806957</v>
      </c>
      <c r="BA7" s="79">
        <f>SUM($BA$8:$BA$10)</f>
        <v>0</v>
      </c>
      <c r="BB7" s="79">
        <f>SUM($BB$8:$BB$10)</f>
        <v>1939421</v>
      </c>
      <c r="BC7" s="93" t="s">
        <v>193</v>
      </c>
      <c r="BD7" s="79">
        <f>SUM($BD$8:$BD$10)</f>
        <v>0</v>
      </c>
      <c r="BE7" s="79">
        <f>SUM($BE$8:$BE$10)</f>
        <v>0</v>
      </c>
      <c r="BF7" s="79">
        <f>SUM($BF$8:$BF$10)</f>
        <v>3774259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193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193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8683</v>
      </c>
      <c r="CJ7" s="79">
        <f>SUM($CJ$8:$CJ$10)</f>
        <v>8683</v>
      </c>
      <c r="CK7" s="79">
        <f>SUM($CK$8:$CK$10)</f>
        <v>0</v>
      </c>
      <c r="CL7" s="79">
        <f>SUM($CL$8:$CL$10)</f>
        <v>8683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193</v>
      </c>
      <c r="CQ7" s="79">
        <f>SUM($CQ$8:$CQ$10)</f>
        <v>3765576</v>
      </c>
      <c r="CR7" s="79">
        <f>SUM($CR$8:$CR$10)</f>
        <v>4818</v>
      </c>
      <c r="CS7" s="79">
        <f>SUM($CS$8:$CS$10)</f>
        <v>4818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14380</v>
      </c>
      <c r="CX7" s="79">
        <f>SUM($CX$8:$CX$10)</f>
        <v>1219</v>
      </c>
      <c r="CY7" s="79">
        <f>SUM($CY$8:$CY$10)</f>
        <v>13161</v>
      </c>
      <c r="CZ7" s="79">
        <f>SUM($CZ$8:$CZ$10)</f>
        <v>0</v>
      </c>
      <c r="DA7" s="79">
        <f>SUM($DA$8:$DA$10)</f>
        <v>0</v>
      </c>
      <c r="DB7" s="79">
        <f>SUM($DB$8:$DB$10)</f>
        <v>3746378</v>
      </c>
      <c r="DC7" s="79">
        <f>SUM($DC$8:$DC$10)</f>
        <v>0</v>
      </c>
      <c r="DD7" s="79">
        <f>SUM($DD$8:$DD$10)</f>
        <v>1806957</v>
      </c>
      <c r="DE7" s="79">
        <f>SUM($DE$8:$DE$10)</f>
        <v>0</v>
      </c>
      <c r="DF7" s="79">
        <f>SUM($DF$8:$DF$10)</f>
        <v>1939421</v>
      </c>
      <c r="DG7" s="93" t="s">
        <v>193</v>
      </c>
      <c r="DH7" s="79">
        <f>SUM($DH$8:$DH$10)</f>
        <v>0</v>
      </c>
      <c r="DI7" s="79">
        <f>SUM($DI$8:$DI$10)</f>
        <v>0</v>
      </c>
      <c r="DJ7" s="79">
        <f>SUM($DJ$8:$DJ$10)</f>
        <v>3774259</v>
      </c>
    </row>
    <row r="8" spans="1:114" s="8" customFormat="1" ht="12" customHeight="1">
      <c r="A8" s="80" t="s">
        <v>201</v>
      </c>
      <c r="B8" s="83" t="s">
        <v>411</v>
      </c>
      <c r="C8" s="80" t="s">
        <v>412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193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193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201</v>
      </c>
      <c r="B9" s="83" t="s">
        <v>416</v>
      </c>
      <c r="C9" s="80" t="s">
        <v>417</v>
      </c>
      <c r="D9" s="84">
        <f>SUM(E9,+L9)</f>
        <v>3655077</v>
      </c>
      <c r="E9" s="84">
        <f>SUM(F9:I9)+K9</f>
        <v>3655077</v>
      </c>
      <c r="F9" s="84">
        <v>4085</v>
      </c>
      <c r="G9" s="84">
        <v>3531265</v>
      </c>
      <c r="H9" s="84">
        <v>0</v>
      </c>
      <c r="I9" s="84">
        <v>77123</v>
      </c>
      <c r="J9" s="84">
        <v>0</v>
      </c>
      <c r="K9" s="84">
        <v>42604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3655077</v>
      </c>
      <c r="W9" s="84">
        <v>3655077</v>
      </c>
      <c r="X9" s="84">
        <v>4085</v>
      </c>
      <c r="Y9" s="84">
        <v>3531265</v>
      </c>
      <c r="Z9" s="84">
        <v>0</v>
      </c>
      <c r="AA9" s="84">
        <v>77123</v>
      </c>
      <c r="AB9" s="84">
        <v>0</v>
      </c>
      <c r="AC9" s="84">
        <v>42604</v>
      </c>
      <c r="AD9" s="84">
        <v>0</v>
      </c>
      <c r="AE9" s="84">
        <f>SUM(AF9,+AK9)</f>
        <v>8683</v>
      </c>
      <c r="AF9" s="84">
        <f>SUM(AG9:AJ9)</f>
        <v>8683</v>
      </c>
      <c r="AG9" s="84">
        <v>0</v>
      </c>
      <c r="AH9" s="84">
        <v>8683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3646394</v>
      </c>
      <c r="AN9" s="84">
        <f>SUM(AO9:AR9)</f>
        <v>4818</v>
      </c>
      <c r="AO9" s="84">
        <v>4818</v>
      </c>
      <c r="AP9" s="84">
        <v>0</v>
      </c>
      <c r="AQ9" s="84">
        <v>0</v>
      </c>
      <c r="AR9" s="84">
        <v>0</v>
      </c>
      <c r="AS9" s="84">
        <f>SUM(AT9:AV9)</f>
        <v>13021</v>
      </c>
      <c r="AT9" s="84">
        <v>0</v>
      </c>
      <c r="AU9" s="84">
        <v>13021</v>
      </c>
      <c r="AV9" s="84">
        <v>0</v>
      </c>
      <c r="AW9" s="84">
        <v>0</v>
      </c>
      <c r="AX9" s="84">
        <f>SUM(AY9:BB9)</f>
        <v>3628555</v>
      </c>
      <c r="AY9" s="84">
        <v>0</v>
      </c>
      <c r="AZ9" s="84">
        <v>1689134</v>
      </c>
      <c r="BA9" s="84">
        <v>0</v>
      </c>
      <c r="BB9" s="84">
        <v>1939421</v>
      </c>
      <c r="BC9" s="94" t="s">
        <v>193</v>
      </c>
      <c r="BD9" s="84">
        <v>0</v>
      </c>
      <c r="BE9" s="84">
        <v>0</v>
      </c>
      <c r="BF9" s="84">
        <f>SUM(AE9,+AM9,+BE9)</f>
        <v>3655077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8683</v>
      </c>
      <c r="CJ9" s="84">
        <f t="shared" si="1"/>
        <v>8683</v>
      </c>
      <c r="CK9" s="84">
        <f t="shared" si="2"/>
        <v>0</v>
      </c>
      <c r="CL9" s="84">
        <f t="shared" si="3"/>
        <v>8683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3646394</v>
      </c>
      <c r="CR9" s="84">
        <f t="shared" si="8"/>
        <v>4818</v>
      </c>
      <c r="CS9" s="84">
        <f t="shared" si="9"/>
        <v>4818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13021</v>
      </c>
      <c r="CX9" s="84">
        <f t="shared" si="14"/>
        <v>0</v>
      </c>
      <c r="CY9" s="84">
        <f t="shared" si="15"/>
        <v>13021</v>
      </c>
      <c r="CZ9" s="84">
        <f t="shared" si="16"/>
        <v>0</v>
      </c>
      <c r="DA9" s="84">
        <f t="shared" si="17"/>
        <v>0</v>
      </c>
      <c r="DB9" s="84">
        <f t="shared" si="18"/>
        <v>3628555</v>
      </c>
      <c r="DC9" s="84">
        <f t="shared" si="19"/>
        <v>0</v>
      </c>
      <c r="DD9" s="84">
        <f t="shared" si="20"/>
        <v>1689134</v>
      </c>
      <c r="DE9" s="84">
        <f t="shared" si="21"/>
        <v>0</v>
      </c>
      <c r="DF9" s="84">
        <f t="shared" si="22"/>
        <v>1939421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3655077</v>
      </c>
    </row>
    <row r="10" spans="1:114" s="8" customFormat="1" ht="12" customHeight="1">
      <c r="A10" s="80" t="s">
        <v>228</v>
      </c>
      <c r="B10" s="83" t="s">
        <v>421</v>
      </c>
      <c r="C10" s="80" t="s">
        <v>422</v>
      </c>
      <c r="D10" s="84">
        <f>SUM(E10,+L10)</f>
        <v>119182</v>
      </c>
      <c r="E10" s="84">
        <f>SUM(F10:I10)+K10</f>
        <v>35582</v>
      </c>
      <c r="F10" s="84">
        <v>35582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83600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119182</v>
      </c>
      <c r="W10" s="84">
        <v>35582</v>
      </c>
      <c r="X10" s="84">
        <v>35582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83600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119182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1359</v>
      </c>
      <c r="AT10" s="84">
        <v>1219</v>
      </c>
      <c r="AU10" s="84">
        <v>140</v>
      </c>
      <c r="AV10" s="84">
        <v>0</v>
      </c>
      <c r="AW10" s="84">
        <v>0</v>
      </c>
      <c r="AX10" s="84">
        <f>SUM(AY10:BB10)</f>
        <v>117823</v>
      </c>
      <c r="AY10" s="84">
        <v>0</v>
      </c>
      <c r="AZ10" s="84">
        <v>117823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119182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119182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1359</v>
      </c>
      <c r="CX10" s="84">
        <f t="shared" si="14"/>
        <v>1219</v>
      </c>
      <c r="CY10" s="84">
        <f t="shared" si="15"/>
        <v>140</v>
      </c>
      <c r="CZ10" s="84">
        <f t="shared" si="16"/>
        <v>0</v>
      </c>
      <c r="DA10" s="84">
        <f t="shared" si="17"/>
        <v>0</v>
      </c>
      <c r="DB10" s="84">
        <f t="shared" si="18"/>
        <v>117823</v>
      </c>
      <c r="DC10" s="84">
        <f t="shared" si="19"/>
        <v>0</v>
      </c>
      <c r="DD10" s="84">
        <f t="shared" si="20"/>
        <v>117823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119182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48">
    <cfRule type="expression" dxfId="246" priority="50" stopIfTrue="1">
      <formula>$A11&lt;&gt;""</formula>
    </cfRule>
  </conditionalFormatting>
  <conditionalFormatting sqref="A10:DJ10">
    <cfRule type="expression" dxfId="245" priority="2" stopIfTrue="1">
      <formula>$A10&lt;&gt;""</formula>
    </cfRule>
  </conditionalFormatting>
  <conditionalFormatting sqref="A7:DJ7">
    <cfRule type="expression" dxfId="244" priority="1" stopIfTrue="1">
      <formula>$A7&lt;&gt;""</formula>
    </cfRule>
  </conditionalFormatting>
  <conditionalFormatting sqref="A8:DJ8">
    <cfRule type="expression" dxfId="243" priority="4" stopIfTrue="1">
      <formula>$A8&lt;&gt;""</formula>
    </cfRule>
  </conditionalFormatting>
  <conditionalFormatting sqref="A9:DJ9">
    <cfRule type="expression" dxfId="24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428</v>
      </c>
      <c r="C7" s="78" t="s">
        <v>192</v>
      </c>
      <c r="D7" s="79">
        <f>SUM($D$8:$D$53)</f>
        <v>6592115</v>
      </c>
      <c r="E7" s="79">
        <f>SUM($E$8:$E$53)</f>
        <v>6140949</v>
      </c>
      <c r="F7" s="79">
        <f>SUM($F$8:$F$53)</f>
        <v>2359660</v>
      </c>
      <c r="G7" s="79">
        <f>SUM($G$8:$G$53)</f>
        <v>3659719</v>
      </c>
      <c r="H7" s="79">
        <f>SUM($H$8:$H$53)</f>
        <v>0</v>
      </c>
      <c r="I7" s="79">
        <f>SUM($I$8:$I$53)</f>
        <v>77123</v>
      </c>
      <c r="J7" s="79">
        <f>SUM($J$8:$J$53)</f>
        <v>0</v>
      </c>
      <c r="K7" s="79">
        <f>SUM($K$8:$K$53)</f>
        <v>44447</v>
      </c>
      <c r="L7" s="79">
        <f>SUM($L$8:$L$53)</f>
        <v>451166</v>
      </c>
      <c r="M7" s="79">
        <f>SUM($M$8:$M$53)</f>
        <v>0</v>
      </c>
      <c r="N7" s="79">
        <f>SUM($N$8:$N$53)</f>
        <v>0</v>
      </c>
      <c r="O7" s="79">
        <f>SUM($O$8:$O$53)</f>
        <v>0</v>
      </c>
      <c r="P7" s="79">
        <f>SUM($P$8:$P$53)</f>
        <v>0</v>
      </c>
      <c r="Q7" s="79">
        <f>SUM($Q$8:$Q$53)</f>
        <v>0</v>
      </c>
      <c r="R7" s="79">
        <f>SUM($R$8:$R$53)</f>
        <v>0</v>
      </c>
      <c r="S7" s="79">
        <f>SUM($S$8:$S$53)</f>
        <v>0</v>
      </c>
      <c r="T7" s="79">
        <f>SUM($T$8:$T$53)</f>
        <v>0</v>
      </c>
      <c r="U7" s="79">
        <f>SUM($U$8:$U$53)</f>
        <v>0</v>
      </c>
      <c r="V7" s="79">
        <f>SUM($V$8:$V$53)</f>
        <v>6592115</v>
      </c>
      <c r="W7" s="79">
        <f>SUM($W$8:$W$53)</f>
        <v>6140949</v>
      </c>
      <c r="X7" s="79">
        <f>SUM($X$8:$X$53)</f>
        <v>2359660</v>
      </c>
      <c r="Y7" s="79">
        <f>SUM($Y$8:$Y$53)</f>
        <v>3659719</v>
      </c>
      <c r="Z7" s="79">
        <f>SUM($Z$8:$Z$53)</f>
        <v>0</v>
      </c>
      <c r="AA7" s="79">
        <f>SUM($AA$8:$AA$53)</f>
        <v>77123</v>
      </c>
      <c r="AB7" s="79">
        <f>SUM($AB$8:$AB$53)</f>
        <v>0</v>
      </c>
      <c r="AC7" s="79">
        <f>SUM($AC$8:$AC$53)</f>
        <v>44447</v>
      </c>
      <c r="AD7" s="79">
        <f>SUM($AD$8:$AD$53)</f>
        <v>451166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 t="shared" ref="D8:D53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53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210</v>
      </c>
      <c r="C9" s="80" t="s">
        <v>211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215</v>
      </c>
      <c r="C10" s="80" t="s">
        <v>216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222</v>
      </c>
      <c r="C11" s="80" t="s">
        <v>223</v>
      </c>
      <c r="D11" s="84">
        <f t="shared" si="0"/>
        <v>246925</v>
      </c>
      <c r="E11" s="84">
        <v>7815</v>
      </c>
      <c r="F11" s="84">
        <v>7815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239110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246925</v>
      </c>
      <c r="W11" s="84">
        <v>7815</v>
      </c>
      <c r="X11" s="84">
        <v>7815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239110</v>
      </c>
    </row>
    <row r="12" spans="1:30" s="8" customFormat="1" ht="12" customHeight="1">
      <c r="A12" s="80" t="s">
        <v>201</v>
      </c>
      <c r="B12" s="83" t="s">
        <v>231</v>
      </c>
      <c r="C12" s="80" t="s">
        <v>232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217</v>
      </c>
      <c r="B13" s="83" t="s">
        <v>239</v>
      </c>
      <c r="C13" s="80" t="s">
        <v>240</v>
      </c>
      <c r="D13" s="84">
        <f t="shared" si="0"/>
        <v>46279</v>
      </c>
      <c r="E13" s="84">
        <v>43965</v>
      </c>
      <c r="F13" s="84">
        <v>41651</v>
      </c>
      <c r="G13" s="84">
        <v>2314</v>
      </c>
      <c r="H13" s="84">
        <v>0</v>
      </c>
      <c r="I13" s="84">
        <v>0</v>
      </c>
      <c r="J13" s="94">
        <v>0</v>
      </c>
      <c r="K13" s="84">
        <v>0</v>
      </c>
      <c r="L13" s="84">
        <v>2314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46279</v>
      </c>
      <c r="W13" s="84">
        <v>43965</v>
      </c>
      <c r="X13" s="84">
        <v>41651</v>
      </c>
      <c r="Y13" s="84">
        <v>2314</v>
      </c>
      <c r="Z13" s="84">
        <v>0</v>
      </c>
      <c r="AA13" s="84">
        <v>0</v>
      </c>
      <c r="AB13" s="94">
        <v>0</v>
      </c>
      <c r="AC13" s="84">
        <v>0</v>
      </c>
      <c r="AD13" s="84">
        <v>2314</v>
      </c>
    </row>
    <row r="14" spans="1:30" s="8" customFormat="1" ht="12" customHeight="1">
      <c r="A14" s="80" t="s">
        <v>201</v>
      </c>
      <c r="B14" s="83" t="s">
        <v>245</v>
      </c>
      <c r="C14" s="80" t="s">
        <v>246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249</v>
      </c>
      <c r="C15" s="80" t="s">
        <v>250</v>
      </c>
      <c r="D15" s="84">
        <f t="shared" si="0"/>
        <v>2524652</v>
      </c>
      <c r="E15" s="84">
        <v>2398510</v>
      </c>
      <c r="F15" s="84">
        <v>2270527</v>
      </c>
      <c r="G15" s="84">
        <v>126140</v>
      </c>
      <c r="H15" s="84">
        <v>0</v>
      </c>
      <c r="I15" s="84">
        <v>0</v>
      </c>
      <c r="J15" s="94">
        <v>0</v>
      </c>
      <c r="K15" s="84">
        <v>1843</v>
      </c>
      <c r="L15" s="84">
        <v>126142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2524652</v>
      </c>
      <c r="W15" s="84">
        <v>2398510</v>
      </c>
      <c r="X15" s="84">
        <v>2270527</v>
      </c>
      <c r="Y15" s="84">
        <v>126140</v>
      </c>
      <c r="Z15" s="84">
        <v>0</v>
      </c>
      <c r="AA15" s="84">
        <v>0</v>
      </c>
      <c r="AB15" s="94">
        <v>0</v>
      </c>
      <c r="AC15" s="84">
        <v>1843</v>
      </c>
      <c r="AD15" s="84">
        <v>126142</v>
      </c>
    </row>
    <row r="16" spans="1:30" s="8" customFormat="1" ht="12" customHeight="1">
      <c r="A16" s="80" t="s">
        <v>201</v>
      </c>
      <c r="B16" s="83" t="s">
        <v>254</v>
      </c>
      <c r="C16" s="80" t="s">
        <v>255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258</v>
      </c>
      <c r="C17" s="80" t="s">
        <v>259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262</v>
      </c>
      <c r="C18" s="80" t="s">
        <v>263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266</v>
      </c>
      <c r="C19" s="80" t="s">
        <v>267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270</v>
      </c>
      <c r="C20" s="80" t="s">
        <v>271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275</v>
      </c>
      <c r="C21" s="80" t="s">
        <v>276</v>
      </c>
      <c r="D21" s="84">
        <f t="shared" si="0"/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279</v>
      </c>
      <c r="C22" s="80" t="s">
        <v>280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283</v>
      </c>
      <c r="C23" s="80" t="s">
        <v>284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287</v>
      </c>
      <c r="C24" s="80" t="s">
        <v>288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291</v>
      </c>
      <c r="C25" s="80" t="s">
        <v>292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295</v>
      </c>
      <c r="C26" s="80" t="s">
        <v>296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299</v>
      </c>
      <c r="C27" s="80" t="s">
        <v>300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303</v>
      </c>
      <c r="C28" s="80" t="s">
        <v>304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307</v>
      </c>
      <c r="C29" s="80" t="s">
        <v>308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311</v>
      </c>
      <c r="C30" s="80" t="s">
        <v>312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317</v>
      </c>
      <c r="C31" s="80" t="s">
        <v>318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322</v>
      </c>
      <c r="C32" s="80" t="s">
        <v>323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328</v>
      </c>
      <c r="C33" s="80" t="s">
        <v>329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335</v>
      </c>
      <c r="C34" s="80" t="s">
        <v>336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205</v>
      </c>
      <c r="B35" s="83" t="s">
        <v>342</v>
      </c>
      <c r="C35" s="80" t="s">
        <v>343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337</v>
      </c>
      <c r="B36" s="83" t="s">
        <v>348</v>
      </c>
      <c r="C36" s="80" t="s">
        <v>349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355</v>
      </c>
      <c r="C37" s="80" t="s">
        <v>356</v>
      </c>
      <c r="D37" s="84">
        <f t="shared" si="0"/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359</v>
      </c>
      <c r="C38" s="80" t="s">
        <v>360</v>
      </c>
      <c r="D38" s="84">
        <f t="shared" si="0"/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 t="shared" si="1"/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363</v>
      </c>
      <c r="C39" s="80" t="s">
        <v>364</v>
      </c>
      <c r="D39" s="84">
        <f t="shared" si="0"/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 t="shared" si="1"/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367</v>
      </c>
      <c r="C40" s="80" t="s">
        <v>368</v>
      </c>
      <c r="D40" s="84">
        <f t="shared" si="0"/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 t="shared" si="1"/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371</v>
      </c>
      <c r="C41" s="80" t="s">
        <v>372</v>
      </c>
      <c r="D41" s="84">
        <f t="shared" si="0"/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 t="shared" si="1"/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375</v>
      </c>
      <c r="C42" s="80" t="s">
        <v>376</v>
      </c>
      <c r="D42" s="84">
        <f t="shared" si="0"/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 t="shared" si="1"/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379</v>
      </c>
      <c r="C43" s="80" t="s">
        <v>380</v>
      </c>
      <c r="D43" s="84">
        <f t="shared" si="0"/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 t="shared" si="1"/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383</v>
      </c>
      <c r="C44" s="80" t="s">
        <v>384</v>
      </c>
      <c r="D44" s="84">
        <f t="shared" si="0"/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 t="shared" si="1"/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387</v>
      </c>
      <c r="C45" s="80" t="s">
        <v>388</v>
      </c>
      <c r="D45" s="84">
        <f t="shared" si="0"/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 t="shared" si="1"/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391</v>
      </c>
      <c r="C46" s="80" t="s">
        <v>392</v>
      </c>
      <c r="D46" s="84">
        <f t="shared" si="0"/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 t="shared" si="1"/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395</v>
      </c>
      <c r="C47" s="80" t="s">
        <v>396</v>
      </c>
      <c r="D47" s="84">
        <f t="shared" si="0"/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 t="shared" si="1"/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201</v>
      </c>
      <c r="B48" s="83" t="s">
        <v>399</v>
      </c>
      <c r="C48" s="80" t="s">
        <v>400</v>
      </c>
      <c r="D48" s="84">
        <f t="shared" si="0"/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 t="shared" si="1"/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201</v>
      </c>
      <c r="B49" s="83" t="s">
        <v>403</v>
      </c>
      <c r="C49" s="80" t="s">
        <v>404</v>
      </c>
      <c r="D49" s="84">
        <f t="shared" si="0"/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 t="shared" si="1"/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201</v>
      </c>
      <c r="B50" s="83" t="s">
        <v>407</v>
      </c>
      <c r="C50" s="80" t="s">
        <v>408</v>
      </c>
      <c r="D50" s="84">
        <f t="shared" si="0"/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 t="shared" si="1"/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201</v>
      </c>
      <c r="B51" s="83" t="s">
        <v>411</v>
      </c>
      <c r="C51" s="80" t="s">
        <v>412</v>
      </c>
      <c r="D51" s="84">
        <f t="shared" si="0"/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 t="shared" si="1"/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416</v>
      </c>
      <c r="C52" s="80" t="s">
        <v>417</v>
      </c>
      <c r="D52" s="84">
        <f t="shared" si="0"/>
        <v>3655077</v>
      </c>
      <c r="E52" s="84">
        <v>3655077</v>
      </c>
      <c r="F52" s="84">
        <v>4085</v>
      </c>
      <c r="G52" s="84">
        <v>3531265</v>
      </c>
      <c r="H52" s="84">
        <v>0</v>
      </c>
      <c r="I52" s="84">
        <v>77123</v>
      </c>
      <c r="J52" s="94">
        <v>0</v>
      </c>
      <c r="K52" s="84">
        <v>42604</v>
      </c>
      <c r="L52" s="84">
        <v>0</v>
      </c>
      <c r="M52" s="84">
        <f t="shared" si="1"/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3655077</v>
      </c>
      <c r="W52" s="84">
        <v>3655077</v>
      </c>
      <c r="X52" s="84">
        <v>4085</v>
      </c>
      <c r="Y52" s="84">
        <v>3531265</v>
      </c>
      <c r="Z52" s="84">
        <v>0</v>
      </c>
      <c r="AA52" s="84">
        <v>77123</v>
      </c>
      <c r="AB52" s="94">
        <v>0</v>
      </c>
      <c r="AC52" s="84">
        <v>42604</v>
      </c>
      <c r="AD52" s="84">
        <v>0</v>
      </c>
    </row>
    <row r="53" spans="1:30" s="8" customFormat="1" ht="12" customHeight="1">
      <c r="A53" s="80" t="s">
        <v>201</v>
      </c>
      <c r="B53" s="83" t="s">
        <v>423</v>
      </c>
      <c r="C53" s="80" t="s">
        <v>424</v>
      </c>
      <c r="D53" s="84">
        <f t="shared" si="0"/>
        <v>119182</v>
      </c>
      <c r="E53" s="84">
        <v>35582</v>
      </c>
      <c r="F53" s="84">
        <v>35582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83600</v>
      </c>
      <c r="M53" s="84">
        <f t="shared" si="1"/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119182</v>
      </c>
      <c r="W53" s="84">
        <v>35582</v>
      </c>
      <c r="X53" s="84">
        <v>35582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83600</v>
      </c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54:AD991">
    <cfRule type="expression" dxfId="241" priority="50" stopIfTrue="1">
      <formula>$A54&lt;&gt;""</formula>
    </cfRule>
  </conditionalFormatting>
  <conditionalFormatting sqref="A53:AD53">
    <cfRule type="expression" dxfId="240" priority="2" stopIfTrue="1">
      <formula>$A53&lt;&gt;""</formula>
    </cfRule>
  </conditionalFormatting>
  <conditionalFormatting sqref="A8:AD8">
    <cfRule type="expression" dxfId="239" priority="48" stopIfTrue="1">
      <formula>$A8&lt;&gt;""</formula>
    </cfRule>
  </conditionalFormatting>
  <conditionalFormatting sqref="A9:AD9">
    <cfRule type="expression" dxfId="238" priority="47" stopIfTrue="1">
      <formula>$A9&lt;&gt;""</formula>
    </cfRule>
  </conditionalFormatting>
  <conditionalFormatting sqref="A10:AD10">
    <cfRule type="expression" dxfId="237" priority="46" stopIfTrue="1">
      <formula>$A10&lt;&gt;""</formula>
    </cfRule>
  </conditionalFormatting>
  <conditionalFormatting sqref="A11:AD11">
    <cfRule type="expression" dxfId="236" priority="45" stopIfTrue="1">
      <formula>$A11&lt;&gt;""</formula>
    </cfRule>
  </conditionalFormatting>
  <conditionalFormatting sqref="A12:AD12">
    <cfRule type="expression" dxfId="235" priority="44" stopIfTrue="1">
      <formula>$A12&lt;&gt;""</formula>
    </cfRule>
  </conditionalFormatting>
  <conditionalFormatting sqref="A13:AD13">
    <cfRule type="expression" dxfId="234" priority="43" stopIfTrue="1">
      <formula>$A13&lt;&gt;""</formula>
    </cfRule>
  </conditionalFormatting>
  <conditionalFormatting sqref="A14:AD14">
    <cfRule type="expression" dxfId="233" priority="42" stopIfTrue="1">
      <formula>$A14&lt;&gt;""</formula>
    </cfRule>
  </conditionalFormatting>
  <conditionalFormatting sqref="A15:AD15">
    <cfRule type="expression" dxfId="232" priority="41" stopIfTrue="1">
      <formula>$A15&lt;&gt;""</formula>
    </cfRule>
  </conditionalFormatting>
  <conditionalFormatting sqref="A16:AD16">
    <cfRule type="expression" dxfId="231" priority="40" stopIfTrue="1">
      <formula>$A16&lt;&gt;""</formula>
    </cfRule>
  </conditionalFormatting>
  <conditionalFormatting sqref="A17:AD17">
    <cfRule type="expression" dxfId="230" priority="39" stopIfTrue="1">
      <formula>$A17&lt;&gt;""</formula>
    </cfRule>
  </conditionalFormatting>
  <conditionalFormatting sqref="A18:AD18">
    <cfRule type="expression" dxfId="229" priority="38" stopIfTrue="1">
      <formula>$A18&lt;&gt;""</formula>
    </cfRule>
  </conditionalFormatting>
  <conditionalFormatting sqref="A19:AD19">
    <cfRule type="expression" dxfId="228" priority="37" stopIfTrue="1">
      <formula>$A19&lt;&gt;""</formula>
    </cfRule>
  </conditionalFormatting>
  <conditionalFormatting sqref="A20:AD20">
    <cfRule type="expression" dxfId="227" priority="36" stopIfTrue="1">
      <formula>$A20&lt;&gt;""</formula>
    </cfRule>
  </conditionalFormatting>
  <conditionalFormatting sqref="A21:AD21">
    <cfRule type="expression" dxfId="226" priority="35" stopIfTrue="1">
      <formula>$A21&lt;&gt;""</formula>
    </cfRule>
  </conditionalFormatting>
  <conditionalFormatting sqref="A22:AD22">
    <cfRule type="expression" dxfId="225" priority="34" stopIfTrue="1">
      <formula>$A22&lt;&gt;""</formula>
    </cfRule>
  </conditionalFormatting>
  <conditionalFormatting sqref="A23:AD23">
    <cfRule type="expression" dxfId="224" priority="33" stopIfTrue="1">
      <formula>$A23&lt;&gt;""</formula>
    </cfRule>
  </conditionalFormatting>
  <conditionalFormatting sqref="A24:AD24">
    <cfRule type="expression" dxfId="223" priority="32" stopIfTrue="1">
      <formula>$A24&lt;&gt;""</formula>
    </cfRule>
  </conditionalFormatting>
  <conditionalFormatting sqref="A25:AD25">
    <cfRule type="expression" dxfId="222" priority="31" stopIfTrue="1">
      <formula>$A25&lt;&gt;""</formula>
    </cfRule>
  </conditionalFormatting>
  <conditionalFormatting sqref="A26:AD26">
    <cfRule type="expression" dxfId="221" priority="30" stopIfTrue="1">
      <formula>$A26&lt;&gt;""</formula>
    </cfRule>
  </conditionalFormatting>
  <conditionalFormatting sqref="A27:AD27">
    <cfRule type="expression" dxfId="220" priority="29" stopIfTrue="1">
      <formula>$A27&lt;&gt;""</formula>
    </cfRule>
  </conditionalFormatting>
  <conditionalFormatting sqref="A28:AD28">
    <cfRule type="expression" dxfId="219" priority="28" stopIfTrue="1">
      <formula>$A28&lt;&gt;""</formula>
    </cfRule>
  </conditionalFormatting>
  <conditionalFormatting sqref="A29:AD29">
    <cfRule type="expression" dxfId="218" priority="27" stopIfTrue="1">
      <formula>$A29&lt;&gt;""</formula>
    </cfRule>
  </conditionalFormatting>
  <conditionalFormatting sqref="A30:AD30">
    <cfRule type="expression" dxfId="217" priority="26" stopIfTrue="1">
      <formula>$A30&lt;&gt;""</formula>
    </cfRule>
  </conditionalFormatting>
  <conditionalFormatting sqref="A31:AD31">
    <cfRule type="expression" dxfId="216" priority="25" stopIfTrue="1">
      <formula>$A31&lt;&gt;""</formula>
    </cfRule>
  </conditionalFormatting>
  <conditionalFormatting sqref="A32:AD32">
    <cfRule type="expression" dxfId="215" priority="24" stopIfTrue="1">
      <formula>$A32&lt;&gt;""</formula>
    </cfRule>
  </conditionalFormatting>
  <conditionalFormatting sqref="A33:AD33">
    <cfRule type="expression" dxfId="214" priority="23" stopIfTrue="1">
      <formula>$A33&lt;&gt;""</formula>
    </cfRule>
  </conditionalFormatting>
  <conditionalFormatting sqref="A34:AD34">
    <cfRule type="expression" dxfId="213" priority="22" stopIfTrue="1">
      <formula>$A34&lt;&gt;""</formula>
    </cfRule>
  </conditionalFormatting>
  <conditionalFormatting sqref="A35:AD35">
    <cfRule type="expression" dxfId="212" priority="21" stopIfTrue="1">
      <formula>$A35&lt;&gt;""</formula>
    </cfRule>
  </conditionalFormatting>
  <conditionalFormatting sqref="A36:AD36">
    <cfRule type="expression" dxfId="211" priority="20" stopIfTrue="1">
      <formula>$A36&lt;&gt;""</formula>
    </cfRule>
  </conditionalFormatting>
  <conditionalFormatting sqref="A37:AD37">
    <cfRule type="expression" dxfId="210" priority="19" stopIfTrue="1">
      <formula>$A37&lt;&gt;""</formula>
    </cfRule>
  </conditionalFormatting>
  <conditionalFormatting sqref="A38:AD38">
    <cfRule type="expression" dxfId="209" priority="18" stopIfTrue="1">
      <formula>$A38&lt;&gt;""</formula>
    </cfRule>
  </conditionalFormatting>
  <conditionalFormatting sqref="A39:AD39">
    <cfRule type="expression" dxfId="208" priority="17" stopIfTrue="1">
      <formula>$A39&lt;&gt;""</formula>
    </cfRule>
  </conditionalFormatting>
  <conditionalFormatting sqref="A40:AD40">
    <cfRule type="expression" dxfId="207" priority="16" stopIfTrue="1">
      <formula>$A40&lt;&gt;""</formula>
    </cfRule>
  </conditionalFormatting>
  <conditionalFormatting sqref="A41:AD41">
    <cfRule type="expression" dxfId="206" priority="15" stopIfTrue="1">
      <formula>$A41&lt;&gt;""</formula>
    </cfRule>
  </conditionalFormatting>
  <conditionalFormatting sqref="A42:AD42">
    <cfRule type="expression" dxfId="205" priority="14" stopIfTrue="1">
      <formula>$A42&lt;&gt;""</formula>
    </cfRule>
  </conditionalFormatting>
  <conditionalFormatting sqref="A43:AD43">
    <cfRule type="expression" dxfId="204" priority="13" stopIfTrue="1">
      <formula>$A43&lt;&gt;""</formula>
    </cfRule>
  </conditionalFormatting>
  <conditionalFormatting sqref="A44:AD44">
    <cfRule type="expression" dxfId="203" priority="12" stopIfTrue="1">
      <formula>$A44&lt;&gt;""</formula>
    </cfRule>
  </conditionalFormatting>
  <conditionalFormatting sqref="A45:AD45">
    <cfRule type="expression" dxfId="202" priority="11" stopIfTrue="1">
      <formula>$A45&lt;&gt;""</formula>
    </cfRule>
  </conditionalFormatting>
  <conditionalFormatting sqref="A46:AD46">
    <cfRule type="expression" dxfId="201" priority="10" stopIfTrue="1">
      <formula>$A46&lt;&gt;""</formula>
    </cfRule>
  </conditionalFormatting>
  <conditionalFormatting sqref="A47:AD47">
    <cfRule type="expression" dxfId="200" priority="9" stopIfTrue="1">
      <formula>$A47&lt;&gt;""</formula>
    </cfRule>
  </conditionalFormatting>
  <conditionalFormatting sqref="A48:AD48">
    <cfRule type="expression" dxfId="199" priority="8" stopIfTrue="1">
      <formula>$A48&lt;&gt;""</formula>
    </cfRule>
  </conditionalFormatting>
  <conditionalFormatting sqref="A49:AD49">
    <cfRule type="expression" dxfId="198" priority="7" stopIfTrue="1">
      <formula>$A49&lt;&gt;""</formula>
    </cfRule>
  </conditionalFormatting>
  <conditionalFormatting sqref="A50:AD50">
    <cfRule type="expression" dxfId="197" priority="6" stopIfTrue="1">
      <formula>$A50&lt;&gt;""</formula>
    </cfRule>
  </conditionalFormatting>
  <conditionalFormatting sqref="A7:AD7">
    <cfRule type="expression" dxfId="196" priority="1" stopIfTrue="1">
      <formula>$A7&lt;&gt;""</formula>
    </cfRule>
  </conditionalFormatting>
  <conditionalFormatting sqref="A51:AD51">
    <cfRule type="expression" dxfId="195" priority="4" stopIfTrue="1">
      <formula>$A51&lt;&gt;""</formula>
    </cfRule>
  </conditionalFormatting>
  <conditionalFormatting sqref="A52:AD52">
    <cfRule type="expression" dxfId="194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2" man="1"/>
    <brk id="21" min="1" max="5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428</v>
      </c>
      <c r="C7" s="78" t="s">
        <v>192</v>
      </c>
      <c r="D7" s="79">
        <f>SUM($D$8:$D$53)</f>
        <v>8683</v>
      </c>
      <c r="E7" s="79">
        <f>SUM($E$8:$E$53)</f>
        <v>8683</v>
      </c>
      <c r="F7" s="79">
        <f>SUM($F$8:$F$53)</f>
        <v>0</v>
      </c>
      <c r="G7" s="79">
        <f>SUM($G$8:$G$53)</f>
        <v>8683</v>
      </c>
      <c r="H7" s="79">
        <f>SUM($H$8:$H$53)</f>
        <v>0</v>
      </c>
      <c r="I7" s="79">
        <f>SUM($I$8:$I$53)</f>
        <v>0</v>
      </c>
      <c r="J7" s="79">
        <f>SUM($J$8:$J$53)</f>
        <v>0</v>
      </c>
      <c r="K7" s="79">
        <f>SUM($K$8:$K$53)</f>
        <v>0</v>
      </c>
      <c r="L7" s="79">
        <f>SUM($L$8:$L$53)</f>
        <v>6528985</v>
      </c>
      <c r="M7" s="79">
        <f>SUM($M$8:$M$53)</f>
        <v>4818</v>
      </c>
      <c r="N7" s="79">
        <f>SUM($N$8:$N$53)</f>
        <v>4818</v>
      </c>
      <c r="O7" s="79">
        <f>SUM($O$8:$O$53)</f>
        <v>0</v>
      </c>
      <c r="P7" s="79">
        <f>SUM($P$8:$P$53)</f>
        <v>0</v>
      </c>
      <c r="Q7" s="79">
        <f>SUM($Q$8:$Q$53)</f>
        <v>0</v>
      </c>
      <c r="R7" s="79">
        <f>SUM($R$8:$R$53)</f>
        <v>14380</v>
      </c>
      <c r="S7" s="79">
        <f>SUM($S$8:$S$53)</f>
        <v>1219</v>
      </c>
      <c r="T7" s="79">
        <f>SUM($T$8:$T$53)</f>
        <v>13161</v>
      </c>
      <c r="U7" s="79">
        <f>SUM($U$8:$U$53)</f>
        <v>0</v>
      </c>
      <c r="V7" s="79">
        <f>SUM($V$8:$V$53)</f>
        <v>0</v>
      </c>
      <c r="W7" s="79">
        <f>SUM($W$8:$W$53)</f>
        <v>6508718</v>
      </c>
      <c r="X7" s="79">
        <f>SUM($X$8:$X$53)</f>
        <v>20759</v>
      </c>
      <c r="Y7" s="79">
        <f>SUM($Y$8:$Y$53)</f>
        <v>4238377</v>
      </c>
      <c r="Z7" s="79">
        <f>SUM($Z$8:$Z$53)</f>
        <v>32594</v>
      </c>
      <c r="AA7" s="79">
        <f>SUM($AA$8:$AA$53)</f>
        <v>2216988</v>
      </c>
      <c r="AB7" s="79">
        <f>SUM($AB$8:$AB$53)</f>
        <v>0</v>
      </c>
      <c r="AC7" s="79">
        <f>SUM($AC$8:$AC$53)</f>
        <v>1069</v>
      </c>
      <c r="AD7" s="79">
        <f>SUM($AD$8:$AD$53)</f>
        <v>54447</v>
      </c>
      <c r="AE7" s="79">
        <f>SUM($AE$8:$AE$53)</f>
        <v>6592115</v>
      </c>
      <c r="AF7" s="79">
        <f>SUM($AF$8:$AF$53)</f>
        <v>0</v>
      </c>
      <c r="AG7" s="79">
        <f>SUM($AG$8:$AG$53)</f>
        <v>0</v>
      </c>
      <c r="AH7" s="79">
        <f>SUM($AH$8:$AH$53)</f>
        <v>0</v>
      </c>
      <c r="AI7" s="79">
        <f>SUM($AI$8:$AI$53)</f>
        <v>0</v>
      </c>
      <c r="AJ7" s="79">
        <f>SUM($AJ$8:$AJ$53)</f>
        <v>0</v>
      </c>
      <c r="AK7" s="79">
        <f>SUM($AK$8:$AK$53)</f>
        <v>0</v>
      </c>
      <c r="AL7" s="79">
        <f>SUM($AL$8:$AL$53)</f>
        <v>0</v>
      </c>
      <c r="AM7" s="79">
        <f>SUM($AM$8:$AM$53)</f>
        <v>0</v>
      </c>
      <c r="AN7" s="79">
        <f>SUM($AN$8:$AN$53)</f>
        <v>0</v>
      </c>
      <c r="AO7" s="79">
        <f>SUM($AO$8:$AO$53)</f>
        <v>0</v>
      </c>
      <c r="AP7" s="79">
        <f>SUM($AP$8:$AP$53)</f>
        <v>0</v>
      </c>
      <c r="AQ7" s="79">
        <f>SUM($AQ$8:$AQ$53)</f>
        <v>0</v>
      </c>
      <c r="AR7" s="79">
        <f>SUM($AR$8:$AR$53)</f>
        <v>0</v>
      </c>
      <c r="AS7" s="79">
        <f>SUM($AS$8:$AS$53)</f>
        <v>0</v>
      </c>
      <c r="AT7" s="79">
        <f>SUM($AT$8:$AT$53)</f>
        <v>0</v>
      </c>
      <c r="AU7" s="79">
        <f>SUM($AU$8:$AU$53)</f>
        <v>0</v>
      </c>
      <c r="AV7" s="79">
        <f>SUM($AV$8:$AV$53)</f>
        <v>0</v>
      </c>
      <c r="AW7" s="79">
        <f>SUM($AW$8:$AW$53)</f>
        <v>0</v>
      </c>
      <c r="AX7" s="79">
        <f>SUM($AX$8:$AX$53)</f>
        <v>0</v>
      </c>
      <c r="AY7" s="79">
        <f>SUM($AY$8:$AY$53)</f>
        <v>0</v>
      </c>
      <c r="AZ7" s="79">
        <f>SUM($AZ$8:$AZ$53)</f>
        <v>0</v>
      </c>
      <c r="BA7" s="79">
        <f>SUM($BA$8:$BA$53)</f>
        <v>0</v>
      </c>
      <c r="BB7" s="79">
        <f>SUM($BB$8:$BB$53)</f>
        <v>0</v>
      </c>
      <c r="BC7" s="79">
        <f>SUM($BC$8:$BC$53)</f>
        <v>0</v>
      </c>
      <c r="BD7" s="79">
        <f>SUM($BD$8:$BD$53)</f>
        <v>0</v>
      </c>
      <c r="BE7" s="79">
        <f>SUM($BE$8:$BE$53)</f>
        <v>0</v>
      </c>
      <c r="BF7" s="79">
        <f>SUM($BF$8:$BF$53)</f>
        <v>0</v>
      </c>
      <c r="BG7" s="79">
        <f>SUM($BG$8:$BG$53)</f>
        <v>0</v>
      </c>
      <c r="BH7" s="79">
        <f>SUM($BH$8:$BH$53)</f>
        <v>8683</v>
      </c>
      <c r="BI7" s="79">
        <f>SUM($BI$8:$BI$53)</f>
        <v>8683</v>
      </c>
      <c r="BJ7" s="79">
        <f>SUM($BJ$8:$BJ$53)</f>
        <v>0</v>
      </c>
      <c r="BK7" s="79">
        <f>SUM($BK$8:$BK$53)</f>
        <v>8683</v>
      </c>
      <c r="BL7" s="79">
        <f>SUM($BL$8:$BL$53)</f>
        <v>0</v>
      </c>
      <c r="BM7" s="79">
        <f>SUM($BM$8:$BM$53)</f>
        <v>0</v>
      </c>
      <c r="BN7" s="79">
        <f>SUM($BN$8:$BN$53)</f>
        <v>0</v>
      </c>
      <c r="BO7" s="79">
        <f>SUM($BO$8:$BO$53)</f>
        <v>0</v>
      </c>
      <c r="BP7" s="79">
        <f>SUM($BP$8:$BP$53)</f>
        <v>6528985</v>
      </c>
      <c r="BQ7" s="79">
        <f>SUM($BQ$8:$BQ$53)</f>
        <v>4818</v>
      </c>
      <c r="BR7" s="79">
        <f>SUM($BR$8:$BR$53)</f>
        <v>4818</v>
      </c>
      <c r="BS7" s="79">
        <f>SUM($BS$8:$BS$53)</f>
        <v>0</v>
      </c>
      <c r="BT7" s="79">
        <f>SUM($BT$8:$BT$53)</f>
        <v>0</v>
      </c>
      <c r="BU7" s="79">
        <f>SUM($BU$8:$BU$53)</f>
        <v>0</v>
      </c>
      <c r="BV7" s="79">
        <f>SUM($BV$8:$BV$53)</f>
        <v>14380</v>
      </c>
      <c r="BW7" s="79">
        <f>SUM($BW$8:$BW$53)</f>
        <v>1219</v>
      </c>
      <c r="BX7" s="79">
        <f>SUM($BX$8:$BX$53)</f>
        <v>13161</v>
      </c>
      <c r="BY7" s="79">
        <f>SUM($BY$8:$BY$53)</f>
        <v>0</v>
      </c>
      <c r="BZ7" s="79">
        <f>SUM($BZ$8:$BZ$53)</f>
        <v>0</v>
      </c>
      <c r="CA7" s="79">
        <f>SUM($CA$8:$CA$53)</f>
        <v>6508718</v>
      </c>
      <c r="CB7" s="79">
        <f>SUM($CB$8:$CB$53)</f>
        <v>20759</v>
      </c>
      <c r="CC7" s="79">
        <f>SUM($CC$8:$CC$53)</f>
        <v>4238377</v>
      </c>
      <c r="CD7" s="79">
        <f>SUM($CD$8:$CD$53)</f>
        <v>32594</v>
      </c>
      <c r="CE7" s="79">
        <f>SUM($CE$8:$CE$53)</f>
        <v>2216988</v>
      </c>
      <c r="CF7" s="79">
        <f>SUM($CF$8:$CF$53)</f>
        <v>0</v>
      </c>
      <c r="CG7" s="79">
        <f>SUM($CG$8:$CG$53)</f>
        <v>1069</v>
      </c>
      <c r="CH7" s="79">
        <f>SUM($CH$8:$CH$53)</f>
        <v>54447</v>
      </c>
      <c r="CI7" s="79">
        <f>SUM($CI$8:$CI$53)</f>
        <v>6592115</v>
      </c>
    </row>
    <row r="8" spans="1:87" s="8" customFormat="1" ht="12" customHeight="1">
      <c r="A8" s="80" t="s">
        <v>201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53" si="0">SUM(D8,AF8)</f>
        <v>0</v>
      </c>
      <c r="BI8" s="84">
        <f t="shared" ref="BI8:BI53" si="1">SUM(E8,AG8)</f>
        <v>0</v>
      </c>
      <c r="BJ8" s="84">
        <f t="shared" ref="BJ8:BJ53" si="2">SUM(F8,AH8)</f>
        <v>0</v>
      </c>
      <c r="BK8" s="84">
        <f t="shared" ref="BK8:BK53" si="3">SUM(G8,AI8)</f>
        <v>0</v>
      </c>
      <c r="BL8" s="84">
        <f t="shared" ref="BL8:BL53" si="4">SUM(H8,AJ8)</f>
        <v>0</v>
      </c>
      <c r="BM8" s="84">
        <f t="shared" ref="BM8:BM53" si="5">SUM(I8,AK8)</f>
        <v>0</v>
      </c>
      <c r="BN8" s="84">
        <f t="shared" ref="BN8:BN53" si="6">SUM(J8,AL8)</f>
        <v>0</v>
      </c>
      <c r="BO8" s="94">
        <f t="shared" ref="BO8:BO50" si="7">SUM(K8,AM8)</f>
        <v>0</v>
      </c>
      <c r="BP8" s="84">
        <f t="shared" ref="BP8:BP53" si="8">SUM(L8,AN8)</f>
        <v>0</v>
      </c>
      <c r="BQ8" s="84">
        <f t="shared" ref="BQ8:BQ53" si="9">SUM(M8,AO8)</f>
        <v>0</v>
      </c>
      <c r="BR8" s="84">
        <f t="shared" ref="BR8:BR53" si="10">SUM(N8,AP8)</f>
        <v>0</v>
      </c>
      <c r="BS8" s="84">
        <f t="shared" ref="BS8:BS53" si="11">SUM(O8,AQ8)</f>
        <v>0</v>
      </c>
      <c r="BT8" s="84">
        <f t="shared" ref="BT8:BT53" si="12">SUM(P8,AR8)</f>
        <v>0</v>
      </c>
      <c r="BU8" s="84">
        <f t="shared" ref="BU8:BU53" si="13">SUM(Q8,AS8)</f>
        <v>0</v>
      </c>
      <c r="BV8" s="84">
        <f t="shared" ref="BV8:BV53" si="14">SUM(R8,AT8)</f>
        <v>0</v>
      </c>
      <c r="BW8" s="84">
        <f t="shared" ref="BW8:BW53" si="15">SUM(S8,AU8)</f>
        <v>0</v>
      </c>
      <c r="BX8" s="84">
        <f t="shared" ref="BX8:BX53" si="16">SUM(T8,AV8)</f>
        <v>0</v>
      </c>
      <c r="BY8" s="84">
        <f t="shared" ref="BY8:BY53" si="17">SUM(U8,AW8)</f>
        <v>0</v>
      </c>
      <c r="BZ8" s="84">
        <f t="shared" ref="BZ8:BZ53" si="18">SUM(V8,AX8)</f>
        <v>0</v>
      </c>
      <c r="CA8" s="84">
        <f t="shared" ref="CA8:CA53" si="19">SUM(W8,AY8)</f>
        <v>0</v>
      </c>
      <c r="CB8" s="84">
        <f t="shared" ref="CB8:CB53" si="20">SUM(X8,AZ8)</f>
        <v>0</v>
      </c>
      <c r="CC8" s="84">
        <f t="shared" ref="CC8:CC53" si="21">SUM(Y8,BA8)</f>
        <v>0</v>
      </c>
      <c r="CD8" s="84">
        <f t="shared" ref="CD8:CD53" si="22">SUM(Z8,BB8)</f>
        <v>0</v>
      </c>
      <c r="CE8" s="84">
        <f t="shared" ref="CE8:CE53" si="23">SUM(AA8,BC8)</f>
        <v>0</v>
      </c>
      <c r="CF8" s="94">
        <f t="shared" ref="CF8:CF50" si="24">SUM(AB8,BD8)</f>
        <v>0</v>
      </c>
      <c r="CG8" s="84">
        <f t="shared" ref="CG8:CG53" si="25">SUM(AC8,BE8)</f>
        <v>0</v>
      </c>
      <c r="CH8" s="84">
        <f t="shared" ref="CH8:CH53" si="26">SUM(AD8,BF8)</f>
        <v>0</v>
      </c>
      <c r="CI8" s="84">
        <f t="shared" ref="CI8:CI53" si="27">SUM(AE8,BG8)</f>
        <v>0</v>
      </c>
    </row>
    <row r="9" spans="1:87" s="8" customFormat="1" ht="12" customHeight="1">
      <c r="A9" s="80" t="s">
        <v>201</v>
      </c>
      <c r="B9" s="83" t="s">
        <v>210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224</v>
      </c>
      <c r="B11" s="83" t="s">
        <v>225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243082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243082</v>
      </c>
      <c r="X11" s="84">
        <v>0</v>
      </c>
      <c r="Y11" s="84">
        <v>0</v>
      </c>
      <c r="Z11" s="84">
        <v>0</v>
      </c>
      <c r="AA11" s="84">
        <v>243082</v>
      </c>
      <c r="AB11" s="94">
        <v>0</v>
      </c>
      <c r="AC11" s="84">
        <v>0</v>
      </c>
      <c r="AD11" s="84">
        <v>3843</v>
      </c>
      <c r="AE11" s="84">
        <v>246925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243082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243082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243082</v>
      </c>
      <c r="CF11" s="94">
        <f t="shared" si="24"/>
        <v>0</v>
      </c>
      <c r="CG11" s="84">
        <f t="shared" si="25"/>
        <v>0</v>
      </c>
      <c r="CH11" s="84">
        <f t="shared" si="26"/>
        <v>3843</v>
      </c>
      <c r="CI11" s="84">
        <f t="shared" si="27"/>
        <v>246925</v>
      </c>
    </row>
    <row r="12" spans="1:87" s="8" customFormat="1" ht="12" customHeight="1">
      <c r="A12" s="80" t="s">
        <v>205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241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46279</v>
      </c>
      <c r="AE13" s="84">
        <v>46279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46279</v>
      </c>
      <c r="CI13" s="84">
        <f t="shared" si="27"/>
        <v>46279</v>
      </c>
    </row>
    <row r="14" spans="1:87" s="8" customFormat="1" ht="12" customHeight="1">
      <c r="A14" s="80" t="s">
        <v>205</v>
      </c>
      <c r="B14" s="83" t="s">
        <v>247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2520327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2519258</v>
      </c>
      <c r="X15" s="84">
        <v>20759</v>
      </c>
      <c r="Y15" s="84">
        <v>2431420</v>
      </c>
      <c r="Z15" s="84">
        <v>32594</v>
      </c>
      <c r="AA15" s="84">
        <v>34485</v>
      </c>
      <c r="AB15" s="94">
        <v>0</v>
      </c>
      <c r="AC15" s="84">
        <v>1069</v>
      </c>
      <c r="AD15" s="84">
        <v>4325</v>
      </c>
      <c r="AE15" s="84">
        <v>2524652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2520327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2519258</v>
      </c>
      <c r="CB15" s="84">
        <f t="shared" si="20"/>
        <v>20759</v>
      </c>
      <c r="CC15" s="84">
        <f t="shared" si="21"/>
        <v>2431420</v>
      </c>
      <c r="CD15" s="84">
        <f t="shared" si="22"/>
        <v>32594</v>
      </c>
      <c r="CE15" s="84">
        <f t="shared" si="23"/>
        <v>34485</v>
      </c>
      <c r="CF15" s="94">
        <f t="shared" si="24"/>
        <v>0</v>
      </c>
      <c r="CG15" s="84">
        <f t="shared" si="25"/>
        <v>1069</v>
      </c>
      <c r="CH15" s="84">
        <f t="shared" si="26"/>
        <v>4325</v>
      </c>
      <c r="CI15" s="84">
        <f t="shared" si="27"/>
        <v>2524652</v>
      </c>
    </row>
    <row r="16" spans="1:87" s="8" customFormat="1" ht="12" customHeight="1">
      <c r="A16" s="80" t="s">
        <v>201</v>
      </c>
      <c r="B16" s="83" t="s">
        <v>254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258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262</v>
      </c>
      <c r="C18" s="80" t="s">
        <v>263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266</v>
      </c>
      <c r="C19" s="80" t="s">
        <v>267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270</v>
      </c>
      <c r="C20" s="80" t="s">
        <v>271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275</v>
      </c>
      <c r="C21" s="80" t="s">
        <v>276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279</v>
      </c>
      <c r="C22" s="80" t="s">
        <v>280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283</v>
      </c>
      <c r="C23" s="80" t="s">
        <v>284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287</v>
      </c>
      <c r="C24" s="80" t="s">
        <v>288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291</v>
      </c>
      <c r="C25" s="80" t="s">
        <v>292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295</v>
      </c>
      <c r="C26" s="80" t="s">
        <v>296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299</v>
      </c>
      <c r="C27" s="80" t="s">
        <v>300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303</v>
      </c>
      <c r="C28" s="80" t="s">
        <v>304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307</v>
      </c>
      <c r="C29" s="80" t="s">
        <v>308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311</v>
      </c>
      <c r="C30" s="80" t="s">
        <v>312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317</v>
      </c>
      <c r="C31" s="80" t="s">
        <v>318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322</v>
      </c>
      <c r="C32" s="80" t="s">
        <v>323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205</v>
      </c>
      <c r="B33" s="83" t="s">
        <v>326</v>
      </c>
      <c r="C33" s="80" t="s">
        <v>327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205</v>
      </c>
      <c r="B34" s="83" t="s">
        <v>333</v>
      </c>
      <c r="C34" s="80" t="s">
        <v>334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344</v>
      </c>
      <c r="C35" s="80" t="s">
        <v>345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350</v>
      </c>
      <c r="B36" s="83" t="s">
        <v>351</v>
      </c>
      <c r="C36" s="80" t="s">
        <v>352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355</v>
      </c>
      <c r="C37" s="80" t="s">
        <v>356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359</v>
      </c>
      <c r="C38" s="80" t="s">
        <v>360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363</v>
      </c>
      <c r="C39" s="80" t="s">
        <v>364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367</v>
      </c>
      <c r="C40" s="80" t="s">
        <v>368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371</v>
      </c>
      <c r="C41" s="80" t="s">
        <v>372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375</v>
      </c>
      <c r="C42" s="80" t="s">
        <v>376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201</v>
      </c>
      <c r="B43" s="83" t="s">
        <v>379</v>
      </c>
      <c r="C43" s="80" t="s">
        <v>380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383</v>
      </c>
      <c r="C44" s="80" t="s">
        <v>384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387</v>
      </c>
      <c r="C45" s="80" t="s">
        <v>388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201</v>
      </c>
      <c r="B46" s="83" t="s">
        <v>391</v>
      </c>
      <c r="C46" s="80" t="s">
        <v>392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201</v>
      </c>
      <c r="B47" s="83" t="s">
        <v>395</v>
      </c>
      <c r="C47" s="80" t="s">
        <v>396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201</v>
      </c>
      <c r="B48" s="83" t="s">
        <v>399</v>
      </c>
      <c r="C48" s="80" t="s">
        <v>400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201</v>
      </c>
      <c r="B49" s="83" t="s">
        <v>403</v>
      </c>
      <c r="C49" s="80" t="s">
        <v>404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201</v>
      </c>
      <c r="B50" s="83" t="s">
        <v>407</v>
      </c>
      <c r="C50" s="80" t="s">
        <v>408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201</v>
      </c>
      <c r="B51" s="83" t="s">
        <v>411</v>
      </c>
      <c r="C51" s="80" t="s">
        <v>412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201</v>
      </c>
      <c r="B52" s="83" t="s">
        <v>416</v>
      </c>
      <c r="C52" s="80" t="s">
        <v>417</v>
      </c>
      <c r="D52" s="84">
        <v>8683</v>
      </c>
      <c r="E52" s="84">
        <v>8683</v>
      </c>
      <c r="F52" s="84">
        <v>0</v>
      </c>
      <c r="G52" s="84">
        <v>8683</v>
      </c>
      <c r="H52" s="84">
        <v>0</v>
      </c>
      <c r="I52" s="84">
        <v>0</v>
      </c>
      <c r="J52" s="84">
        <v>0</v>
      </c>
      <c r="K52" s="94">
        <v>0</v>
      </c>
      <c r="L52" s="84">
        <v>3646394</v>
      </c>
      <c r="M52" s="84">
        <v>4818</v>
      </c>
      <c r="N52" s="84">
        <v>4818</v>
      </c>
      <c r="O52" s="84">
        <v>0</v>
      </c>
      <c r="P52" s="84">
        <v>0</v>
      </c>
      <c r="Q52" s="84">
        <v>0</v>
      </c>
      <c r="R52" s="84">
        <v>13021</v>
      </c>
      <c r="S52" s="84">
        <v>0</v>
      </c>
      <c r="T52" s="84">
        <v>13021</v>
      </c>
      <c r="U52" s="84">
        <v>0</v>
      </c>
      <c r="V52" s="84">
        <v>0</v>
      </c>
      <c r="W52" s="84">
        <v>3628555</v>
      </c>
      <c r="X52" s="84">
        <v>0</v>
      </c>
      <c r="Y52" s="84">
        <v>1689134</v>
      </c>
      <c r="Z52" s="84">
        <v>0</v>
      </c>
      <c r="AA52" s="84">
        <v>1939421</v>
      </c>
      <c r="AB52" s="94">
        <v>0</v>
      </c>
      <c r="AC52" s="84">
        <v>0</v>
      </c>
      <c r="AD52" s="84">
        <v>0</v>
      </c>
      <c r="AE52" s="84">
        <v>3655077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8683</v>
      </c>
      <c r="BI52" s="84">
        <f t="shared" si="1"/>
        <v>8683</v>
      </c>
      <c r="BJ52" s="84">
        <f t="shared" si="2"/>
        <v>0</v>
      </c>
      <c r="BK52" s="84">
        <f t="shared" si="3"/>
        <v>8683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3646394</v>
      </c>
      <c r="BQ52" s="84">
        <f t="shared" si="9"/>
        <v>4818</v>
      </c>
      <c r="BR52" s="84">
        <f t="shared" si="10"/>
        <v>4818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13021</v>
      </c>
      <c r="BW52" s="84">
        <f t="shared" si="15"/>
        <v>0</v>
      </c>
      <c r="BX52" s="84">
        <f t="shared" si="16"/>
        <v>13021</v>
      </c>
      <c r="BY52" s="84">
        <f t="shared" si="17"/>
        <v>0</v>
      </c>
      <c r="BZ52" s="84">
        <f t="shared" si="18"/>
        <v>0</v>
      </c>
      <c r="CA52" s="84">
        <f t="shared" si="19"/>
        <v>3628555</v>
      </c>
      <c r="CB52" s="84">
        <f t="shared" si="20"/>
        <v>0</v>
      </c>
      <c r="CC52" s="84">
        <f t="shared" si="21"/>
        <v>1689134</v>
      </c>
      <c r="CD52" s="84">
        <f t="shared" si="22"/>
        <v>0</v>
      </c>
      <c r="CE52" s="84">
        <f t="shared" si="23"/>
        <v>1939421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3655077</v>
      </c>
    </row>
    <row r="53" spans="1:87" s="8" customFormat="1" ht="12" customHeight="1">
      <c r="A53" s="80" t="s">
        <v>228</v>
      </c>
      <c r="B53" s="83" t="s">
        <v>425</v>
      </c>
      <c r="C53" s="80" t="s">
        <v>422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119182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1359</v>
      </c>
      <c r="S53" s="84">
        <v>1219</v>
      </c>
      <c r="T53" s="84">
        <v>140</v>
      </c>
      <c r="U53" s="84">
        <v>0</v>
      </c>
      <c r="V53" s="84">
        <v>0</v>
      </c>
      <c r="W53" s="84">
        <v>117823</v>
      </c>
      <c r="X53" s="84">
        <v>0</v>
      </c>
      <c r="Y53" s="84">
        <v>117823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119182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119182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1359</v>
      </c>
      <c r="BW53" s="84">
        <f t="shared" si="15"/>
        <v>1219</v>
      </c>
      <c r="BX53" s="84">
        <f t="shared" si="16"/>
        <v>140</v>
      </c>
      <c r="BY53" s="84">
        <f t="shared" si="17"/>
        <v>0</v>
      </c>
      <c r="BZ53" s="84">
        <f t="shared" si="18"/>
        <v>0</v>
      </c>
      <c r="CA53" s="84">
        <f t="shared" si="19"/>
        <v>117823</v>
      </c>
      <c r="CB53" s="84">
        <f t="shared" si="20"/>
        <v>0</v>
      </c>
      <c r="CC53" s="84">
        <f t="shared" si="21"/>
        <v>117823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119182</v>
      </c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4:CI991">
    <cfRule type="expression" dxfId="193" priority="50" stopIfTrue="1">
      <formula>$A54&lt;&gt;""</formula>
    </cfRule>
  </conditionalFormatting>
  <conditionalFormatting sqref="A53:CI53">
    <cfRule type="expression" dxfId="192" priority="2" stopIfTrue="1">
      <formula>$A53&lt;&gt;""</formula>
    </cfRule>
  </conditionalFormatting>
  <conditionalFormatting sqref="A8:CI8">
    <cfRule type="expression" dxfId="191" priority="48" stopIfTrue="1">
      <formula>$A8&lt;&gt;""</formula>
    </cfRule>
  </conditionalFormatting>
  <conditionalFormatting sqref="A9:CI9">
    <cfRule type="expression" dxfId="190" priority="47" stopIfTrue="1">
      <formula>$A9&lt;&gt;""</formula>
    </cfRule>
  </conditionalFormatting>
  <conditionalFormatting sqref="A10:CI10">
    <cfRule type="expression" dxfId="189" priority="46" stopIfTrue="1">
      <formula>$A10&lt;&gt;""</formula>
    </cfRule>
  </conditionalFormatting>
  <conditionalFormatting sqref="A11:CI11">
    <cfRule type="expression" dxfId="188" priority="45" stopIfTrue="1">
      <formula>$A11&lt;&gt;""</formula>
    </cfRule>
  </conditionalFormatting>
  <conditionalFormatting sqref="A12:CI12">
    <cfRule type="expression" dxfId="187" priority="44" stopIfTrue="1">
      <formula>$A12&lt;&gt;""</formula>
    </cfRule>
  </conditionalFormatting>
  <conditionalFormatting sqref="A13:CI13">
    <cfRule type="expression" dxfId="186" priority="43" stopIfTrue="1">
      <formula>$A13&lt;&gt;""</formula>
    </cfRule>
  </conditionalFormatting>
  <conditionalFormatting sqref="A14:CI14">
    <cfRule type="expression" dxfId="185" priority="42" stopIfTrue="1">
      <formula>$A14&lt;&gt;""</formula>
    </cfRule>
  </conditionalFormatting>
  <conditionalFormatting sqref="A15:CI15">
    <cfRule type="expression" dxfId="184" priority="41" stopIfTrue="1">
      <formula>$A15&lt;&gt;""</formula>
    </cfRule>
  </conditionalFormatting>
  <conditionalFormatting sqref="A16:CI16">
    <cfRule type="expression" dxfId="183" priority="40" stopIfTrue="1">
      <formula>$A16&lt;&gt;""</formula>
    </cfRule>
  </conditionalFormatting>
  <conditionalFormatting sqref="A17:CI17">
    <cfRule type="expression" dxfId="182" priority="39" stopIfTrue="1">
      <formula>$A17&lt;&gt;""</formula>
    </cfRule>
  </conditionalFormatting>
  <conditionalFormatting sqref="A18:CI18">
    <cfRule type="expression" dxfId="181" priority="38" stopIfTrue="1">
      <formula>$A18&lt;&gt;""</formula>
    </cfRule>
  </conditionalFormatting>
  <conditionalFormatting sqref="A19:CI19">
    <cfRule type="expression" dxfId="180" priority="37" stopIfTrue="1">
      <formula>$A19&lt;&gt;""</formula>
    </cfRule>
  </conditionalFormatting>
  <conditionalFormatting sqref="A20:CI20">
    <cfRule type="expression" dxfId="179" priority="36" stopIfTrue="1">
      <formula>$A20&lt;&gt;""</formula>
    </cfRule>
  </conditionalFormatting>
  <conditionalFormatting sqref="A21:CI21">
    <cfRule type="expression" dxfId="178" priority="35" stopIfTrue="1">
      <formula>$A21&lt;&gt;""</formula>
    </cfRule>
  </conditionalFormatting>
  <conditionalFormatting sqref="A22:CI22">
    <cfRule type="expression" dxfId="177" priority="34" stopIfTrue="1">
      <formula>$A22&lt;&gt;""</formula>
    </cfRule>
  </conditionalFormatting>
  <conditionalFormatting sqref="A23:CI23">
    <cfRule type="expression" dxfId="176" priority="33" stopIfTrue="1">
      <formula>$A23&lt;&gt;""</formula>
    </cfRule>
  </conditionalFormatting>
  <conditionalFormatting sqref="A24:CI24">
    <cfRule type="expression" dxfId="175" priority="32" stopIfTrue="1">
      <formula>$A24&lt;&gt;""</formula>
    </cfRule>
  </conditionalFormatting>
  <conditionalFormatting sqref="A25:CI25">
    <cfRule type="expression" dxfId="174" priority="31" stopIfTrue="1">
      <formula>$A25&lt;&gt;""</formula>
    </cfRule>
  </conditionalFormatting>
  <conditionalFormatting sqref="A26:CI26">
    <cfRule type="expression" dxfId="173" priority="30" stopIfTrue="1">
      <formula>$A26&lt;&gt;""</formula>
    </cfRule>
  </conditionalFormatting>
  <conditionalFormatting sqref="A27:CI27">
    <cfRule type="expression" dxfId="172" priority="29" stopIfTrue="1">
      <formula>$A27&lt;&gt;""</formula>
    </cfRule>
  </conditionalFormatting>
  <conditionalFormatting sqref="A28:CI28">
    <cfRule type="expression" dxfId="171" priority="28" stopIfTrue="1">
      <formula>$A28&lt;&gt;""</formula>
    </cfRule>
  </conditionalFormatting>
  <conditionalFormatting sqref="A29:CI29">
    <cfRule type="expression" dxfId="170" priority="27" stopIfTrue="1">
      <formula>$A29&lt;&gt;""</formula>
    </cfRule>
  </conditionalFormatting>
  <conditionalFormatting sqref="A30:CI30">
    <cfRule type="expression" dxfId="169" priority="26" stopIfTrue="1">
      <formula>$A30&lt;&gt;""</formula>
    </cfRule>
  </conditionalFormatting>
  <conditionalFormatting sqref="A31:CI31">
    <cfRule type="expression" dxfId="168" priority="25" stopIfTrue="1">
      <formula>$A31&lt;&gt;""</formula>
    </cfRule>
  </conditionalFormatting>
  <conditionalFormatting sqref="A32:CI32">
    <cfRule type="expression" dxfId="167" priority="24" stopIfTrue="1">
      <formula>$A32&lt;&gt;""</formula>
    </cfRule>
  </conditionalFormatting>
  <conditionalFormatting sqref="A33:CI33">
    <cfRule type="expression" dxfId="166" priority="23" stopIfTrue="1">
      <formula>$A33&lt;&gt;""</formula>
    </cfRule>
  </conditionalFormatting>
  <conditionalFormatting sqref="A34:CI34">
    <cfRule type="expression" dxfId="165" priority="22" stopIfTrue="1">
      <formula>$A34&lt;&gt;""</formula>
    </cfRule>
  </conditionalFormatting>
  <conditionalFormatting sqref="A35:CI35">
    <cfRule type="expression" dxfId="164" priority="21" stopIfTrue="1">
      <formula>$A35&lt;&gt;""</formula>
    </cfRule>
  </conditionalFormatting>
  <conditionalFormatting sqref="A36:CI36">
    <cfRule type="expression" dxfId="163" priority="20" stopIfTrue="1">
      <formula>$A36&lt;&gt;""</formula>
    </cfRule>
  </conditionalFormatting>
  <conditionalFormatting sqref="A37:CI37">
    <cfRule type="expression" dxfId="162" priority="19" stopIfTrue="1">
      <formula>$A37&lt;&gt;""</formula>
    </cfRule>
  </conditionalFormatting>
  <conditionalFormatting sqref="A38:CI38">
    <cfRule type="expression" dxfId="161" priority="18" stopIfTrue="1">
      <formula>$A38&lt;&gt;""</formula>
    </cfRule>
  </conditionalFormatting>
  <conditionalFormatting sqref="A39:CI39">
    <cfRule type="expression" dxfId="160" priority="17" stopIfTrue="1">
      <formula>$A39&lt;&gt;""</formula>
    </cfRule>
  </conditionalFormatting>
  <conditionalFormatting sqref="A40:CI40">
    <cfRule type="expression" dxfId="159" priority="16" stopIfTrue="1">
      <formula>$A40&lt;&gt;""</formula>
    </cfRule>
  </conditionalFormatting>
  <conditionalFormatting sqref="A41:CI41">
    <cfRule type="expression" dxfId="158" priority="15" stopIfTrue="1">
      <formula>$A41&lt;&gt;""</formula>
    </cfRule>
  </conditionalFormatting>
  <conditionalFormatting sqref="A42:CI42">
    <cfRule type="expression" dxfId="157" priority="14" stopIfTrue="1">
      <formula>$A42&lt;&gt;""</formula>
    </cfRule>
  </conditionalFormatting>
  <conditionalFormatting sqref="A43:CI43">
    <cfRule type="expression" dxfId="156" priority="13" stopIfTrue="1">
      <formula>$A43&lt;&gt;""</formula>
    </cfRule>
  </conditionalFormatting>
  <conditionalFormatting sqref="A44:CI44">
    <cfRule type="expression" dxfId="155" priority="12" stopIfTrue="1">
      <formula>$A44&lt;&gt;""</formula>
    </cfRule>
  </conditionalFormatting>
  <conditionalFormatting sqref="A45:CI45">
    <cfRule type="expression" dxfId="154" priority="11" stopIfTrue="1">
      <formula>$A45&lt;&gt;""</formula>
    </cfRule>
  </conditionalFormatting>
  <conditionalFormatting sqref="A46:CI46">
    <cfRule type="expression" dxfId="153" priority="10" stopIfTrue="1">
      <formula>$A46&lt;&gt;""</formula>
    </cfRule>
  </conditionalFormatting>
  <conditionalFormatting sqref="A47:CI47">
    <cfRule type="expression" dxfId="152" priority="9" stopIfTrue="1">
      <formula>$A47&lt;&gt;""</formula>
    </cfRule>
  </conditionalFormatting>
  <conditionalFormatting sqref="A48:CI48">
    <cfRule type="expression" dxfId="151" priority="8" stopIfTrue="1">
      <formula>$A48&lt;&gt;""</formula>
    </cfRule>
  </conditionalFormatting>
  <conditionalFormatting sqref="A49:CI49">
    <cfRule type="expression" dxfId="150" priority="7" stopIfTrue="1">
      <formula>$A49&lt;&gt;""</formula>
    </cfRule>
  </conditionalFormatting>
  <conditionalFormatting sqref="A50:CI50">
    <cfRule type="expression" dxfId="149" priority="6" stopIfTrue="1">
      <formula>$A50&lt;&gt;""</formula>
    </cfRule>
  </conditionalFormatting>
  <conditionalFormatting sqref="A7:CI7">
    <cfRule type="expression" dxfId="148" priority="1" stopIfTrue="1">
      <formula>$A7&lt;&gt;""</formula>
    </cfRule>
  </conditionalFormatting>
  <conditionalFormatting sqref="A51:CI51">
    <cfRule type="expression" dxfId="147" priority="4" stopIfTrue="1">
      <formula>$A51&lt;&gt;""</formula>
    </cfRule>
  </conditionalFormatting>
  <conditionalFormatting sqref="A52:CI52">
    <cfRule type="expression" dxfId="146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2" man="1"/>
    <brk id="67" min="1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428</v>
      </c>
      <c r="C7" s="78" t="s">
        <v>192</v>
      </c>
      <c r="D7" s="101">
        <f>SUM($D$8:$D$50)</f>
        <v>0</v>
      </c>
      <c r="E7" s="101">
        <f>SUM($E$8:$E$50)</f>
        <v>0</v>
      </c>
      <c r="F7" s="101">
        <f>SUM($F$8:$F$50)</f>
        <v>0</v>
      </c>
      <c r="G7" s="101">
        <f>SUM($G$8:$G$50)</f>
        <v>0</v>
      </c>
      <c r="H7" s="101">
        <f>SUM($H$8:$H$50)</f>
        <v>0</v>
      </c>
      <c r="I7" s="101">
        <f>SUM($I$8:$I$50)</f>
        <v>0</v>
      </c>
      <c r="J7" s="101">
        <f>COUNTIF($J$8:$J$50,"&lt;&gt;") - COUNTIF($J$8:$J$50,"&lt; &gt;")</f>
        <v>0</v>
      </c>
      <c r="K7" s="101">
        <f>COUNTIF($K$8:$K$50,"&lt;&gt;") - COUNTIF($K$8:$K$50,"&lt; &gt;")</f>
        <v>0</v>
      </c>
      <c r="L7" s="101">
        <f>SUM($L$8:$L$50)</f>
        <v>0</v>
      </c>
      <c r="M7" s="101">
        <f>SUM($M$8:$M$50)</f>
        <v>0</v>
      </c>
      <c r="N7" s="101">
        <f>SUM($N$8:$N$50)</f>
        <v>0</v>
      </c>
      <c r="O7" s="101">
        <f>SUM($O$8:$O$50)</f>
        <v>0</v>
      </c>
      <c r="P7" s="101">
        <f>SUM($P$8:$P$50)</f>
        <v>0</v>
      </c>
      <c r="Q7" s="101">
        <f>SUM($Q$8:$Q$50)</f>
        <v>0</v>
      </c>
      <c r="R7" s="101">
        <f>COUNTIF($R$8:$R$50,"&lt;&gt;") - COUNTIF($R$8:$R$50,"&lt; &gt;")</f>
        <v>0</v>
      </c>
      <c r="S7" s="101">
        <f>COUNTIF($S$8:$S$50,"&lt;&gt;") - COUNTIF($S$8:$S$50,"&lt; &gt;")</f>
        <v>0</v>
      </c>
      <c r="T7" s="101">
        <f>SUM($T$8:$T$50)</f>
        <v>0</v>
      </c>
      <c r="U7" s="101">
        <f>SUM($U$8:$U$50)</f>
        <v>0</v>
      </c>
      <c r="V7" s="101">
        <f>SUM($V$8:$V$50)</f>
        <v>0</v>
      </c>
      <c r="W7" s="101">
        <f>SUM($W$8:$W$50)</f>
        <v>0</v>
      </c>
      <c r="X7" s="101">
        <f>SUM($X$8:$X$50)</f>
        <v>0</v>
      </c>
      <c r="Y7" s="101">
        <f>SUM($Y$8:$Y$50)</f>
        <v>0</v>
      </c>
      <c r="Z7" s="101">
        <f>COUNTIF($Z$8:$Z$50,"&lt;&gt;") - COUNTIF($Z$8:$Z$50,"&lt; &gt;")</f>
        <v>0</v>
      </c>
      <c r="AA7" s="101">
        <f>COUNTIF($AA$8:$AA$50,"&lt;&gt;") - COUNTIF($AA$8:$AA$50,"&lt; &gt;")</f>
        <v>0</v>
      </c>
      <c r="AB7" s="101">
        <f>SUM($AB$8:$AB$50)</f>
        <v>0</v>
      </c>
      <c r="AC7" s="101">
        <f>SUM($AC$8:$AC$50)</f>
        <v>0</v>
      </c>
      <c r="AD7" s="101">
        <f>SUM($AD$8:$AD$50)</f>
        <v>0</v>
      </c>
      <c r="AE7" s="101">
        <f>SUM($AE$8:$AE$50)</f>
        <v>0</v>
      </c>
      <c r="AF7" s="101">
        <f>SUM($AF$8:$AF$50)</f>
        <v>0</v>
      </c>
      <c r="AG7" s="101">
        <f>SUM($AG$8:$AG$50)</f>
        <v>0</v>
      </c>
      <c r="AH7" s="101">
        <f>COUNTIF($AH$8:$AH$50,"&lt;&gt;") - COUNTIF($AH$8:$AH$50,"&lt; &gt;")</f>
        <v>0</v>
      </c>
      <c r="AI7" s="101">
        <f>COUNTIF($AI$8:$AI$50,"&lt;&gt;") - COUNTIF($AI$8:$AI$50,"&lt; &gt;")</f>
        <v>0</v>
      </c>
      <c r="AJ7" s="101">
        <f>SUM($AJ$8:$AJ$50)</f>
        <v>0</v>
      </c>
      <c r="AK7" s="101">
        <f>SUM($AK$8:$AK$50)</f>
        <v>0</v>
      </c>
      <c r="AL7" s="101">
        <f>SUM($AL$8:$AL$50)</f>
        <v>0</v>
      </c>
      <c r="AM7" s="101">
        <f>SUM($AM$8:$AM$50)</f>
        <v>0</v>
      </c>
      <c r="AN7" s="101">
        <f>SUM($AN$8:$AN$50)</f>
        <v>0</v>
      </c>
      <c r="AO7" s="101">
        <f>SUM($AO$8:$AO$50)</f>
        <v>0</v>
      </c>
      <c r="AP7" s="101">
        <f>COUNTIF($AP$8:$AP$50,"&lt;&gt;") - COUNTIF($AP$8:$AP$50,"&lt; &gt;")</f>
        <v>0</v>
      </c>
      <c r="AQ7" s="101">
        <f>COUNTIF($AQ$8:$AQ$50,"&lt;&gt;") - COUNTIF($AQ$8:$AQ$50,"&lt; &gt;")</f>
        <v>0</v>
      </c>
      <c r="AR7" s="101">
        <f>SUM($AR$8:$AR$50)</f>
        <v>0</v>
      </c>
      <c r="AS7" s="101">
        <f>SUM($AS$8:$AS$50)</f>
        <v>0</v>
      </c>
      <c r="AT7" s="101">
        <f>SUM($AT$8:$AT$50)</f>
        <v>0</v>
      </c>
      <c r="AU7" s="101">
        <f>SUM($AU$8:$AU$50)</f>
        <v>0</v>
      </c>
      <c r="AV7" s="101">
        <f>SUM($AV$8:$AV$50)</f>
        <v>0</v>
      </c>
      <c r="AW7" s="101">
        <f>SUM($AW$8:$AW$50)</f>
        <v>0</v>
      </c>
      <c r="AX7" s="101">
        <f>COUNTIF($AX$8:$AX$50,"&lt;&gt;") - COUNTIF($AX$8:$AX$50,"&lt; &gt;")</f>
        <v>0</v>
      </c>
      <c r="AY7" s="101">
        <f>COUNTIF($AY$8:$AY$50,"&lt;&gt;") - COUNTIF($AY$8:$AY$50,"&lt; &gt;")</f>
        <v>0</v>
      </c>
      <c r="AZ7" s="101">
        <f>SUM($AZ$8:$AZ$50)</f>
        <v>0</v>
      </c>
      <c r="BA7" s="101">
        <f>SUM($BA$8:$BA$50)</f>
        <v>0</v>
      </c>
      <c r="BB7" s="101">
        <f>SUM($BB$8:$BB$50)</f>
        <v>0</v>
      </c>
      <c r="BC7" s="101">
        <f>SUM($BC$8:$BC$50)</f>
        <v>0</v>
      </c>
      <c r="BD7" s="101">
        <f>SUM($BD$8:$BD$50)</f>
        <v>0</v>
      </c>
      <c r="BE7" s="101">
        <f>SUM($BE$8:$BE$50)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 t="shared" ref="D8:D50" si="0">SUM(L8,T8,AB8,AJ8,AR8,AZ8)</f>
        <v>0</v>
      </c>
      <c r="E8" s="81">
        <f t="shared" ref="E8:E50" si="1">SUM(M8,U8,AC8,AK8,AS8,BA8)</f>
        <v>0</v>
      </c>
      <c r="F8" s="81">
        <f t="shared" ref="F8:F50" si="2">SUM(D8:E8)</f>
        <v>0</v>
      </c>
      <c r="G8" s="81">
        <f t="shared" ref="G8:G50" si="3">SUM(O8,W8,AE8,AM8,AU8,BC8)</f>
        <v>0</v>
      </c>
      <c r="H8" s="81">
        <f t="shared" ref="H8:H50" si="4">SUM(P8,X8,AF8,AN8,AV8,BD8)</f>
        <v>0</v>
      </c>
      <c r="I8" s="81">
        <f t="shared" ref="I8:I50" si="5"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 t="shared" ref="N8:N50" si="6">SUM(L8,+M8)</f>
        <v>0</v>
      </c>
      <c r="O8" s="81">
        <v>0</v>
      </c>
      <c r="P8" s="81">
        <v>0</v>
      </c>
      <c r="Q8" s="81">
        <f t="shared" ref="Q8:Q50" si="7"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50" si="8"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 t="shared" ref="AL8:AL50" si="9">SUM(AJ8,+AK8)</f>
        <v>0</v>
      </c>
      <c r="AM8" s="81">
        <v>0</v>
      </c>
      <c r="AN8" s="81">
        <v>0</v>
      </c>
      <c r="AO8" s="81">
        <f t="shared" ref="AO8:AO50" si="10"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 t="shared" ref="AT8:AT50" si="11">SUM(AR8,+AS8)</f>
        <v>0</v>
      </c>
      <c r="AU8" s="81">
        <v>0</v>
      </c>
      <c r="AV8" s="81">
        <v>0</v>
      </c>
      <c r="AW8" s="81">
        <f t="shared" ref="AW8:AW50" si="12"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 t="shared" ref="BB8:BB50" si="13">SUM(AZ8,BA8)</f>
        <v>0</v>
      </c>
      <c r="BC8" s="81">
        <v>0</v>
      </c>
      <c r="BD8" s="81">
        <v>0</v>
      </c>
      <c r="BE8" s="81">
        <f t="shared" ref="BE8:BE50" si="14">SUM(BC8,+BD8)</f>
        <v>0</v>
      </c>
    </row>
    <row r="9" spans="1:57" s="8" customFormat="1" ht="12" customHeight="1">
      <c r="A9" s="80" t="s">
        <v>212</v>
      </c>
      <c r="B9" s="83" t="s">
        <v>213</v>
      </c>
      <c r="C9" s="80" t="s">
        <v>214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217</v>
      </c>
      <c r="B10" s="83" t="s">
        <v>218</v>
      </c>
      <c r="C10" s="80" t="s">
        <v>219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205</v>
      </c>
      <c r="B11" s="83" t="s">
        <v>226</v>
      </c>
      <c r="C11" s="80" t="s">
        <v>227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228</v>
      </c>
      <c r="B12" s="83" t="s">
        <v>235</v>
      </c>
      <c r="C12" s="80" t="s">
        <v>236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205</v>
      </c>
      <c r="B13" s="83" t="s">
        <v>237</v>
      </c>
      <c r="C13" s="80" t="s">
        <v>238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205</v>
      </c>
      <c r="B14" s="83" t="s">
        <v>247</v>
      </c>
      <c r="C14" s="80" t="s">
        <v>248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251</v>
      </c>
      <c r="B15" s="83" t="s">
        <v>252</v>
      </c>
      <c r="C15" s="80" t="s">
        <v>253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251</v>
      </c>
      <c r="B16" s="83" t="s">
        <v>256</v>
      </c>
      <c r="C16" s="80" t="s">
        <v>257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205</v>
      </c>
      <c r="B17" s="83" t="s">
        <v>260</v>
      </c>
      <c r="C17" s="80" t="s">
        <v>261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205</v>
      </c>
      <c r="B18" s="83" t="s">
        <v>264</v>
      </c>
      <c r="C18" s="80" t="s">
        <v>265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205</v>
      </c>
      <c r="B19" s="83" t="s">
        <v>268</v>
      </c>
      <c r="C19" s="80" t="s">
        <v>269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272</v>
      </c>
      <c r="B20" s="83" t="s">
        <v>273</v>
      </c>
      <c r="C20" s="80" t="s">
        <v>274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251</v>
      </c>
      <c r="B21" s="83" t="s">
        <v>277</v>
      </c>
      <c r="C21" s="80" t="s">
        <v>278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205</v>
      </c>
      <c r="B22" s="83" t="s">
        <v>281</v>
      </c>
      <c r="C22" s="80" t="s">
        <v>282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205</v>
      </c>
      <c r="B23" s="83" t="s">
        <v>285</v>
      </c>
      <c r="C23" s="80" t="s">
        <v>286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272</v>
      </c>
      <c r="B24" s="83" t="s">
        <v>289</v>
      </c>
      <c r="C24" s="80" t="s">
        <v>290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272</v>
      </c>
      <c r="B25" s="83" t="s">
        <v>293</v>
      </c>
      <c r="C25" s="80" t="s">
        <v>294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272</v>
      </c>
      <c r="B26" s="83" t="s">
        <v>297</v>
      </c>
      <c r="C26" s="80" t="s">
        <v>298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272</v>
      </c>
      <c r="B27" s="83" t="s">
        <v>301</v>
      </c>
      <c r="C27" s="80" t="s">
        <v>302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251</v>
      </c>
      <c r="B28" s="83" t="s">
        <v>305</v>
      </c>
      <c r="C28" s="80" t="s">
        <v>306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251</v>
      </c>
      <c r="B29" s="83" t="s">
        <v>309</v>
      </c>
      <c r="C29" s="80" t="s">
        <v>310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224</v>
      </c>
      <c r="B30" s="83" t="s">
        <v>313</v>
      </c>
      <c r="C30" s="80" t="s">
        <v>314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 t="s">
        <v>319</v>
      </c>
      <c r="B31" s="83" t="s">
        <v>320</v>
      </c>
      <c r="C31" s="80" t="s">
        <v>321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8" customFormat="1" ht="12" customHeight="1">
      <c r="A32" s="80" t="s">
        <v>205</v>
      </c>
      <c r="B32" s="83" t="s">
        <v>324</v>
      </c>
      <c r="C32" s="80" t="s">
        <v>325</v>
      </c>
      <c r="D32" s="81">
        <f t="shared" si="0"/>
        <v>0</v>
      </c>
      <c r="E32" s="81">
        <f t="shared" si="1"/>
        <v>0</v>
      </c>
      <c r="F32" s="81">
        <f t="shared" si="2"/>
        <v>0</v>
      </c>
      <c r="G32" s="81">
        <f t="shared" si="3"/>
        <v>0</v>
      </c>
      <c r="H32" s="81">
        <f t="shared" si="4"/>
        <v>0</v>
      </c>
      <c r="I32" s="81">
        <f t="shared" si="5"/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 t="shared" si="6"/>
        <v>0</v>
      </c>
      <c r="O32" s="81">
        <v>0</v>
      </c>
      <c r="P32" s="81">
        <v>0</v>
      </c>
      <c r="Q32" s="81">
        <f t="shared" si="7"/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 t="shared" si="8"/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 t="shared" si="9"/>
        <v>0</v>
      </c>
      <c r="AM32" s="81">
        <v>0</v>
      </c>
      <c r="AN32" s="81">
        <v>0</v>
      </c>
      <c r="AO32" s="81">
        <f t="shared" si="10"/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 t="shared" si="11"/>
        <v>0</v>
      </c>
      <c r="AU32" s="81">
        <v>0</v>
      </c>
      <c r="AV32" s="81">
        <v>0</v>
      </c>
      <c r="AW32" s="81">
        <f t="shared" si="12"/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 t="shared" si="13"/>
        <v>0</v>
      </c>
      <c r="BC32" s="81">
        <v>0</v>
      </c>
      <c r="BD32" s="81">
        <v>0</v>
      </c>
      <c r="BE32" s="81">
        <f t="shared" si="14"/>
        <v>0</v>
      </c>
    </row>
    <row r="33" spans="1:57" s="8" customFormat="1" ht="12" customHeight="1">
      <c r="A33" s="80" t="s">
        <v>330</v>
      </c>
      <c r="B33" s="83" t="s">
        <v>331</v>
      </c>
      <c r="C33" s="80" t="s">
        <v>332</v>
      </c>
      <c r="D33" s="81">
        <f t="shared" si="0"/>
        <v>0</v>
      </c>
      <c r="E33" s="81">
        <f t="shared" si="1"/>
        <v>0</v>
      </c>
      <c r="F33" s="81">
        <f t="shared" si="2"/>
        <v>0</v>
      </c>
      <c r="G33" s="81">
        <f t="shared" si="3"/>
        <v>0</v>
      </c>
      <c r="H33" s="81">
        <f t="shared" si="4"/>
        <v>0</v>
      </c>
      <c r="I33" s="81">
        <f t="shared" si="5"/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 t="shared" si="6"/>
        <v>0</v>
      </c>
      <c r="O33" s="81">
        <v>0</v>
      </c>
      <c r="P33" s="81">
        <v>0</v>
      </c>
      <c r="Q33" s="81">
        <f t="shared" si="7"/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 t="shared" si="8"/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 t="shared" si="9"/>
        <v>0</v>
      </c>
      <c r="AM33" s="81">
        <v>0</v>
      </c>
      <c r="AN33" s="81">
        <v>0</v>
      </c>
      <c r="AO33" s="81">
        <f t="shared" si="10"/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 t="shared" si="11"/>
        <v>0</v>
      </c>
      <c r="AU33" s="81">
        <v>0</v>
      </c>
      <c r="AV33" s="81">
        <v>0</v>
      </c>
      <c r="AW33" s="81">
        <f t="shared" si="12"/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 t="shared" si="13"/>
        <v>0</v>
      </c>
      <c r="BC33" s="81">
        <v>0</v>
      </c>
      <c r="BD33" s="81">
        <v>0</v>
      </c>
      <c r="BE33" s="81">
        <f t="shared" si="14"/>
        <v>0</v>
      </c>
    </row>
    <row r="34" spans="1:57" s="8" customFormat="1" ht="12" customHeight="1">
      <c r="A34" s="80" t="s">
        <v>337</v>
      </c>
      <c r="B34" s="83" t="s">
        <v>338</v>
      </c>
      <c r="C34" s="80" t="s">
        <v>339</v>
      </c>
      <c r="D34" s="81">
        <f t="shared" si="0"/>
        <v>0</v>
      </c>
      <c r="E34" s="81">
        <f t="shared" si="1"/>
        <v>0</v>
      </c>
      <c r="F34" s="81">
        <f t="shared" si="2"/>
        <v>0</v>
      </c>
      <c r="G34" s="81">
        <f t="shared" si="3"/>
        <v>0</v>
      </c>
      <c r="H34" s="81">
        <f t="shared" si="4"/>
        <v>0</v>
      </c>
      <c r="I34" s="81">
        <f t="shared" si="5"/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 t="shared" si="6"/>
        <v>0</v>
      </c>
      <c r="O34" s="81">
        <v>0</v>
      </c>
      <c r="P34" s="81">
        <v>0</v>
      </c>
      <c r="Q34" s="81">
        <f t="shared" si="7"/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 t="shared" si="8"/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 t="shared" si="9"/>
        <v>0</v>
      </c>
      <c r="AM34" s="81">
        <v>0</v>
      </c>
      <c r="AN34" s="81">
        <v>0</v>
      </c>
      <c r="AO34" s="81">
        <f t="shared" si="10"/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 t="shared" si="11"/>
        <v>0</v>
      </c>
      <c r="AU34" s="81">
        <v>0</v>
      </c>
      <c r="AV34" s="81">
        <v>0</v>
      </c>
      <c r="AW34" s="81">
        <f t="shared" si="12"/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 t="shared" si="13"/>
        <v>0</v>
      </c>
      <c r="BC34" s="81">
        <v>0</v>
      </c>
      <c r="BD34" s="81">
        <v>0</v>
      </c>
      <c r="BE34" s="81">
        <f t="shared" si="14"/>
        <v>0</v>
      </c>
    </row>
    <row r="35" spans="1:57" s="8" customFormat="1" ht="12" customHeight="1">
      <c r="A35" s="80" t="s">
        <v>205</v>
      </c>
      <c r="B35" s="83" t="s">
        <v>340</v>
      </c>
      <c r="C35" s="80" t="s">
        <v>341</v>
      </c>
      <c r="D35" s="81">
        <f t="shared" si="0"/>
        <v>0</v>
      </c>
      <c r="E35" s="81">
        <f t="shared" si="1"/>
        <v>0</v>
      </c>
      <c r="F35" s="81">
        <f t="shared" si="2"/>
        <v>0</v>
      </c>
      <c r="G35" s="81">
        <f t="shared" si="3"/>
        <v>0</v>
      </c>
      <c r="H35" s="81">
        <f t="shared" si="4"/>
        <v>0</v>
      </c>
      <c r="I35" s="81">
        <f t="shared" si="5"/>
        <v>0</v>
      </c>
      <c r="J35" s="82" t="s">
        <v>204</v>
      </c>
      <c r="K35" s="82" t="s">
        <v>204</v>
      </c>
      <c r="L35" s="81">
        <v>0</v>
      </c>
      <c r="M35" s="81">
        <v>0</v>
      </c>
      <c r="N35" s="81">
        <f t="shared" si="6"/>
        <v>0</v>
      </c>
      <c r="O35" s="81">
        <v>0</v>
      </c>
      <c r="P35" s="81">
        <v>0</v>
      </c>
      <c r="Q35" s="81">
        <f t="shared" si="7"/>
        <v>0</v>
      </c>
      <c r="R35" s="82" t="s">
        <v>204</v>
      </c>
      <c r="S35" s="82" t="s">
        <v>204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204</v>
      </c>
      <c r="AA35" s="82" t="s">
        <v>204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 t="shared" si="8"/>
        <v>0</v>
      </c>
      <c r="AH35" s="82" t="s">
        <v>204</v>
      </c>
      <c r="AI35" s="82" t="s">
        <v>204</v>
      </c>
      <c r="AJ35" s="81">
        <v>0</v>
      </c>
      <c r="AK35" s="81">
        <v>0</v>
      </c>
      <c r="AL35" s="81">
        <f t="shared" si="9"/>
        <v>0</v>
      </c>
      <c r="AM35" s="81">
        <v>0</v>
      </c>
      <c r="AN35" s="81">
        <v>0</v>
      </c>
      <c r="AO35" s="81">
        <f t="shared" si="10"/>
        <v>0</v>
      </c>
      <c r="AP35" s="82" t="s">
        <v>204</v>
      </c>
      <c r="AQ35" s="82" t="s">
        <v>204</v>
      </c>
      <c r="AR35" s="81">
        <v>0</v>
      </c>
      <c r="AS35" s="81">
        <v>0</v>
      </c>
      <c r="AT35" s="81">
        <f t="shared" si="11"/>
        <v>0</v>
      </c>
      <c r="AU35" s="81">
        <v>0</v>
      </c>
      <c r="AV35" s="81">
        <v>0</v>
      </c>
      <c r="AW35" s="81">
        <f t="shared" si="12"/>
        <v>0</v>
      </c>
      <c r="AX35" s="82" t="s">
        <v>204</v>
      </c>
      <c r="AY35" s="82" t="s">
        <v>204</v>
      </c>
      <c r="AZ35" s="81">
        <v>0</v>
      </c>
      <c r="BA35" s="81">
        <v>0</v>
      </c>
      <c r="BB35" s="81">
        <f t="shared" si="13"/>
        <v>0</v>
      </c>
      <c r="BC35" s="81">
        <v>0</v>
      </c>
      <c r="BD35" s="81">
        <v>0</v>
      </c>
      <c r="BE35" s="81">
        <f t="shared" si="14"/>
        <v>0</v>
      </c>
    </row>
    <row r="36" spans="1:57" s="8" customFormat="1" ht="12" customHeight="1">
      <c r="A36" s="80" t="s">
        <v>353</v>
      </c>
      <c r="B36" s="83" t="s">
        <v>351</v>
      </c>
      <c r="C36" s="80" t="s">
        <v>354</v>
      </c>
      <c r="D36" s="81">
        <f t="shared" si="0"/>
        <v>0</v>
      </c>
      <c r="E36" s="81">
        <f t="shared" si="1"/>
        <v>0</v>
      </c>
      <c r="F36" s="81">
        <f t="shared" si="2"/>
        <v>0</v>
      </c>
      <c r="G36" s="81">
        <f t="shared" si="3"/>
        <v>0</v>
      </c>
      <c r="H36" s="81">
        <f t="shared" si="4"/>
        <v>0</v>
      </c>
      <c r="I36" s="81">
        <f t="shared" si="5"/>
        <v>0</v>
      </c>
      <c r="J36" s="82" t="s">
        <v>204</v>
      </c>
      <c r="K36" s="82" t="s">
        <v>204</v>
      </c>
      <c r="L36" s="81">
        <v>0</v>
      </c>
      <c r="M36" s="81">
        <v>0</v>
      </c>
      <c r="N36" s="81">
        <f t="shared" si="6"/>
        <v>0</v>
      </c>
      <c r="O36" s="81">
        <v>0</v>
      </c>
      <c r="P36" s="81">
        <v>0</v>
      </c>
      <c r="Q36" s="81">
        <f t="shared" si="7"/>
        <v>0</v>
      </c>
      <c r="R36" s="82" t="s">
        <v>204</v>
      </c>
      <c r="S36" s="82" t="s">
        <v>204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204</v>
      </c>
      <c r="AA36" s="82" t="s">
        <v>204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 t="shared" si="8"/>
        <v>0</v>
      </c>
      <c r="AH36" s="82" t="s">
        <v>204</v>
      </c>
      <c r="AI36" s="82" t="s">
        <v>204</v>
      </c>
      <c r="AJ36" s="81">
        <v>0</v>
      </c>
      <c r="AK36" s="81">
        <v>0</v>
      </c>
      <c r="AL36" s="81">
        <f t="shared" si="9"/>
        <v>0</v>
      </c>
      <c r="AM36" s="81">
        <v>0</v>
      </c>
      <c r="AN36" s="81">
        <v>0</v>
      </c>
      <c r="AO36" s="81">
        <f t="shared" si="10"/>
        <v>0</v>
      </c>
      <c r="AP36" s="82" t="s">
        <v>204</v>
      </c>
      <c r="AQ36" s="82" t="s">
        <v>204</v>
      </c>
      <c r="AR36" s="81">
        <v>0</v>
      </c>
      <c r="AS36" s="81">
        <v>0</v>
      </c>
      <c r="AT36" s="81">
        <f t="shared" si="11"/>
        <v>0</v>
      </c>
      <c r="AU36" s="81">
        <v>0</v>
      </c>
      <c r="AV36" s="81">
        <v>0</v>
      </c>
      <c r="AW36" s="81">
        <f t="shared" si="12"/>
        <v>0</v>
      </c>
      <c r="AX36" s="82" t="s">
        <v>204</v>
      </c>
      <c r="AY36" s="82" t="s">
        <v>204</v>
      </c>
      <c r="AZ36" s="81">
        <v>0</v>
      </c>
      <c r="BA36" s="81">
        <v>0</v>
      </c>
      <c r="BB36" s="81">
        <f t="shared" si="13"/>
        <v>0</v>
      </c>
      <c r="BC36" s="81">
        <v>0</v>
      </c>
      <c r="BD36" s="81">
        <v>0</v>
      </c>
      <c r="BE36" s="81">
        <f t="shared" si="14"/>
        <v>0</v>
      </c>
    </row>
    <row r="37" spans="1:57" s="8" customFormat="1" ht="12" customHeight="1">
      <c r="A37" s="80" t="s">
        <v>251</v>
      </c>
      <c r="B37" s="83" t="s">
        <v>357</v>
      </c>
      <c r="C37" s="80" t="s">
        <v>358</v>
      </c>
      <c r="D37" s="81">
        <f t="shared" si="0"/>
        <v>0</v>
      </c>
      <c r="E37" s="81">
        <f t="shared" si="1"/>
        <v>0</v>
      </c>
      <c r="F37" s="81">
        <f t="shared" si="2"/>
        <v>0</v>
      </c>
      <c r="G37" s="81">
        <f t="shared" si="3"/>
        <v>0</v>
      </c>
      <c r="H37" s="81">
        <f t="shared" si="4"/>
        <v>0</v>
      </c>
      <c r="I37" s="81">
        <f t="shared" si="5"/>
        <v>0</v>
      </c>
      <c r="J37" s="82" t="s">
        <v>204</v>
      </c>
      <c r="K37" s="82" t="s">
        <v>204</v>
      </c>
      <c r="L37" s="81">
        <v>0</v>
      </c>
      <c r="M37" s="81">
        <v>0</v>
      </c>
      <c r="N37" s="81">
        <f t="shared" si="6"/>
        <v>0</v>
      </c>
      <c r="O37" s="81">
        <v>0</v>
      </c>
      <c r="P37" s="81">
        <v>0</v>
      </c>
      <c r="Q37" s="81">
        <f t="shared" si="7"/>
        <v>0</v>
      </c>
      <c r="R37" s="82" t="s">
        <v>204</v>
      </c>
      <c r="S37" s="82" t="s">
        <v>204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204</v>
      </c>
      <c r="AA37" s="82" t="s">
        <v>204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 t="shared" si="8"/>
        <v>0</v>
      </c>
      <c r="AH37" s="82" t="s">
        <v>204</v>
      </c>
      <c r="AI37" s="82" t="s">
        <v>204</v>
      </c>
      <c r="AJ37" s="81">
        <v>0</v>
      </c>
      <c r="AK37" s="81">
        <v>0</v>
      </c>
      <c r="AL37" s="81">
        <f t="shared" si="9"/>
        <v>0</v>
      </c>
      <c r="AM37" s="81">
        <v>0</v>
      </c>
      <c r="AN37" s="81">
        <v>0</v>
      </c>
      <c r="AO37" s="81">
        <f t="shared" si="10"/>
        <v>0</v>
      </c>
      <c r="AP37" s="82" t="s">
        <v>204</v>
      </c>
      <c r="AQ37" s="82" t="s">
        <v>204</v>
      </c>
      <c r="AR37" s="81">
        <v>0</v>
      </c>
      <c r="AS37" s="81">
        <v>0</v>
      </c>
      <c r="AT37" s="81">
        <f t="shared" si="11"/>
        <v>0</v>
      </c>
      <c r="AU37" s="81">
        <v>0</v>
      </c>
      <c r="AV37" s="81">
        <v>0</v>
      </c>
      <c r="AW37" s="81">
        <f t="shared" si="12"/>
        <v>0</v>
      </c>
      <c r="AX37" s="82" t="s">
        <v>204</v>
      </c>
      <c r="AY37" s="82" t="s">
        <v>204</v>
      </c>
      <c r="AZ37" s="81">
        <v>0</v>
      </c>
      <c r="BA37" s="81">
        <v>0</v>
      </c>
      <c r="BB37" s="81">
        <f t="shared" si="13"/>
        <v>0</v>
      </c>
      <c r="BC37" s="81">
        <v>0</v>
      </c>
      <c r="BD37" s="81">
        <v>0</v>
      </c>
      <c r="BE37" s="81">
        <f t="shared" si="14"/>
        <v>0</v>
      </c>
    </row>
    <row r="38" spans="1:57" s="8" customFormat="1" ht="12" customHeight="1">
      <c r="A38" s="80" t="s">
        <v>205</v>
      </c>
      <c r="B38" s="83" t="s">
        <v>361</v>
      </c>
      <c r="C38" s="80" t="s">
        <v>362</v>
      </c>
      <c r="D38" s="81">
        <f t="shared" si="0"/>
        <v>0</v>
      </c>
      <c r="E38" s="81">
        <f t="shared" si="1"/>
        <v>0</v>
      </c>
      <c r="F38" s="81">
        <f t="shared" si="2"/>
        <v>0</v>
      </c>
      <c r="G38" s="81">
        <f t="shared" si="3"/>
        <v>0</v>
      </c>
      <c r="H38" s="81">
        <f t="shared" si="4"/>
        <v>0</v>
      </c>
      <c r="I38" s="81">
        <f t="shared" si="5"/>
        <v>0</v>
      </c>
      <c r="J38" s="82" t="s">
        <v>204</v>
      </c>
      <c r="K38" s="82" t="s">
        <v>204</v>
      </c>
      <c r="L38" s="81">
        <v>0</v>
      </c>
      <c r="M38" s="81">
        <v>0</v>
      </c>
      <c r="N38" s="81">
        <f t="shared" si="6"/>
        <v>0</v>
      </c>
      <c r="O38" s="81">
        <v>0</v>
      </c>
      <c r="P38" s="81">
        <v>0</v>
      </c>
      <c r="Q38" s="81">
        <f t="shared" si="7"/>
        <v>0</v>
      </c>
      <c r="R38" s="82" t="s">
        <v>204</v>
      </c>
      <c r="S38" s="82" t="s">
        <v>204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204</v>
      </c>
      <c r="AA38" s="82" t="s">
        <v>204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 t="shared" si="8"/>
        <v>0</v>
      </c>
      <c r="AH38" s="82" t="s">
        <v>204</v>
      </c>
      <c r="AI38" s="82" t="s">
        <v>204</v>
      </c>
      <c r="AJ38" s="81">
        <v>0</v>
      </c>
      <c r="AK38" s="81">
        <v>0</v>
      </c>
      <c r="AL38" s="81">
        <f t="shared" si="9"/>
        <v>0</v>
      </c>
      <c r="AM38" s="81">
        <v>0</v>
      </c>
      <c r="AN38" s="81">
        <v>0</v>
      </c>
      <c r="AO38" s="81">
        <f t="shared" si="10"/>
        <v>0</v>
      </c>
      <c r="AP38" s="82" t="s">
        <v>204</v>
      </c>
      <c r="AQ38" s="82" t="s">
        <v>204</v>
      </c>
      <c r="AR38" s="81">
        <v>0</v>
      </c>
      <c r="AS38" s="81">
        <v>0</v>
      </c>
      <c r="AT38" s="81">
        <f t="shared" si="11"/>
        <v>0</v>
      </c>
      <c r="AU38" s="81">
        <v>0</v>
      </c>
      <c r="AV38" s="81">
        <v>0</v>
      </c>
      <c r="AW38" s="81">
        <f t="shared" si="12"/>
        <v>0</v>
      </c>
      <c r="AX38" s="82" t="s">
        <v>204</v>
      </c>
      <c r="AY38" s="82" t="s">
        <v>204</v>
      </c>
      <c r="AZ38" s="81">
        <v>0</v>
      </c>
      <c r="BA38" s="81">
        <v>0</v>
      </c>
      <c r="BB38" s="81">
        <f t="shared" si="13"/>
        <v>0</v>
      </c>
      <c r="BC38" s="81">
        <v>0</v>
      </c>
      <c r="BD38" s="81">
        <v>0</v>
      </c>
      <c r="BE38" s="81">
        <f t="shared" si="14"/>
        <v>0</v>
      </c>
    </row>
    <row r="39" spans="1:57" s="8" customFormat="1" ht="12" customHeight="1">
      <c r="A39" s="80" t="s">
        <v>205</v>
      </c>
      <c r="B39" s="83" t="s">
        <v>365</v>
      </c>
      <c r="C39" s="80" t="s">
        <v>366</v>
      </c>
      <c r="D39" s="81">
        <f t="shared" si="0"/>
        <v>0</v>
      </c>
      <c r="E39" s="81">
        <f t="shared" si="1"/>
        <v>0</v>
      </c>
      <c r="F39" s="81">
        <f t="shared" si="2"/>
        <v>0</v>
      </c>
      <c r="G39" s="81">
        <f t="shared" si="3"/>
        <v>0</v>
      </c>
      <c r="H39" s="81">
        <f t="shared" si="4"/>
        <v>0</v>
      </c>
      <c r="I39" s="81">
        <f t="shared" si="5"/>
        <v>0</v>
      </c>
      <c r="J39" s="82" t="s">
        <v>204</v>
      </c>
      <c r="K39" s="82" t="s">
        <v>204</v>
      </c>
      <c r="L39" s="81">
        <v>0</v>
      </c>
      <c r="M39" s="81">
        <v>0</v>
      </c>
      <c r="N39" s="81">
        <f t="shared" si="6"/>
        <v>0</v>
      </c>
      <c r="O39" s="81">
        <v>0</v>
      </c>
      <c r="P39" s="81">
        <v>0</v>
      </c>
      <c r="Q39" s="81">
        <f t="shared" si="7"/>
        <v>0</v>
      </c>
      <c r="R39" s="82" t="s">
        <v>204</v>
      </c>
      <c r="S39" s="82" t="s">
        <v>204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204</v>
      </c>
      <c r="AA39" s="82" t="s">
        <v>204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 t="shared" si="8"/>
        <v>0</v>
      </c>
      <c r="AH39" s="82" t="s">
        <v>204</v>
      </c>
      <c r="AI39" s="82" t="s">
        <v>204</v>
      </c>
      <c r="AJ39" s="81">
        <v>0</v>
      </c>
      <c r="AK39" s="81">
        <v>0</v>
      </c>
      <c r="AL39" s="81">
        <f t="shared" si="9"/>
        <v>0</v>
      </c>
      <c r="AM39" s="81">
        <v>0</v>
      </c>
      <c r="AN39" s="81">
        <v>0</v>
      </c>
      <c r="AO39" s="81">
        <f t="shared" si="10"/>
        <v>0</v>
      </c>
      <c r="AP39" s="82" t="s">
        <v>204</v>
      </c>
      <c r="AQ39" s="82" t="s">
        <v>204</v>
      </c>
      <c r="AR39" s="81">
        <v>0</v>
      </c>
      <c r="AS39" s="81">
        <v>0</v>
      </c>
      <c r="AT39" s="81">
        <f t="shared" si="11"/>
        <v>0</v>
      </c>
      <c r="AU39" s="81">
        <v>0</v>
      </c>
      <c r="AV39" s="81">
        <v>0</v>
      </c>
      <c r="AW39" s="81">
        <f t="shared" si="12"/>
        <v>0</v>
      </c>
      <c r="AX39" s="82" t="s">
        <v>204</v>
      </c>
      <c r="AY39" s="82" t="s">
        <v>204</v>
      </c>
      <c r="AZ39" s="81">
        <v>0</v>
      </c>
      <c r="BA39" s="81">
        <v>0</v>
      </c>
      <c r="BB39" s="81">
        <f t="shared" si="13"/>
        <v>0</v>
      </c>
      <c r="BC39" s="81">
        <v>0</v>
      </c>
      <c r="BD39" s="81">
        <v>0</v>
      </c>
      <c r="BE39" s="81">
        <f t="shared" si="14"/>
        <v>0</v>
      </c>
    </row>
    <row r="40" spans="1:57" s="8" customFormat="1" ht="12" customHeight="1">
      <c r="A40" s="80" t="s">
        <v>251</v>
      </c>
      <c r="B40" s="83" t="s">
        <v>369</v>
      </c>
      <c r="C40" s="80" t="s">
        <v>370</v>
      </c>
      <c r="D40" s="81">
        <f t="shared" si="0"/>
        <v>0</v>
      </c>
      <c r="E40" s="81">
        <f t="shared" si="1"/>
        <v>0</v>
      </c>
      <c r="F40" s="81">
        <f t="shared" si="2"/>
        <v>0</v>
      </c>
      <c r="G40" s="81">
        <f t="shared" si="3"/>
        <v>0</v>
      </c>
      <c r="H40" s="81">
        <f t="shared" si="4"/>
        <v>0</v>
      </c>
      <c r="I40" s="81">
        <f t="shared" si="5"/>
        <v>0</v>
      </c>
      <c r="J40" s="82" t="s">
        <v>204</v>
      </c>
      <c r="K40" s="82" t="s">
        <v>204</v>
      </c>
      <c r="L40" s="81">
        <v>0</v>
      </c>
      <c r="M40" s="81">
        <v>0</v>
      </c>
      <c r="N40" s="81">
        <f t="shared" si="6"/>
        <v>0</v>
      </c>
      <c r="O40" s="81">
        <v>0</v>
      </c>
      <c r="P40" s="81">
        <v>0</v>
      </c>
      <c r="Q40" s="81">
        <f t="shared" si="7"/>
        <v>0</v>
      </c>
      <c r="R40" s="82" t="s">
        <v>204</v>
      </c>
      <c r="S40" s="82" t="s">
        <v>204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204</v>
      </c>
      <c r="AA40" s="82" t="s">
        <v>204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 t="shared" si="8"/>
        <v>0</v>
      </c>
      <c r="AH40" s="82" t="s">
        <v>204</v>
      </c>
      <c r="AI40" s="82" t="s">
        <v>204</v>
      </c>
      <c r="AJ40" s="81">
        <v>0</v>
      </c>
      <c r="AK40" s="81">
        <v>0</v>
      </c>
      <c r="AL40" s="81">
        <f t="shared" si="9"/>
        <v>0</v>
      </c>
      <c r="AM40" s="81">
        <v>0</v>
      </c>
      <c r="AN40" s="81">
        <v>0</v>
      </c>
      <c r="AO40" s="81">
        <f t="shared" si="10"/>
        <v>0</v>
      </c>
      <c r="AP40" s="82" t="s">
        <v>204</v>
      </c>
      <c r="AQ40" s="82" t="s">
        <v>204</v>
      </c>
      <c r="AR40" s="81">
        <v>0</v>
      </c>
      <c r="AS40" s="81">
        <v>0</v>
      </c>
      <c r="AT40" s="81">
        <f t="shared" si="11"/>
        <v>0</v>
      </c>
      <c r="AU40" s="81">
        <v>0</v>
      </c>
      <c r="AV40" s="81">
        <v>0</v>
      </c>
      <c r="AW40" s="81">
        <f t="shared" si="12"/>
        <v>0</v>
      </c>
      <c r="AX40" s="82" t="s">
        <v>204</v>
      </c>
      <c r="AY40" s="82" t="s">
        <v>204</v>
      </c>
      <c r="AZ40" s="81">
        <v>0</v>
      </c>
      <c r="BA40" s="81">
        <v>0</v>
      </c>
      <c r="BB40" s="81">
        <f t="shared" si="13"/>
        <v>0</v>
      </c>
      <c r="BC40" s="81">
        <v>0</v>
      </c>
      <c r="BD40" s="81">
        <v>0</v>
      </c>
      <c r="BE40" s="81">
        <f t="shared" si="14"/>
        <v>0</v>
      </c>
    </row>
    <row r="41" spans="1:57" s="8" customFormat="1" ht="12" customHeight="1">
      <c r="A41" s="80" t="s">
        <v>212</v>
      </c>
      <c r="B41" s="83" t="s">
        <v>373</v>
      </c>
      <c r="C41" s="80" t="s">
        <v>374</v>
      </c>
      <c r="D41" s="81">
        <f t="shared" si="0"/>
        <v>0</v>
      </c>
      <c r="E41" s="81">
        <f t="shared" si="1"/>
        <v>0</v>
      </c>
      <c r="F41" s="81">
        <f t="shared" si="2"/>
        <v>0</v>
      </c>
      <c r="G41" s="81">
        <f t="shared" si="3"/>
        <v>0</v>
      </c>
      <c r="H41" s="81">
        <f t="shared" si="4"/>
        <v>0</v>
      </c>
      <c r="I41" s="81">
        <f t="shared" si="5"/>
        <v>0</v>
      </c>
      <c r="J41" s="82" t="s">
        <v>204</v>
      </c>
      <c r="K41" s="82" t="s">
        <v>204</v>
      </c>
      <c r="L41" s="81">
        <v>0</v>
      </c>
      <c r="M41" s="81">
        <v>0</v>
      </c>
      <c r="N41" s="81">
        <f t="shared" si="6"/>
        <v>0</v>
      </c>
      <c r="O41" s="81">
        <v>0</v>
      </c>
      <c r="P41" s="81">
        <v>0</v>
      </c>
      <c r="Q41" s="81">
        <f t="shared" si="7"/>
        <v>0</v>
      </c>
      <c r="R41" s="82" t="s">
        <v>204</v>
      </c>
      <c r="S41" s="82" t="s">
        <v>204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204</v>
      </c>
      <c r="AA41" s="82" t="s">
        <v>204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 t="shared" si="8"/>
        <v>0</v>
      </c>
      <c r="AH41" s="82" t="s">
        <v>204</v>
      </c>
      <c r="AI41" s="82" t="s">
        <v>204</v>
      </c>
      <c r="AJ41" s="81">
        <v>0</v>
      </c>
      <c r="AK41" s="81">
        <v>0</v>
      </c>
      <c r="AL41" s="81">
        <f t="shared" si="9"/>
        <v>0</v>
      </c>
      <c r="AM41" s="81">
        <v>0</v>
      </c>
      <c r="AN41" s="81">
        <v>0</v>
      </c>
      <c r="AO41" s="81">
        <f t="shared" si="10"/>
        <v>0</v>
      </c>
      <c r="AP41" s="82" t="s">
        <v>204</v>
      </c>
      <c r="AQ41" s="82" t="s">
        <v>204</v>
      </c>
      <c r="AR41" s="81">
        <v>0</v>
      </c>
      <c r="AS41" s="81">
        <v>0</v>
      </c>
      <c r="AT41" s="81">
        <f t="shared" si="11"/>
        <v>0</v>
      </c>
      <c r="AU41" s="81">
        <v>0</v>
      </c>
      <c r="AV41" s="81">
        <v>0</v>
      </c>
      <c r="AW41" s="81">
        <f t="shared" si="12"/>
        <v>0</v>
      </c>
      <c r="AX41" s="82" t="s">
        <v>204</v>
      </c>
      <c r="AY41" s="82" t="s">
        <v>204</v>
      </c>
      <c r="AZ41" s="81">
        <v>0</v>
      </c>
      <c r="BA41" s="81">
        <v>0</v>
      </c>
      <c r="BB41" s="81">
        <f t="shared" si="13"/>
        <v>0</v>
      </c>
      <c r="BC41" s="81">
        <v>0</v>
      </c>
      <c r="BD41" s="81">
        <v>0</v>
      </c>
      <c r="BE41" s="81">
        <f t="shared" si="14"/>
        <v>0</v>
      </c>
    </row>
    <row r="42" spans="1:57" s="8" customFormat="1" ht="12" customHeight="1">
      <c r="A42" s="80" t="s">
        <v>272</v>
      </c>
      <c r="B42" s="83" t="s">
        <v>377</v>
      </c>
      <c r="C42" s="80" t="s">
        <v>378</v>
      </c>
      <c r="D42" s="81">
        <f t="shared" si="0"/>
        <v>0</v>
      </c>
      <c r="E42" s="81">
        <f t="shared" si="1"/>
        <v>0</v>
      </c>
      <c r="F42" s="81">
        <f t="shared" si="2"/>
        <v>0</v>
      </c>
      <c r="G42" s="81">
        <f t="shared" si="3"/>
        <v>0</v>
      </c>
      <c r="H42" s="81">
        <f t="shared" si="4"/>
        <v>0</v>
      </c>
      <c r="I42" s="81">
        <f t="shared" si="5"/>
        <v>0</v>
      </c>
      <c r="J42" s="82" t="s">
        <v>204</v>
      </c>
      <c r="K42" s="82" t="s">
        <v>204</v>
      </c>
      <c r="L42" s="81">
        <v>0</v>
      </c>
      <c r="M42" s="81">
        <v>0</v>
      </c>
      <c r="N42" s="81">
        <f t="shared" si="6"/>
        <v>0</v>
      </c>
      <c r="O42" s="81">
        <v>0</v>
      </c>
      <c r="P42" s="81">
        <v>0</v>
      </c>
      <c r="Q42" s="81">
        <f t="shared" si="7"/>
        <v>0</v>
      </c>
      <c r="R42" s="82" t="s">
        <v>204</v>
      </c>
      <c r="S42" s="82" t="s">
        <v>204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204</v>
      </c>
      <c r="AA42" s="82" t="s">
        <v>204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 t="shared" si="8"/>
        <v>0</v>
      </c>
      <c r="AH42" s="82" t="s">
        <v>204</v>
      </c>
      <c r="AI42" s="82" t="s">
        <v>204</v>
      </c>
      <c r="AJ42" s="81">
        <v>0</v>
      </c>
      <c r="AK42" s="81">
        <v>0</v>
      </c>
      <c r="AL42" s="81">
        <f t="shared" si="9"/>
        <v>0</v>
      </c>
      <c r="AM42" s="81">
        <v>0</v>
      </c>
      <c r="AN42" s="81">
        <v>0</v>
      </c>
      <c r="AO42" s="81">
        <f t="shared" si="10"/>
        <v>0</v>
      </c>
      <c r="AP42" s="82" t="s">
        <v>204</v>
      </c>
      <c r="AQ42" s="82" t="s">
        <v>204</v>
      </c>
      <c r="AR42" s="81">
        <v>0</v>
      </c>
      <c r="AS42" s="81">
        <v>0</v>
      </c>
      <c r="AT42" s="81">
        <f t="shared" si="11"/>
        <v>0</v>
      </c>
      <c r="AU42" s="81">
        <v>0</v>
      </c>
      <c r="AV42" s="81">
        <v>0</v>
      </c>
      <c r="AW42" s="81">
        <f t="shared" si="12"/>
        <v>0</v>
      </c>
      <c r="AX42" s="82" t="s">
        <v>204</v>
      </c>
      <c r="AY42" s="82" t="s">
        <v>204</v>
      </c>
      <c r="AZ42" s="81">
        <v>0</v>
      </c>
      <c r="BA42" s="81">
        <v>0</v>
      </c>
      <c r="BB42" s="81">
        <f t="shared" si="13"/>
        <v>0</v>
      </c>
      <c r="BC42" s="81">
        <v>0</v>
      </c>
      <c r="BD42" s="81">
        <v>0</v>
      </c>
      <c r="BE42" s="81">
        <f t="shared" si="14"/>
        <v>0</v>
      </c>
    </row>
    <row r="43" spans="1:57" s="8" customFormat="1" ht="12" customHeight="1">
      <c r="A43" s="80" t="s">
        <v>272</v>
      </c>
      <c r="B43" s="83" t="s">
        <v>381</v>
      </c>
      <c r="C43" s="80" t="s">
        <v>382</v>
      </c>
      <c r="D43" s="81">
        <f t="shared" si="0"/>
        <v>0</v>
      </c>
      <c r="E43" s="81">
        <f t="shared" si="1"/>
        <v>0</v>
      </c>
      <c r="F43" s="81">
        <f t="shared" si="2"/>
        <v>0</v>
      </c>
      <c r="G43" s="81">
        <f t="shared" si="3"/>
        <v>0</v>
      </c>
      <c r="H43" s="81">
        <f t="shared" si="4"/>
        <v>0</v>
      </c>
      <c r="I43" s="81">
        <f t="shared" si="5"/>
        <v>0</v>
      </c>
      <c r="J43" s="82" t="s">
        <v>204</v>
      </c>
      <c r="K43" s="82" t="s">
        <v>204</v>
      </c>
      <c r="L43" s="81">
        <v>0</v>
      </c>
      <c r="M43" s="81">
        <v>0</v>
      </c>
      <c r="N43" s="81">
        <f t="shared" si="6"/>
        <v>0</v>
      </c>
      <c r="O43" s="81">
        <v>0</v>
      </c>
      <c r="P43" s="81">
        <v>0</v>
      </c>
      <c r="Q43" s="81">
        <f t="shared" si="7"/>
        <v>0</v>
      </c>
      <c r="R43" s="82" t="s">
        <v>204</v>
      </c>
      <c r="S43" s="82" t="s">
        <v>204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204</v>
      </c>
      <c r="AA43" s="82" t="s">
        <v>204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 t="shared" si="8"/>
        <v>0</v>
      </c>
      <c r="AH43" s="82" t="s">
        <v>204</v>
      </c>
      <c r="AI43" s="82" t="s">
        <v>204</v>
      </c>
      <c r="AJ43" s="81">
        <v>0</v>
      </c>
      <c r="AK43" s="81">
        <v>0</v>
      </c>
      <c r="AL43" s="81">
        <f t="shared" si="9"/>
        <v>0</v>
      </c>
      <c r="AM43" s="81">
        <v>0</v>
      </c>
      <c r="AN43" s="81">
        <v>0</v>
      </c>
      <c r="AO43" s="81">
        <f t="shared" si="10"/>
        <v>0</v>
      </c>
      <c r="AP43" s="82" t="s">
        <v>204</v>
      </c>
      <c r="AQ43" s="82" t="s">
        <v>204</v>
      </c>
      <c r="AR43" s="81">
        <v>0</v>
      </c>
      <c r="AS43" s="81">
        <v>0</v>
      </c>
      <c r="AT43" s="81">
        <f t="shared" si="11"/>
        <v>0</v>
      </c>
      <c r="AU43" s="81">
        <v>0</v>
      </c>
      <c r="AV43" s="81">
        <v>0</v>
      </c>
      <c r="AW43" s="81">
        <f t="shared" si="12"/>
        <v>0</v>
      </c>
      <c r="AX43" s="82" t="s">
        <v>204</v>
      </c>
      <c r="AY43" s="82" t="s">
        <v>204</v>
      </c>
      <c r="AZ43" s="81">
        <v>0</v>
      </c>
      <c r="BA43" s="81">
        <v>0</v>
      </c>
      <c r="BB43" s="81">
        <f t="shared" si="13"/>
        <v>0</v>
      </c>
      <c r="BC43" s="81">
        <v>0</v>
      </c>
      <c r="BD43" s="81">
        <v>0</v>
      </c>
      <c r="BE43" s="81">
        <f t="shared" si="14"/>
        <v>0</v>
      </c>
    </row>
    <row r="44" spans="1:57" s="8" customFormat="1" ht="12" customHeight="1">
      <c r="A44" s="80" t="s">
        <v>251</v>
      </c>
      <c r="B44" s="83" t="s">
        <v>385</v>
      </c>
      <c r="C44" s="80" t="s">
        <v>386</v>
      </c>
      <c r="D44" s="81">
        <f t="shared" si="0"/>
        <v>0</v>
      </c>
      <c r="E44" s="81">
        <f t="shared" si="1"/>
        <v>0</v>
      </c>
      <c r="F44" s="81">
        <f t="shared" si="2"/>
        <v>0</v>
      </c>
      <c r="G44" s="81">
        <f t="shared" si="3"/>
        <v>0</v>
      </c>
      <c r="H44" s="81">
        <f t="shared" si="4"/>
        <v>0</v>
      </c>
      <c r="I44" s="81">
        <f t="shared" si="5"/>
        <v>0</v>
      </c>
      <c r="J44" s="82" t="s">
        <v>204</v>
      </c>
      <c r="K44" s="82" t="s">
        <v>204</v>
      </c>
      <c r="L44" s="81">
        <v>0</v>
      </c>
      <c r="M44" s="81">
        <v>0</v>
      </c>
      <c r="N44" s="81">
        <f t="shared" si="6"/>
        <v>0</v>
      </c>
      <c r="O44" s="81">
        <v>0</v>
      </c>
      <c r="P44" s="81">
        <v>0</v>
      </c>
      <c r="Q44" s="81">
        <f t="shared" si="7"/>
        <v>0</v>
      </c>
      <c r="R44" s="82" t="s">
        <v>204</v>
      </c>
      <c r="S44" s="82" t="s">
        <v>204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204</v>
      </c>
      <c r="AA44" s="82" t="s">
        <v>204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 t="shared" si="8"/>
        <v>0</v>
      </c>
      <c r="AH44" s="82" t="s">
        <v>204</v>
      </c>
      <c r="AI44" s="82" t="s">
        <v>204</v>
      </c>
      <c r="AJ44" s="81">
        <v>0</v>
      </c>
      <c r="AK44" s="81">
        <v>0</v>
      </c>
      <c r="AL44" s="81">
        <f t="shared" si="9"/>
        <v>0</v>
      </c>
      <c r="AM44" s="81">
        <v>0</v>
      </c>
      <c r="AN44" s="81">
        <v>0</v>
      </c>
      <c r="AO44" s="81">
        <f t="shared" si="10"/>
        <v>0</v>
      </c>
      <c r="AP44" s="82" t="s">
        <v>204</v>
      </c>
      <c r="AQ44" s="82" t="s">
        <v>204</v>
      </c>
      <c r="AR44" s="81">
        <v>0</v>
      </c>
      <c r="AS44" s="81">
        <v>0</v>
      </c>
      <c r="AT44" s="81">
        <f t="shared" si="11"/>
        <v>0</v>
      </c>
      <c r="AU44" s="81">
        <v>0</v>
      </c>
      <c r="AV44" s="81">
        <v>0</v>
      </c>
      <c r="AW44" s="81">
        <f t="shared" si="12"/>
        <v>0</v>
      </c>
      <c r="AX44" s="82" t="s">
        <v>204</v>
      </c>
      <c r="AY44" s="82" t="s">
        <v>204</v>
      </c>
      <c r="AZ44" s="81">
        <v>0</v>
      </c>
      <c r="BA44" s="81">
        <v>0</v>
      </c>
      <c r="BB44" s="81">
        <f t="shared" si="13"/>
        <v>0</v>
      </c>
      <c r="BC44" s="81">
        <v>0</v>
      </c>
      <c r="BD44" s="81">
        <v>0</v>
      </c>
      <c r="BE44" s="81">
        <f t="shared" si="14"/>
        <v>0</v>
      </c>
    </row>
    <row r="45" spans="1:57" s="8" customFormat="1" ht="12" customHeight="1">
      <c r="A45" s="80" t="s">
        <v>272</v>
      </c>
      <c r="B45" s="83" t="s">
        <v>389</v>
      </c>
      <c r="C45" s="80" t="s">
        <v>390</v>
      </c>
      <c r="D45" s="81">
        <f t="shared" si="0"/>
        <v>0</v>
      </c>
      <c r="E45" s="81">
        <f t="shared" si="1"/>
        <v>0</v>
      </c>
      <c r="F45" s="81">
        <f t="shared" si="2"/>
        <v>0</v>
      </c>
      <c r="G45" s="81">
        <f t="shared" si="3"/>
        <v>0</v>
      </c>
      <c r="H45" s="81">
        <f t="shared" si="4"/>
        <v>0</v>
      </c>
      <c r="I45" s="81">
        <f t="shared" si="5"/>
        <v>0</v>
      </c>
      <c r="J45" s="82" t="s">
        <v>204</v>
      </c>
      <c r="K45" s="82" t="s">
        <v>204</v>
      </c>
      <c r="L45" s="81">
        <v>0</v>
      </c>
      <c r="M45" s="81">
        <v>0</v>
      </c>
      <c r="N45" s="81">
        <f t="shared" si="6"/>
        <v>0</v>
      </c>
      <c r="O45" s="81">
        <v>0</v>
      </c>
      <c r="P45" s="81">
        <v>0</v>
      </c>
      <c r="Q45" s="81">
        <f t="shared" si="7"/>
        <v>0</v>
      </c>
      <c r="R45" s="82" t="s">
        <v>204</v>
      </c>
      <c r="S45" s="82" t="s">
        <v>204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204</v>
      </c>
      <c r="AA45" s="82" t="s">
        <v>204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 t="shared" si="8"/>
        <v>0</v>
      </c>
      <c r="AH45" s="82" t="s">
        <v>204</v>
      </c>
      <c r="AI45" s="82" t="s">
        <v>204</v>
      </c>
      <c r="AJ45" s="81">
        <v>0</v>
      </c>
      <c r="AK45" s="81">
        <v>0</v>
      </c>
      <c r="AL45" s="81">
        <f t="shared" si="9"/>
        <v>0</v>
      </c>
      <c r="AM45" s="81">
        <v>0</v>
      </c>
      <c r="AN45" s="81">
        <v>0</v>
      </c>
      <c r="AO45" s="81">
        <f t="shared" si="10"/>
        <v>0</v>
      </c>
      <c r="AP45" s="82" t="s">
        <v>204</v>
      </c>
      <c r="AQ45" s="82" t="s">
        <v>204</v>
      </c>
      <c r="AR45" s="81">
        <v>0</v>
      </c>
      <c r="AS45" s="81">
        <v>0</v>
      </c>
      <c r="AT45" s="81">
        <f t="shared" si="11"/>
        <v>0</v>
      </c>
      <c r="AU45" s="81">
        <v>0</v>
      </c>
      <c r="AV45" s="81">
        <v>0</v>
      </c>
      <c r="AW45" s="81">
        <f t="shared" si="12"/>
        <v>0</v>
      </c>
      <c r="AX45" s="82" t="s">
        <v>204</v>
      </c>
      <c r="AY45" s="82" t="s">
        <v>204</v>
      </c>
      <c r="AZ45" s="81">
        <v>0</v>
      </c>
      <c r="BA45" s="81">
        <v>0</v>
      </c>
      <c r="BB45" s="81">
        <f t="shared" si="13"/>
        <v>0</v>
      </c>
      <c r="BC45" s="81">
        <v>0</v>
      </c>
      <c r="BD45" s="81">
        <v>0</v>
      </c>
      <c r="BE45" s="81">
        <f t="shared" si="14"/>
        <v>0</v>
      </c>
    </row>
    <row r="46" spans="1:57" s="8" customFormat="1" ht="12" customHeight="1">
      <c r="A46" s="80" t="s">
        <v>251</v>
      </c>
      <c r="B46" s="83" t="s">
        <v>393</v>
      </c>
      <c r="C46" s="80" t="s">
        <v>394</v>
      </c>
      <c r="D46" s="81">
        <f t="shared" si="0"/>
        <v>0</v>
      </c>
      <c r="E46" s="81">
        <f t="shared" si="1"/>
        <v>0</v>
      </c>
      <c r="F46" s="81">
        <f t="shared" si="2"/>
        <v>0</v>
      </c>
      <c r="G46" s="81">
        <f t="shared" si="3"/>
        <v>0</v>
      </c>
      <c r="H46" s="81">
        <f t="shared" si="4"/>
        <v>0</v>
      </c>
      <c r="I46" s="81">
        <f t="shared" si="5"/>
        <v>0</v>
      </c>
      <c r="J46" s="82" t="s">
        <v>204</v>
      </c>
      <c r="K46" s="82" t="s">
        <v>204</v>
      </c>
      <c r="L46" s="81">
        <v>0</v>
      </c>
      <c r="M46" s="81">
        <v>0</v>
      </c>
      <c r="N46" s="81">
        <f t="shared" si="6"/>
        <v>0</v>
      </c>
      <c r="O46" s="81">
        <v>0</v>
      </c>
      <c r="P46" s="81">
        <v>0</v>
      </c>
      <c r="Q46" s="81">
        <f t="shared" si="7"/>
        <v>0</v>
      </c>
      <c r="R46" s="82" t="s">
        <v>204</v>
      </c>
      <c r="S46" s="82" t="s">
        <v>204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204</v>
      </c>
      <c r="AA46" s="82" t="s">
        <v>204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 t="shared" si="8"/>
        <v>0</v>
      </c>
      <c r="AH46" s="82" t="s">
        <v>204</v>
      </c>
      <c r="AI46" s="82" t="s">
        <v>204</v>
      </c>
      <c r="AJ46" s="81">
        <v>0</v>
      </c>
      <c r="AK46" s="81">
        <v>0</v>
      </c>
      <c r="AL46" s="81">
        <f t="shared" si="9"/>
        <v>0</v>
      </c>
      <c r="AM46" s="81">
        <v>0</v>
      </c>
      <c r="AN46" s="81">
        <v>0</v>
      </c>
      <c r="AO46" s="81">
        <f t="shared" si="10"/>
        <v>0</v>
      </c>
      <c r="AP46" s="82" t="s">
        <v>204</v>
      </c>
      <c r="AQ46" s="82" t="s">
        <v>204</v>
      </c>
      <c r="AR46" s="81">
        <v>0</v>
      </c>
      <c r="AS46" s="81">
        <v>0</v>
      </c>
      <c r="AT46" s="81">
        <f t="shared" si="11"/>
        <v>0</v>
      </c>
      <c r="AU46" s="81">
        <v>0</v>
      </c>
      <c r="AV46" s="81">
        <v>0</v>
      </c>
      <c r="AW46" s="81">
        <f t="shared" si="12"/>
        <v>0</v>
      </c>
      <c r="AX46" s="82" t="s">
        <v>204</v>
      </c>
      <c r="AY46" s="82" t="s">
        <v>204</v>
      </c>
      <c r="AZ46" s="81">
        <v>0</v>
      </c>
      <c r="BA46" s="81">
        <v>0</v>
      </c>
      <c r="BB46" s="81">
        <f t="shared" si="13"/>
        <v>0</v>
      </c>
      <c r="BC46" s="81">
        <v>0</v>
      </c>
      <c r="BD46" s="81">
        <v>0</v>
      </c>
      <c r="BE46" s="81">
        <f t="shared" si="14"/>
        <v>0</v>
      </c>
    </row>
    <row r="47" spans="1:57" s="8" customFormat="1" ht="12" customHeight="1">
      <c r="A47" s="80" t="s">
        <v>205</v>
      </c>
      <c r="B47" s="83" t="s">
        <v>397</v>
      </c>
      <c r="C47" s="80" t="s">
        <v>398</v>
      </c>
      <c r="D47" s="81">
        <f t="shared" si="0"/>
        <v>0</v>
      </c>
      <c r="E47" s="81">
        <f t="shared" si="1"/>
        <v>0</v>
      </c>
      <c r="F47" s="81">
        <f t="shared" si="2"/>
        <v>0</v>
      </c>
      <c r="G47" s="81">
        <f t="shared" si="3"/>
        <v>0</v>
      </c>
      <c r="H47" s="81">
        <f t="shared" si="4"/>
        <v>0</v>
      </c>
      <c r="I47" s="81">
        <f t="shared" si="5"/>
        <v>0</v>
      </c>
      <c r="J47" s="82" t="s">
        <v>204</v>
      </c>
      <c r="K47" s="82" t="s">
        <v>204</v>
      </c>
      <c r="L47" s="81">
        <v>0</v>
      </c>
      <c r="M47" s="81">
        <v>0</v>
      </c>
      <c r="N47" s="81">
        <f t="shared" si="6"/>
        <v>0</v>
      </c>
      <c r="O47" s="81">
        <v>0</v>
      </c>
      <c r="P47" s="81">
        <v>0</v>
      </c>
      <c r="Q47" s="81">
        <f t="shared" si="7"/>
        <v>0</v>
      </c>
      <c r="R47" s="82" t="s">
        <v>204</v>
      </c>
      <c r="S47" s="82" t="s">
        <v>204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204</v>
      </c>
      <c r="AA47" s="82" t="s">
        <v>204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 t="shared" si="8"/>
        <v>0</v>
      </c>
      <c r="AH47" s="82" t="s">
        <v>204</v>
      </c>
      <c r="AI47" s="82" t="s">
        <v>204</v>
      </c>
      <c r="AJ47" s="81">
        <v>0</v>
      </c>
      <c r="AK47" s="81">
        <v>0</v>
      </c>
      <c r="AL47" s="81">
        <f t="shared" si="9"/>
        <v>0</v>
      </c>
      <c r="AM47" s="81">
        <v>0</v>
      </c>
      <c r="AN47" s="81">
        <v>0</v>
      </c>
      <c r="AO47" s="81">
        <f t="shared" si="10"/>
        <v>0</v>
      </c>
      <c r="AP47" s="82" t="s">
        <v>204</v>
      </c>
      <c r="AQ47" s="82" t="s">
        <v>204</v>
      </c>
      <c r="AR47" s="81">
        <v>0</v>
      </c>
      <c r="AS47" s="81">
        <v>0</v>
      </c>
      <c r="AT47" s="81">
        <f t="shared" si="11"/>
        <v>0</v>
      </c>
      <c r="AU47" s="81">
        <v>0</v>
      </c>
      <c r="AV47" s="81">
        <v>0</v>
      </c>
      <c r="AW47" s="81">
        <f t="shared" si="12"/>
        <v>0</v>
      </c>
      <c r="AX47" s="82" t="s">
        <v>204</v>
      </c>
      <c r="AY47" s="82" t="s">
        <v>204</v>
      </c>
      <c r="AZ47" s="81">
        <v>0</v>
      </c>
      <c r="BA47" s="81">
        <v>0</v>
      </c>
      <c r="BB47" s="81">
        <f t="shared" si="13"/>
        <v>0</v>
      </c>
      <c r="BC47" s="81">
        <v>0</v>
      </c>
      <c r="BD47" s="81">
        <v>0</v>
      </c>
      <c r="BE47" s="81">
        <f t="shared" si="14"/>
        <v>0</v>
      </c>
    </row>
    <row r="48" spans="1:57" s="8" customFormat="1" ht="12" customHeight="1">
      <c r="A48" s="80" t="s">
        <v>251</v>
      </c>
      <c r="B48" s="83" t="s">
        <v>401</v>
      </c>
      <c r="C48" s="80" t="s">
        <v>402</v>
      </c>
      <c r="D48" s="81">
        <f t="shared" si="0"/>
        <v>0</v>
      </c>
      <c r="E48" s="81">
        <f t="shared" si="1"/>
        <v>0</v>
      </c>
      <c r="F48" s="81">
        <f t="shared" si="2"/>
        <v>0</v>
      </c>
      <c r="G48" s="81">
        <f t="shared" si="3"/>
        <v>0</v>
      </c>
      <c r="H48" s="81">
        <f t="shared" si="4"/>
        <v>0</v>
      </c>
      <c r="I48" s="81">
        <f t="shared" si="5"/>
        <v>0</v>
      </c>
      <c r="J48" s="82" t="s">
        <v>204</v>
      </c>
      <c r="K48" s="82" t="s">
        <v>204</v>
      </c>
      <c r="L48" s="81">
        <v>0</v>
      </c>
      <c r="M48" s="81">
        <v>0</v>
      </c>
      <c r="N48" s="81">
        <f t="shared" si="6"/>
        <v>0</v>
      </c>
      <c r="O48" s="81">
        <v>0</v>
      </c>
      <c r="P48" s="81">
        <v>0</v>
      </c>
      <c r="Q48" s="81">
        <f t="shared" si="7"/>
        <v>0</v>
      </c>
      <c r="R48" s="82" t="s">
        <v>204</v>
      </c>
      <c r="S48" s="82" t="s">
        <v>204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204</v>
      </c>
      <c r="AA48" s="82" t="s">
        <v>204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 t="shared" si="8"/>
        <v>0</v>
      </c>
      <c r="AH48" s="82" t="s">
        <v>204</v>
      </c>
      <c r="AI48" s="82" t="s">
        <v>204</v>
      </c>
      <c r="AJ48" s="81">
        <v>0</v>
      </c>
      <c r="AK48" s="81">
        <v>0</v>
      </c>
      <c r="AL48" s="81">
        <f t="shared" si="9"/>
        <v>0</v>
      </c>
      <c r="AM48" s="81">
        <v>0</v>
      </c>
      <c r="AN48" s="81">
        <v>0</v>
      </c>
      <c r="AO48" s="81">
        <f t="shared" si="10"/>
        <v>0</v>
      </c>
      <c r="AP48" s="82" t="s">
        <v>204</v>
      </c>
      <c r="AQ48" s="82" t="s">
        <v>204</v>
      </c>
      <c r="AR48" s="81">
        <v>0</v>
      </c>
      <c r="AS48" s="81">
        <v>0</v>
      </c>
      <c r="AT48" s="81">
        <f t="shared" si="11"/>
        <v>0</v>
      </c>
      <c r="AU48" s="81">
        <v>0</v>
      </c>
      <c r="AV48" s="81">
        <v>0</v>
      </c>
      <c r="AW48" s="81">
        <f t="shared" si="12"/>
        <v>0</v>
      </c>
      <c r="AX48" s="82" t="s">
        <v>204</v>
      </c>
      <c r="AY48" s="82" t="s">
        <v>204</v>
      </c>
      <c r="AZ48" s="81">
        <v>0</v>
      </c>
      <c r="BA48" s="81">
        <v>0</v>
      </c>
      <c r="BB48" s="81">
        <f t="shared" si="13"/>
        <v>0</v>
      </c>
      <c r="BC48" s="81">
        <v>0</v>
      </c>
      <c r="BD48" s="81">
        <v>0</v>
      </c>
      <c r="BE48" s="81">
        <f t="shared" si="14"/>
        <v>0</v>
      </c>
    </row>
    <row r="49" spans="1:57" s="8" customFormat="1" ht="12" customHeight="1">
      <c r="A49" s="80" t="s">
        <v>251</v>
      </c>
      <c r="B49" s="83" t="s">
        <v>405</v>
      </c>
      <c r="C49" s="80" t="s">
        <v>406</v>
      </c>
      <c r="D49" s="81">
        <f t="shared" si="0"/>
        <v>0</v>
      </c>
      <c r="E49" s="81">
        <f t="shared" si="1"/>
        <v>0</v>
      </c>
      <c r="F49" s="81">
        <f t="shared" si="2"/>
        <v>0</v>
      </c>
      <c r="G49" s="81">
        <f t="shared" si="3"/>
        <v>0</v>
      </c>
      <c r="H49" s="81">
        <f t="shared" si="4"/>
        <v>0</v>
      </c>
      <c r="I49" s="81">
        <f t="shared" si="5"/>
        <v>0</v>
      </c>
      <c r="J49" s="82" t="s">
        <v>204</v>
      </c>
      <c r="K49" s="82" t="s">
        <v>204</v>
      </c>
      <c r="L49" s="81">
        <v>0</v>
      </c>
      <c r="M49" s="81">
        <v>0</v>
      </c>
      <c r="N49" s="81">
        <f t="shared" si="6"/>
        <v>0</v>
      </c>
      <c r="O49" s="81">
        <v>0</v>
      </c>
      <c r="P49" s="81">
        <v>0</v>
      </c>
      <c r="Q49" s="81">
        <f t="shared" si="7"/>
        <v>0</v>
      </c>
      <c r="R49" s="82" t="s">
        <v>204</v>
      </c>
      <c r="S49" s="82" t="s">
        <v>204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204</v>
      </c>
      <c r="AA49" s="82" t="s">
        <v>204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 t="shared" si="8"/>
        <v>0</v>
      </c>
      <c r="AH49" s="82" t="s">
        <v>204</v>
      </c>
      <c r="AI49" s="82" t="s">
        <v>204</v>
      </c>
      <c r="AJ49" s="81">
        <v>0</v>
      </c>
      <c r="AK49" s="81">
        <v>0</v>
      </c>
      <c r="AL49" s="81">
        <f t="shared" si="9"/>
        <v>0</v>
      </c>
      <c r="AM49" s="81">
        <v>0</v>
      </c>
      <c r="AN49" s="81">
        <v>0</v>
      </c>
      <c r="AO49" s="81">
        <f t="shared" si="10"/>
        <v>0</v>
      </c>
      <c r="AP49" s="82" t="s">
        <v>204</v>
      </c>
      <c r="AQ49" s="82" t="s">
        <v>204</v>
      </c>
      <c r="AR49" s="81">
        <v>0</v>
      </c>
      <c r="AS49" s="81">
        <v>0</v>
      </c>
      <c r="AT49" s="81">
        <f t="shared" si="11"/>
        <v>0</v>
      </c>
      <c r="AU49" s="81">
        <v>0</v>
      </c>
      <c r="AV49" s="81">
        <v>0</v>
      </c>
      <c r="AW49" s="81">
        <f t="shared" si="12"/>
        <v>0</v>
      </c>
      <c r="AX49" s="82" t="s">
        <v>204</v>
      </c>
      <c r="AY49" s="82" t="s">
        <v>204</v>
      </c>
      <c r="AZ49" s="81">
        <v>0</v>
      </c>
      <c r="BA49" s="81">
        <v>0</v>
      </c>
      <c r="BB49" s="81">
        <f t="shared" si="13"/>
        <v>0</v>
      </c>
      <c r="BC49" s="81">
        <v>0</v>
      </c>
      <c r="BD49" s="81">
        <v>0</v>
      </c>
      <c r="BE49" s="81">
        <f t="shared" si="14"/>
        <v>0</v>
      </c>
    </row>
    <row r="50" spans="1:57" s="8" customFormat="1" ht="12" customHeight="1">
      <c r="A50" s="80" t="s">
        <v>212</v>
      </c>
      <c r="B50" s="83" t="s">
        <v>409</v>
      </c>
      <c r="C50" s="80" t="s">
        <v>410</v>
      </c>
      <c r="D50" s="81">
        <f t="shared" si="0"/>
        <v>0</v>
      </c>
      <c r="E50" s="81">
        <f t="shared" si="1"/>
        <v>0</v>
      </c>
      <c r="F50" s="81">
        <f t="shared" si="2"/>
        <v>0</v>
      </c>
      <c r="G50" s="81">
        <f t="shared" si="3"/>
        <v>0</v>
      </c>
      <c r="H50" s="81">
        <f t="shared" si="4"/>
        <v>0</v>
      </c>
      <c r="I50" s="81">
        <f t="shared" si="5"/>
        <v>0</v>
      </c>
      <c r="J50" s="82" t="s">
        <v>204</v>
      </c>
      <c r="K50" s="82" t="s">
        <v>204</v>
      </c>
      <c r="L50" s="81">
        <v>0</v>
      </c>
      <c r="M50" s="81">
        <v>0</v>
      </c>
      <c r="N50" s="81">
        <f t="shared" si="6"/>
        <v>0</v>
      </c>
      <c r="O50" s="81">
        <v>0</v>
      </c>
      <c r="P50" s="81">
        <v>0</v>
      </c>
      <c r="Q50" s="81">
        <f t="shared" si="7"/>
        <v>0</v>
      </c>
      <c r="R50" s="82" t="s">
        <v>204</v>
      </c>
      <c r="S50" s="82" t="s">
        <v>204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204</v>
      </c>
      <c r="AA50" s="82" t="s">
        <v>204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 t="shared" si="8"/>
        <v>0</v>
      </c>
      <c r="AH50" s="82" t="s">
        <v>204</v>
      </c>
      <c r="AI50" s="82" t="s">
        <v>204</v>
      </c>
      <c r="AJ50" s="81">
        <v>0</v>
      </c>
      <c r="AK50" s="81">
        <v>0</v>
      </c>
      <c r="AL50" s="81">
        <f t="shared" si="9"/>
        <v>0</v>
      </c>
      <c r="AM50" s="81">
        <v>0</v>
      </c>
      <c r="AN50" s="81">
        <v>0</v>
      </c>
      <c r="AO50" s="81">
        <f t="shared" si="10"/>
        <v>0</v>
      </c>
      <c r="AP50" s="82" t="s">
        <v>204</v>
      </c>
      <c r="AQ50" s="82" t="s">
        <v>204</v>
      </c>
      <c r="AR50" s="81">
        <v>0</v>
      </c>
      <c r="AS50" s="81">
        <v>0</v>
      </c>
      <c r="AT50" s="81">
        <f t="shared" si="11"/>
        <v>0</v>
      </c>
      <c r="AU50" s="81">
        <v>0</v>
      </c>
      <c r="AV50" s="81">
        <v>0</v>
      </c>
      <c r="AW50" s="81">
        <f t="shared" si="12"/>
        <v>0</v>
      </c>
      <c r="AX50" s="82" t="s">
        <v>204</v>
      </c>
      <c r="AY50" s="82" t="s">
        <v>204</v>
      </c>
      <c r="AZ50" s="81">
        <v>0</v>
      </c>
      <c r="BA50" s="81">
        <v>0</v>
      </c>
      <c r="BB50" s="81">
        <f t="shared" si="13"/>
        <v>0</v>
      </c>
      <c r="BC50" s="81">
        <v>0</v>
      </c>
      <c r="BD50" s="81">
        <v>0</v>
      </c>
      <c r="BE50" s="81">
        <f t="shared" si="14"/>
        <v>0</v>
      </c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4:BE991">
    <cfRule type="expression" dxfId="145" priority="50" stopIfTrue="1">
      <formula>$A54&lt;&gt;""</formula>
    </cfRule>
  </conditionalFormatting>
  <conditionalFormatting sqref="A53:BE53">
    <cfRule type="expression" dxfId="144" priority="2" stopIfTrue="1">
      <formula>$A53&lt;&gt;""</formula>
    </cfRule>
  </conditionalFormatting>
  <conditionalFormatting sqref="A8:BE8">
    <cfRule type="expression" dxfId="143" priority="48" stopIfTrue="1">
      <formula>$A8&lt;&gt;""</formula>
    </cfRule>
  </conditionalFormatting>
  <conditionalFormatting sqref="A9:BE9">
    <cfRule type="expression" dxfId="142" priority="47" stopIfTrue="1">
      <formula>$A9&lt;&gt;""</formula>
    </cfRule>
  </conditionalFormatting>
  <conditionalFormatting sqref="A10:BE10">
    <cfRule type="expression" dxfId="141" priority="46" stopIfTrue="1">
      <formula>$A10&lt;&gt;""</formula>
    </cfRule>
  </conditionalFormatting>
  <conditionalFormatting sqref="A11:BE11">
    <cfRule type="expression" dxfId="140" priority="45" stopIfTrue="1">
      <formula>$A11&lt;&gt;""</formula>
    </cfRule>
  </conditionalFormatting>
  <conditionalFormatting sqref="A12:BE12">
    <cfRule type="expression" dxfId="139" priority="44" stopIfTrue="1">
      <formula>$A12&lt;&gt;""</formula>
    </cfRule>
  </conditionalFormatting>
  <conditionalFormatting sqref="A13:BE13">
    <cfRule type="expression" dxfId="138" priority="43" stopIfTrue="1">
      <formula>$A13&lt;&gt;""</formula>
    </cfRule>
  </conditionalFormatting>
  <conditionalFormatting sqref="A14:BE14">
    <cfRule type="expression" dxfId="137" priority="42" stopIfTrue="1">
      <formula>$A14&lt;&gt;""</formula>
    </cfRule>
  </conditionalFormatting>
  <conditionalFormatting sqref="A15:BE15">
    <cfRule type="expression" dxfId="136" priority="41" stopIfTrue="1">
      <formula>$A15&lt;&gt;""</formula>
    </cfRule>
  </conditionalFormatting>
  <conditionalFormatting sqref="A16:BE16">
    <cfRule type="expression" dxfId="135" priority="40" stopIfTrue="1">
      <formula>$A16&lt;&gt;""</formula>
    </cfRule>
  </conditionalFormatting>
  <conditionalFormatting sqref="A17:BE17">
    <cfRule type="expression" dxfId="134" priority="39" stopIfTrue="1">
      <formula>$A17&lt;&gt;""</formula>
    </cfRule>
  </conditionalFormatting>
  <conditionalFormatting sqref="A18:BE18">
    <cfRule type="expression" dxfId="133" priority="38" stopIfTrue="1">
      <formula>$A18&lt;&gt;""</formula>
    </cfRule>
  </conditionalFormatting>
  <conditionalFormatting sqref="A19:BE19">
    <cfRule type="expression" dxfId="132" priority="37" stopIfTrue="1">
      <formula>$A19&lt;&gt;""</formula>
    </cfRule>
  </conditionalFormatting>
  <conditionalFormatting sqref="A20:BE20">
    <cfRule type="expression" dxfId="131" priority="36" stopIfTrue="1">
      <formula>$A20&lt;&gt;""</formula>
    </cfRule>
  </conditionalFormatting>
  <conditionalFormatting sqref="A21:BE21">
    <cfRule type="expression" dxfId="130" priority="35" stopIfTrue="1">
      <formula>$A21&lt;&gt;""</formula>
    </cfRule>
  </conditionalFormatting>
  <conditionalFormatting sqref="A22:BE22">
    <cfRule type="expression" dxfId="129" priority="34" stopIfTrue="1">
      <formula>$A22&lt;&gt;""</formula>
    </cfRule>
  </conditionalFormatting>
  <conditionalFormatting sqref="A23:BE23">
    <cfRule type="expression" dxfId="128" priority="33" stopIfTrue="1">
      <formula>$A23&lt;&gt;""</formula>
    </cfRule>
  </conditionalFormatting>
  <conditionalFormatting sqref="A24:BE24">
    <cfRule type="expression" dxfId="127" priority="32" stopIfTrue="1">
      <formula>$A24&lt;&gt;""</formula>
    </cfRule>
  </conditionalFormatting>
  <conditionalFormatting sqref="A25:BE25">
    <cfRule type="expression" dxfId="126" priority="31" stopIfTrue="1">
      <formula>$A25&lt;&gt;""</formula>
    </cfRule>
  </conditionalFormatting>
  <conditionalFormatting sqref="A26:BE26">
    <cfRule type="expression" dxfId="125" priority="30" stopIfTrue="1">
      <formula>$A26&lt;&gt;""</formula>
    </cfRule>
  </conditionalFormatting>
  <conditionalFormatting sqref="A27:BE27">
    <cfRule type="expression" dxfId="124" priority="29" stopIfTrue="1">
      <formula>$A27&lt;&gt;""</formula>
    </cfRule>
  </conditionalFormatting>
  <conditionalFormatting sqref="A28:BE28">
    <cfRule type="expression" dxfId="123" priority="28" stopIfTrue="1">
      <formula>$A28&lt;&gt;""</formula>
    </cfRule>
  </conditionalFormatting>
  <conditionalFormatting sqref="A29:BE29">
    <cfRule type="expression" dxfId="122" priority="27" stopIfTrue="1">
      <formula>$A29&lt;&gt;""</formula>
    </cfRule>
  </conditionalFormatting>
  <conditionalFormatting sqref="A30:BE30">
    <cfRule type="expression" dxfId="121" priority="26" stopIfTrue="1">
      <formula>$A30&lt;&gt;""</formula>
    </cfRule>
  </conditionalFormatting>
  <conditionalFormatting sqref="A31:BE31">
    <cfRule type="expression" dxfId="120" priority="25" stopIfTrue="1">
      <formula>$A31&lt;&gt;""</formula>
    </cfRule>
  </conditionalFormatting>
  <conditionalFormatting sqref="A32:BE32">
    <cfRule type="expression" dxfId="119" priority="24" stopIfTrue="1">
      <formula>$A32&lt;&gt;""</formula>
    </cfRule>
  </conditionalFormatting>
  <conditionalFormatting sqref="A33:BE33">
    <cfRule type="expression" dxfId="118" priority="23" stopIfTrue="1">
      <formula>$A33&lt;&gt;""</formula>
    </cfRule>
  </conditionalFormatting>
  <conditionalFormatting sqref="A34:BE34">
    <cfRule type="expression" dxfId="117" priority="22" stopIfTrue="1">
      <formula>$A34&lt;&gt;""</formula>
    </cfRule>
  </conditionalFormatting>
  <conditionalFormatting sqref="A35:BE35">
    <cfRule type="expression" dxfId="116" priority="21" stopIfTrue="1">
      <formula>$A35&lt;&gt;""</formula>
    </cfRule>
  </conditionalFormatting>
  <conditionalFormatting sqref="A36:BE36">
    <cfRule type="expression" dxfId="115" priority="20" stopIfTrue="1">
      <formula>$A36&lt;&gt;""</formula>
    </cfRule>
  </conditionalFormatting>
  <conditionalFormatting sqref="A37:BE37">
    <cfRule type="expression" dxfId="114" priority="19" stopIfTrue="1">
      <formula>$A37&lt;&gt;""</formula>
    </cfRule>
  </conditionalFormatting>
  <conditionalFormatting sqref="A38:BE38">
    <cfRule type="expression" dxfId="113" priority="18" stopIfTrue="1">
      <formula>$A38&lt;&gt;""</formula>
    </cfRule>
  </conditionalFormatting>
  <conditionalFormatting sqref="A39:BE39">
    <cfRule type="expression" dxfId="112" priority="17" stopIfTrue="1">
      <formula>$A39&lt;&gt;""</formula>
    </cfRule>
  </conditionalFormatting>
  <conditionalFormatting sqref="A40:BE40">
    <cfRule type="expression" dxfId="111" priority="16" stopIfTrue="1">
      <formula>$A40&lt;&gt;""</formula>
    </cfRule>
  </conditionalFormatting>
  <conditionalFormatting sqref="A41:BE41">
    <cfRule type="expression" dxfId="110" priority="15" stopIfTrue="1">
      <formula>$A41&lt;&gt;""</formula>
    </cfRule>
  </conditionalFormatting>
  <conditionalFormatting sqref="A42:BE42">
    <cfRule type="expression" dxfId="109" priority="14" stopIfTrue="1">
      <formula>$A42&lt;&gt;""</formula>
    </cfRule>
  </conditionalFormatting>
  <conditionalFormatting sqref="A43:BE43">
    <cfRule type="expression" dxfId="108" priority="13" stopIfTrue="1">
      <formula>$A43&lt;&gt;""</formula>
    </cfRule>
  </conditionalFormatting>
  <conditionalFormatting sqref="A44:BE44">
    <cfRule type="expression" dxfId="107" priority="12" stopIfTrue="1">
      <formula>$A44&lt;&gt;""</formula>
    </cfRule>
  </conditionalFormatting>
  <conditionalFormatting sqref="A45:BE45">
    <cfRule type="expression" dxfId="106" priority="11" stopIfTrue="1">
      <formula>$A45&lt;&gt;""</formula>
    </cfRule>
  </conditionalFormatting>
  <conditionalFormatting sqref="A46:BE46">
    <cfRule type="expression" dxfId="105" priority="10" stopIfTrue="1">
      <formula>$A46&lt;&gt;""</formula>
    </cfRule>
  </conditionalFormatting>
  <conditionalFormatting sqref="A47:BE47">
    <cfRule type="expression" dxfId="104" priority="9" stopIfTrue="1">
      <formula>$A47&lt;&gt;""</formula>
    </cfRule>
  </conditionalFormatting>
  <conditionalFormatting sqref="A48:BE48">
    <cfRule type="expression" dxfId="103" priority="8" stopIfTrue="1">
      <formula>$A48&lt;&gt;""</formula>
    </cfRule>
  </conditionalFormatting>
  <conditionalFormatting sqref="A49:BE49">
    <cfRule type="expression" dxfId="102" priority="7" stopIfTrue="1">
      <formula>$A49&lt;&gt;""</formula>
    </cfRule>
  </conditionalFormatting>
  <conditionalFormatting sqref="A50:BE50">
    <cfRule type="expression" dxfId="101" priority="6" stopIfTrue="1">
      <formula>$A50&lt;&gt;""</formula>
    </cfRule>
  </conditionalFormatting>
  <conditionalFormatting sqref="A7:BE7">
    <cfRule type="expression" dxfId="100" priority="1" stopIfTrue="1">
      <formula>$A7&lt;&gt;""</formula>
    </cfRule>
  </conditionalFormatting>
  <conditionalFormatting sqref="A51:BE51">
    <cfRule type="expression" dxfId="99" priority="4" stopIfTrue="1">
      <formula>$A51&lt;&gt;""</formula>
    </cfRule>
  </conditionalFormatting>
  <conditionalFormatting sqref="A52:BE52">
    <cfRule type="expression" dxfId="98" priority="3" stopIfTrue="1">
      <formula>$A52&lt;&gt;""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8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428</v>
      </c>
      <c r="C7" s="78" t="s">
        <v>192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413</v>
      </c>
      <c r="B8" s="83" t="s">
        <v>414</v>
      </c>
      <c r="C8" s="80" t="s">
        <v>415</v>
      </c>
      <c r="D8" s="81">
        <f t="shared" ref="D8:E10" si="0">SUM(H8,L8,P8,T8,X8,AB8,AF8,AJ8,AN8,AR8,AV8,AZ8,BD8,BH8,BL8,BP8,BT8,BX8,CB8,CF8,CJ8,CN8,CR8,CV8,CZ8,DD8,DH8,DL8,DP8,DT8)</f>
        <v>0</v>
      </c>
      <c r="E8" s="81">
        <f t="shared" si="0"/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97" t="s">
        <v>204</v>
      </c>
      <c r="BO8" s="82" t="s">
        <v>204</v>
      </c>
      <c r="BP8" s="81">
        <v>0</v>
      </c>
      <c r="BQ8" s="81">
        <v>0</v>
      </c>
      <c r="BR8" s="97" t="s">
        <v>204</v>
      </c>
      <c r="BS8" s="82" t="s">
        <v>204</v>
      </c>
      <c r="BT8" s="81">
        <v>0</v>
      </c>
      <c r="BU8" s="81">
        <v>0</v>
      </c>
      <c r="BV8" s="97" t="s">
        <v>204</v>
      </c>
      <c r="BW8" s="82" t="s">
        <v>204</v>
      </c>
      <c r="BX8" s="81">
        <v>0</v>
      </c>
      <c r="BY8" s="81">
        <v>0</v>
      </c>
      <c r="BZ8" s="97" t="s">
        <v>204</v>
      </c>
      <c r="CA8" s="82" t="s">
        <v>204</v>
      </c>
      <c r="CB8" s="81">
        <v>0</v>
      </c>
      <c r="CC8" s="81">
        <v>0</v>
      </c>
      <c r="CD8" s="97" t="s">
        <v>204</v>
      </c>
      <c r="CE8" s="82" t="s">
        <v>204</v>
      </c>
      <c r="CF8" s="81">
        <v>0</v>
      </c>
      <c r="CG8" s="81">
        <v>0</v>
      </c>
      <c r="CH8" s="97" t="s">
        <v>204</v>
      </c>
      <c r="CI8" s="82" t="s">
        <v>204</v>
      </c>
      <c r="CJ8" s="81">
        <v>0</v>
      </c>
      <c r="CK8" s="81">
        <v>0</v>
      </c>
      <c r="CL8" s="97" t="s">
        <v>204</v>
      </c>
      <c r="CM8" s="82" t="s">
        <v>204</v>
      </c>
      <c r="CN8" s="81">
        <v>0</v>
      </c>
      <c r="CO8" s="81">
        <v>0</v>
      </c>
      <c r="CP8" s="97" t="s">
        <v>204</v>
      </c>
      <c r="CQ8" s="82" t="s">
        <v>204</v>
      </c>
      <c r="CR8" s="81">
        <v>0</v>
      </c>
      <c r="CS8" s="81">
        <v>0</v>
      </c>
      <c r="CT8" s="97" t="s">
        <v>204</v>
      </c>
      <c r="CU8" s="82" t="s">
        <v>204</v>
      </c>
      <c r="CV8" s="81">
        <v>0</v>
      </c>
      <c r="CW8" s="81">
        <v>0</v>
      </c>
      <c r="CX8" s="97" t="s">
        <v>204</v>
      </c>
      <c r="CY8" s="82" t="s">
        <v>204</v>
      </c>
      <c r="CZ8" s="81">
        <v>0</v>
      </c>
      <c r="DA8" s="81">
        <v>0</v>
      </c>
      <c r="DB8" s="97" t="s">
        <v>204</v>
      </c>
      <c r="DC8" s="82" t="s">
        <v>204</v>
      </c>
      <c r="DD8" s="81">
        <v>0</v>
      </c>
      <c r="DE8" s="81">
        <v>0</v>
      </c>
      <c r="DF8" s="97" t="s">
        <v>204</v>
      </c>
      <c r="DG8" s="82" t="s">
        <v>204</v>
      </c>
      <c r="DH8" s="81">
        <v>0</v>
      </c>
      <c r="DI8" s="81">
        <v>0</v>
      </c>
      <c r="DJ8" s="97" t="s">
        <v>204</v>
      </c>
      <c r="DK8" s="82" t="s">
        <v>204</v>
      </c>
      <c r="DL8" s="81">
        <v>0</v>
      </c>
      <c r="DM8" s="81">
        <v>0</v>
      </c>
      <c r="DN8" s="97" t="s">
        <v>204</v>
      </c>
      <c r="DO8" s="82" t="s">
        <v>204</v>
      </c>
      <c r="DP8" s="81">
        <v>0</v>
      </c>
      <c r="DQ8" s="81">
        <v>0</v>
      </c>
      <c r="DR8" s="97" t="s">
        <v>204</v>
      </c>
      <c r="DS8" s="82" t="s">
        <v>204</v>
      </c>
      <c r="DT8" s="81">
        <v>0</v>
      </c>
      <c r="DU8" s="81">
        <v>0</v>
      </c>
    </row>
    <row r="9" spans="1:125" s="8" customFormat="1" ht="12" customHeight="1">
      <c r="A9" s="80" t="s">
        <v>418</v>
      </c>
      <c r="B9" s="83" t="s">
        <v>419</v>
      </c>
      <c r="C9" s="80" t="s">
        <v>420</v>
      </c>
      <c r="D9" s="81">
        <f t="shared" si="0"/>
        <v>0</v>
      </c>
      <c r="E9" s="81">
        <f t="shared" si="0"/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97" t="s">
        <v>204</v>
      </c>
      <c r="BO9" s="82" t="s">
        <v>204</v>
      </c>
      <c r="BP9" s="81">
        <v>0</v>
      </c>
      <c r="BQ9" s="81">
        <v>0</v>
      </c>
      <c r="BR9" s="97" t="s">
        <v>204</v>
      </c>
      <c r="BS9" s="82" t="s">
        <v>204</v>
      </c>
      <c r="BT9" s="81">
        <v>0</v>
      </c>
      <c r="BU9" s="81">
        <v>0</v>
      </c>
      <c r="BV9" s="97" t="s">
        <v>204</v>
      </c>
      <c r="BW9" s="82" t="s">
        <v>204</v>
      </c>
      <c r="BX9" s="81">
        <v>0</v>
      </c>
      <c r="BY9" s="81">
        <v>0</v>
      </c>
      <c r="BZ9" s="97" t="s">
        <v>204</v>
      </c>
      <c r="CA9" s="82" t="s">
        <v>204</v>
      </c>
      <c r="CB9" s="81">
        <v>0</v>
      </c>
      <c r="CC9" s="81">
        <v>0</v>
      </c>
      <c r="CD9" s="97" t="s">
        <v>204</v>
      </c>
      <c r="CE9" s="82" t="s">
        <v>204</v>
      </c>
      <c r="CF9" s="81">
        <v>0</v>
      </c>
      <c r="CG9" s="81">
        <v>0</v>
      </c>
      <c r="CH9" s="97" t="s">
        <v>204</v>
      </c>
      <c r="CI9" s="82" t="s">
        <v>204</v>
      </c>
      <c r="CJ9" s="81">
        <v>0</v>
      </c>
      <c r="CK9" s="81">
        <v>0</v>
      </c>
      <c r="CL9" s="97" t="s">
        <v>204</v>
      </c>
      <c r="CM9" s="82" t="s">
        <v>204</v>
      </c>
      <c r="CN9" s="81">
        <v>0</v>
      </c>
      <c r="CO9" s="81">
        <v>0</v>
      </c>
      <c r="CP9" s="97" t="s">
        <v>204</v>
      </c>
      <c r="CQ9" s="82" t="s">
        <v>204</v>
      </c>
      <c r="CR9" s="81">
        <v>0</v>
      </c>
      <c r="CS9" s="81">
        <v>0</v>
      </c>
      <c r="CT9" s="97" t="s">
        <v>204</v>
      </c>
      <c r="CU9" s="82" t="s">
        <v>204</v>
      </c>
      <c r="CV9" s="81">
        <v>0</v>
      </c>
      <c r="CW9" s="81">
        <v>0</v>
      </c>
      <c r="CX9" s="97" t="s">
        <v>204</v>
      </c>
      <c r="CY9" s="82" t="s">
        <v>204</v>
      </c>
      <c r="CZ9" s="81">
        <v>0</v>
      </c>
      <c r="DA9" s="81">
        <v>0</v>
      </c>
      <c r="DB9" s="97" t="s">
        <v>204</v>
      </c>
      <c r="DC9" s="82" t="s">
        <v>204</v>
      </c>
      <c r="DD9" s="81">
        <v>0</v>
      </c>
      <c r="DE9" s="81">
        <v>0</v>
      </c>
      <c r="DF9" s="97" t="s">
        <v>204</v>
      </c>
      <c r="DG9" s="82" t="s">
        <v>204</v>
      </c>
      <c r="DH9" s="81">
        <v>0</v>
      </c>
      <c r="DI9" s="81">
        <v>0</v>
      </c>
      <c r="DJ9" s="97" t="s">
        <v>204</v>
      </c>
      <c r="DK9" s="82" t="s">
        <v>204</v>
      </c>
      <c r="DL9" s="81">
        <v>0</v>
      </c>
      <c r="DM9" s="81">
        <v>0</v>
      </c>
      <c r="DN9" s="97" t="s">
        <v>204</v>
      </c>
      <c r="DO9" s="82" t="s">
        <v>204</v>
      </c>
      <c r="DP9" s="81">
        <v>0</v>
      </c>
      <c r="DQ9" s="81">
        <v>0</v>
      </c>
      <c r="DR9" s="97" t="s">
        <v>204</v>
      </c>
      <c r="DS9" s="82" t="s">
        <v>204</v>
      </c>
      <c r="DT9" s="81">
        <v>0</v>
      </c>
      <c r="DU9" s="81">
        <v>0</v>
      </c>
    </row>
    <row r="10" spans="1:125" s="8" customFormat="1" ht="12" customHeight="1">
      <c r="A10" s="80" t="s">
        <v>212</v>
      </c>
      <c r="B10" s="83" t="s">
        <v>426</v>
      </c>
      <c r="C10" s="80" t="s">
        <v>427</v>
      </c>
      <c r="D10" s="81">
        <f t="shared" si="0"/>
        <v>0</v>
      </c>
      <c r="E10" s="81">
        <f t="shared" si="0"/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97" t="s">
        <v>204</v>
      </c>
      <c r="BO10" s="82" t="s">
        <v>204</v>
      </c>
      <c r="BP10" s="81">
        <v>0</v>
      </c>
      <c r="BQ10" s="81">
        <v>0</v>
      </c>
      <c r="BR10" s="97" t="s">
        <v>204</v>
      </c>
      <c r="BS10" s="82" t="s">
        <v>204</v>
      </c>
      <c r="BT10" s="81">
        <v>0</v>
      </c>
      <c r="BU10" s="81">
        <v>0</v>
      </c>
      <c r="BV10" s="97" t="s">
        <v>204</v>
      </c>
      <c r="BW10" s="82" t="s">
        <v>204</v>
      </c>
      <c r="BX10" s="81">
        <v>0</v>
      </c>
      <c r="BY10" s="81">
        <v>0</v>
      </c>
      <c r="BZ10" s="97" t="s">
        <v>204</v>
      </c>
      <c r="CA10" s="82" t="s">
        <v>204</v>
      </c>
      <c r="CB10" s="81">
        <v>0</v>
      </c>
      <c r="CC10" s="81">
        <v>0</v>
      </c>
      <c r="CD10" s="97" t="s">
        <v>204</v>
      </c>
      <c r="CE10" s="82" t="s">
        <v>204</v>
      </c>
      <c r="CF10" s="81">
        <v>0</v>
      </c>
      <c r="CG10" s="81">
        <v>0</v>
      </c>
      <c r="CH10" s="97" t="s">
        <v>204</v>
      </c>
      <c r="CI10" s="82" t="s">
        <v>204</v>
      </c>
      <c r="CJ10" s="81">
        <v>0</v>
      </c>
      <c r="CK10" s="81">
        <v>0</v>
      </c>
      <c r="CL10" s="97" t="s">
        <v>204</v>
      </c>
      <c r="CM10" s="82" t="s">
        <v>204</v>
      </c>
      <c r="CN10" s="81">
        <v>0</v>
      </c>
      <c r="CO10" s="81">
        <v>0</v>
      </c>
      <c r="CP10" s="97" t="s">
        <v>204</v>
      </c>
      <c r="CQ10" s="82" t="s">
        <v>204</v>
      </c>
      <c r="CR10" s="81">
        <v>0</v>
      </c>
      <c r="CS10" s="81">
        <v>0</v>
      </c>
      <c r="CT10" s="97" t="s">
        <v>204</v>
      </c>
      <c r="CU10" s="82" t="s">
        <v>204</v>
      </c>
      <c r="CV10" s="81">
        <v>0</v>
      </c>
      <c r="CW10" s="81">
        <v>0</v>
      </c>
      <c r="CX10" s="97" t="s">
        <v>204</v>
      </c>
      <c r="CY10" s="82" t="s">
        <v>204</v>
      </c>
      <c r="CZ10" s="81">
        <v>0</v>
      </c>
      <c r="DA10" s="81">
        <v>0</v>
      </c>
      <c r="DB10" s="97" t="s">
        <v>204</v>
      </c>
      <c r="DC10" s="82" t="s">
        <v>204</v>
      </c>
      <c r="DD10" s="81">
        <v>0</v>
      </c>
      <c r="DE10" s="81">
        <v>0</v>
      </c>
      <c r="DF10" s="97" t="s">
        <v>204</v>
      </c>
      <c r="DG10" s="82" t="s">
        <v>204</v>
      </c>
      <c r="DH10" s="81">
        <v>0</v>
      </c>
      <c r="DI10" s="81">
        <v>0</v>
      </c>
      <c r="DJ10" s="97" t="s">
        <v>204</v>
      </c>
      <c r="DK10" s="82" t="s">
        <v>204</v>
      </c>
      <c r="DL10" s="81">
        <v>0</v>
      </c>
      <c r="DM10" s="81">
        <v>0</v>
      </c>
      <c r="DN10" s="97" t="s">
        <v>204</v>
      </c>
      <c r="DO10" s="82" t="s">
        <v>204</v>
      </c>
      <c r="DP10" s="81">
        <v>0</v>
      </c>
      <c r="DQ10" s="81">
        <v>0</v>
      </c>
      <c r="DR10" s="97" t="s">
        <v>204</v>
      </c>
      <c r="DS10" s="82" t="s">
        <v>204</v>
      </c>
      <c r="DT10" s="81">
        <v>0</v>
      </c>
      <c r="DU10" s="81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1:DU948">
    <cfRule type="expression" dxfId="97" priority="185" stopIfTrue="1">
      <formula>$A11&lt;&gt;""</formula>
    </cfRule>
  </conditionalFormatting>
  <conditionalFormatting sqref="A7:DU7">
    <cfRule type="expression" dxfId="96" priority="4" stopIfTrue="1">
      <formula>$A7&lt;&gt;""</formula>
    </cfRule>
  </conditionalFormatting>
  <conditionalFormatting sqref="A10:I10">
    <cfRule type="expression" dxfId="95" priority="20" stopIfTrue="1">
      <formula>$A10&lt;&gt;""</formula>
    </cfRule>
  </conditionalFormatting>
  <conditionalFormatting sqref="J10:M10">
    <cfRule type="expression" dxfId="94" priority="21" stopIfTrue="1">
      <formula>$A11&lt;&gt;""</formula>
    </cfRule>
  </conditionalFormatting>
  <conditionalFormatting sqref="N10:Q10">
    <cfRule type="expression" dxfId="93" priority="22" stopIfTrue="1">
      <formula>$A12&lt;&gt;""</formula>
    </cfRule>
  </conditionalFormatting>
  <conditionalFormatting sqref="R10:U10">
    <cfRule type="expression" dxfId="92" priority="23" stopIfTrue="1">
      <formula>$A13&lt;&gt;""</formula>
    </cfRule>
  </conditionalFormatting>
  <conditionalFormatting sqref="V10:Y10">
    <cfRule type="expression" dxfId="91" priority="24" stopIfTrue="1">
      <formula>$A14&lt;&gt;""</formula>
    </cfRule>
  </conditionalFormatting>
  <conditionalFormatting sqref="Z10:AC10">
    <cfRule type="expression" dxfId="90" priority="25" stopIfTrue="1">
      <formula>$A15&lt;&gt;""</formula>
    </cfRule>
  </conditionalFormatting>
  <conditionalFormatting sqref="AD10:AG10">
    <cfRule type="expression" dxfId="89" priority="26" stopIfTrue="1">
      <formula>$A16&lt;&gt;""</formula>
    </cfRule>
  </conditionalFormatting>
  <conditionalFormatting sqref="AH10:AK10">
    <cfRule type="expression" dxfId="88" priority="27" stopIfTrue="1">
      <formula>$A17&lt;&gt;""</formula>
    </cfRule>
  </conditionalFormatting>
  <conditionalFormatting sqref="AL10:AO10">
    <cfRule type="expression" dxfId="87" priority="28" stopIfTrue="1">
      <formula>$A18&lt;&gt;""</formula>
    </cfRule>
  </conditionalFormatting>
  <conditionalFormatting sqref="AP10:AS10">
    <cfRule type="expression" dxfId="86" priority="29" stopIfTrue="1">
      <formula>$A19&lt;&gt;""</formula>
    </cfRule>
  </conditionalFormatting>
  <conditionalFormatting sqref="AT10:AW10">
    <cfRule type="expression" dxfId="85" priority="30" stopIfTrue="1">
      <formula>$A20&lt;&gt;""</formula>
    </cfRule>
  </conditionalFormatting>
  <conditionalFormatting sqref="AX10:BA10">
    <cfRule type="expression" dxfId="84" priority="31" stopIfTrue="1">
      <formula>$A21&lt;&gt;""</formula>
    </cfRule>
  </conditionalFormatting>
  <conditionalFormatting sqref="BB10:BE10">
    <cfRule type="expression" dxfId="83" priority="32" stopIfTrue="1">
      <formula>$A22&lt;&gt;""</formula>
    </cfRule>
  </conditionalFormatting>
  <conditionalFormatting sqref="BF10:BI10">
    <cfRule type="expression" dxfId="82" priority="33" stopIfTrue="1">
      <formula>$A23&lt;&gt;""</formula>
    </cfRule>
  </conditionalFormatting>
  <conditionalFormatting sqref="BJ10:BM10">
    <cfRule type="expression" dxfId="81" priority="34" stopIfTrue="1">
      <formula>$A24&lt;&gt;""</formula>
    </cfRule>
  </conditionalFormatting>
  <conditionalFormatting sqref="A8:I8">
    <cfRule type="expression" dxfId="65" priority="80" stopIfTrue="1">
      <formula>$A8&lt;&gt;""</formula>
    </cfRule>
  </conditionalFormatting>
  <conditionalFormatting sqref="J8:M8">
    <cfRule type="expression" dxfId="64" priority="81" stopIfTrue="1">
      <formula>$A9&lt;&gt;""</formula>
    </cfRule>
  </conditionalFormatting>
  <conditionalFormatting sqref="N8:Q8">
    <cfRule type="expression" dxfId="63" priority="82" stopIfTrue="1">
      <formula>$A10&lt;&gt;""</formula>
    </cfRule>
  </conditionalFormatting>
  <conditionalFormatting sqref="R8:U8">
    <cfRule type="expression" dxfId="62" priority="83" stopIfTrue="1">
      <formula>$A11&lt;&gt;""</formula>
    </cfRule>
  </conditionalFormatting>
  <conditionalFormatting sqref="V8:Y8">
    <cfRule type="expression" dxfId="61" priority="84" stopIfTrue="1">
      <formula>$A12&lt;&gt;""</formula>
    </cfRule>
  </conditionalFormatting>
  <conditionalFormatting sqref="Z8:AC8">
    <cfRule type="expression" dxfId="60" priority="85" stopIfTrue="1">
      <formula>$A13&lt;&gt;""</formula>
    </cfRule>
  </conditionalFormatting>
  <conditionalFormatting sqref="AD8:AG8">
    <cfRule type="expression" dxfId="59" priority="86" stopIfTrue="1">
      <formula>$A14&lt;&gt;""</formula>
    </cfRule>
  </conditionalFormatting>
  <conditionalFormatting sqref="AH8:AK8">
    <cfRule type="expression" dxfId="58" priority="87" stopIfTrue="1">
      <formula>$A15&lt;&gt;""</formula>
    </cfRule>
  </conditionalFormatting>
  <conditionalFormatting sqref="AL8:AO8">
    <cfRule type="expression" dxfId="57" priority="88" stopIfTrue="1">
      <formula>$A16&lt;&gt;""</formula>
    </cfRule>
  </conditionalFormatting>
  <conditionalFormatting sqref="AP8:AS8">
    <cfRule type="expression" dxfId="56" priority="89" stopIfTrue="1">
      <formula>$A17&lt;&gt;""</formula>
    </cfRule>
  </conditionalFormatting>
  <conditionalFormatting sqref="AT8:AW8">
    <cfRule type="expression" dxfId="55" priority="90" stopIfTrue="1">
      <formula>$A18&lt;&gt;""</formula>
    </cfRule>
  </conditionalFormatting>
  <conditionalFormatting sqref="AX8:BA8">
    <cfRule type="expression" dxfId="54" priority="91" stopIfTrue="1">
      <formula>$A19&lt;&gt;""</formula>
    </cfRule>
  </conditionalFormatting>
  <conditionalFormatting sqref="BB8:BE8">
    <cfRule type="expression" dxfId="53" priority="92" stopIfTrue="1">
      <formula>$A20&lt;&gt;""</formula>
    </cfRule>
  </conditionalFormatting>
  <conditionalFormatting sqref="BF8:BI8">
    <cfRule type="expression" dxfId="52" priority="93" stopIfTrue="1">
      <formula>$A21&lt;&gt;""</formula>
    </cfRule>
  </conditionalFormatting>
  <conditionalFormatting sqref="BJ8:BM8">
    <cfRule type="expression" dxfId="51" priority="94" stopIfTrue="1">
      <formula>$A22&lt;&gt;""</formula>
    </cfRule>
  </conditionalFormatting>
  <conditionalFormatting sqref="A9:I9">
    <cfRule type="expression" dxfId="35" priority="50" stopIfTrue="1">
      <formula>$A9&lt;&gt;""</formula>
    </cfRule>
  </conditionalFormatting>
  <conditionalFormatting sqref="J9:M9">
    <cfRule type="expression" dxfId="34" priority="51" stopIfTrue="1">
      <formula>$A10&lt;&gt;""</formula>
    </cfRule>
  </conditionalFormatting>
  <conditionalFormatting sqref="N9:Q9">
    <cfRule type="expression" dxfId="33" priority="52" stopIfTrue="1">
      <formula>$A11&lt;&gt;""</formula>
    </cfRule>
  </conditionalFormatting>
  <conditionalFormatting sqref="R9:U9">
    <cfRule type="expression" dxfId="32" priority="53" stopIfTrue="1">
      <formula>$A12&lt;&gt;""</formula>
    </cfRule>
  </conditionalFormatting>
  <conditionalFormatting sqref="V9:Y9">
    <cfRule type="expression" dxfId="31" priority="54" stopIfTrue="1">
      <formula>$A13&lt;&gt;""</formula>
    </cfRule>
  </conditionalFormatting>
  <conditionalFormatting sqref="Z9:AC9">
    <cfRule type="expression" dxfId="30" priority="55" stopIfTrue="1">
      <formula>$A14&lt;&gt;""</formula>
    </cfRule>
  </conditionalFormatting>
  <conditionalFormatting sqref="AD9:AG9">
    <cfRule type="expression" dxfId="29" priority="56" stopIfTrue="1">
      <formula>$A15&lt;&gt;""</formula>
    </cfRule>
  </conditionalFormatting>
  <conditionalFormatting sqref="AH9:AK9">
    <cfRule type="expression" dxfId="28" priority="57" stopIfTrue="1">
      <formula>$A16&lt;&gt;""</formula>
    </cfRule>
  </conditionalFormatting>
  <conditionalFormatting sqref="AL9:AO9">
    <cfRule type="expression" dxfId="27" priority="58" stopIfTrue="1">
      <formula>$A17&lt;&gt;""</formula>
    </cfRule>
  </conditionalFormatting>
  <conditionalFormatting sqref="AP9:AS9">
    <cfRule type="expression" dxfId="26" priority="59" stopIfTrue="1">
      <formula>$A18&lt;&gt;""</formula>
    </cfRule>
  </conditionalFormatting>
  <conditionalFormatting sqref="AT9:AW9">
    <cfRule type="expression" dxfId="25" priority="60" stopIfTrue="1">
      <formula>$A19&lt;&gt;""</formula>
    </cfRule>
  </conditionalFormatting>
  <conditionalFormatting sqref="AX9:BA9">
    <cfRule type="expression" dxfId="24" priority="61" stopIfTrue="1">
      <formula>$A20&lt;&gt;""</formula>
    </cfRule>
  </conditionalFormatting>
  <conditionalFormatting sqref="BB9:BE9">
    <cfRule type="expression" dxfId="23" priority="62" stopIfTrue="1">
      <formula>$A21&lt;&gt;""</formula>
    </cfRule>
  </conditionalFormatting>
  <conditionalFormatting sqref="BF9:BI9">
    <cfRule type="expression" dxfId="22" priority="63" stopIfTrue="1">
      <formula>$A22&lt;&gt;""</formula>
    </cfRule>
  </conditionalFormatting>
  <conditionalFormatting sqref="BJ9:BM9">
    <cfRule type="expression" dxfId="21" priority="64" stopIfTrue="1">
      <formula>$A23&lt;&gt;""</formula>
    </cfRule>
  </conditionalFormatting>
  <conditionalFormatting sqref="BN10:DU10">
    <cfRule type="expression" dxfId="5" priority="1" stopIfTrue="1">
      <formula>$A10&lt;&gt;""</formula>
    </cfRule>
  </conditionalFormatting>
  <conditionalFormatting sqref="BN8:DU8">
    <cfRule type="expression" dxfId="3" priority="3" stopIfTrue="1">
      <formula>$A8&lt;&gt;""</formula>
    </cfRule>
  </conditionalFormatting>
  <conditionalFormatting sqref="BN9:DU9">
    <cfRule type="expression" dxfId="1" priority="2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2018-03-05T09:08:03Z</dcterms:modified>
</cp:coreProperties>
</file>