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'委託許可件数（市町村）'!$2:$48</definedName>
    <definedName name="_xlnm.Print_Area" localSheetId="6">'委託許可件数（組合）'!$2:$20</definedName>
    <definedName name="_xlnm.Print_Area" localSheetId="3">'収集運搬機材（市町村）'!$2:$48</definedName>
    <definedName name="_xlnm.Print_Area" localSheetId="4">'収集運搬機材（組合）'!$2:$20</definedName>
    <definedName name="_xlnm.Print_Area" localSheetId="7">'処理業者と従業員数'!$2:$48</definedName>
    <definedName name="_xlnm.Print_Area" localSheetId="0">'組合状況'!$2:$20</definedName>
    <definedName name="_xlnm.Print_Area" localSheetId="1">'廃棄物処理従事職員数（市町村）'!$2:$48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<sst xmlns="http://schemas.openxmlformats.org/spreadsheetml/2006/main" count="1313" uniqueCount="198">
  <si>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</si>
  <si>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</si>
  <si>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</si>
  <si>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</si>
  <si>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</si>
  <si>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</si>
  <si>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</si>
  <si>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</si>
  <si>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</si>
  <si>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</si>
  <si>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</si>
  <si>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</si>
  <si>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</si>
  <si>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</si>
  <si>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</si>
  <si>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</si>
  <si>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</si>
  <si>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</si>
  <si>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</si>
  <si>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</si>
  <si>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</si>
  <si>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</si>
  <si>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</si>
  <si>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</si>
  <si>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</si>
  <si>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</si>
  <si>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</si>
  <si>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</si>
  <si>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</si>
  <si>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</si>
  <si>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</si>
  <si>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</si>
  <si>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</si>
  <si>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</si>
  <si>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</si>
  <si>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</si>
  <si>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</si>
  <si>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</si>
  <si>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</si>
  <si>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</si>
  <si>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</si>
  <si>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</si>
  <si>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</si>
  <si>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</si>
  <si>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</si>
  <si>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</si>
  <si>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</si>
  <si>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</si>
  <si>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</si>
  <si>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</si>
  <si>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</si>
  <si>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</si>
  <si>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</si>
  <si>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</si>
  <si>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</si>
  <si>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</si>
  <si>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</si>
  <si>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</si>
  <si>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</si>
  <si>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</si>
  <si>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</si>
  <si>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</si>
  <si>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</si>
  <si>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</si>
  <si>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</si>
  <si>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</si>
  <si>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</si>
  <si>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</si>
  <si>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</si>
  <si>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</si>
  <si>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</si>
  <si>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</si>
  <si>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</si>
  <si>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</si>
  <si>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</si>
  <si>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</si>
  <si>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</si>
  <si>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</si>
  <si>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</si>
  <si>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沖縄県</t>
  </si>
  <si>
    <t>47000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</si>
  <si>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</si>
  <si>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</si>
  <si>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</si>
  <si>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</si>
  <si>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</si>
  <si>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</si>
  <si>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</si>
  <si>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</si>
  <si>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47381</t>
  </si>
  <si>
    <t>竹富町</t>
  </si>
  <si>
    <t>47357</t>
  </si>
  <si>
    <t>南大東村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</si>
  <si>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</si>
  <si>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</si>
  <si>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</si>
  <si>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</si>
  <si>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</si>
  <si>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</si>
  <si>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</si>
  <si>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</si>
  <si>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</si>
  <si>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</si>
  <si>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</si>
  <si>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</si>
  <si>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</si>
  <si>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</si>
  <si>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</si>
  <si>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</si>
  <si>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</si>
  <si>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</si>
  <si>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</si>
  <si>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</si>
  <si>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</si>
  <si>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</si>
  <si>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</si>
  <si>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</si>
  <si>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47359</t>
  </si>
  <si>
    <t>伊平屋村</t>
  </si>
  <si>
    <t>47358</t>
  </si>
  <si>
    <t>北大東村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</si>
  <si>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</si>
  <si>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</si>
  <si>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</si>
  <si>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</si>
  <si>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</si>
  <si>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</si>
  <si>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</si>
  <si>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</si>
  <si>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47208</t>
  </si>
  <si>
    <t>浦添市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</si>
  <si>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</si>
  <si>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</si>
  <si>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</si>
  <si>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</si>
  <si>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</si>
  <si>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</si>
  <si>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</si>
  <si>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</si>
  <si>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47382</t>
  </si>
  <si>
    <t>与那国町</t>
  </si>
  <si>
    <t>47215</t>
  </si>
  <si>
    <t>南城市</t>
  </si>
  <si>
    <t>47209</t>
  </si>
  <si>
    <t>名護市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</si>
  <si>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</si>
  <si>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</si>
  <si>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</si>
  <si>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</si>
  <si>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</si>
  <si>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</si>
  <si>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</si>
  <si>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</si>
  <si>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</si>
  <si>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</si>
  <si>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</si>
  <si>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</si>
  <si>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</si>
  <si>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</si>
  <si>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</si>
  <si>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</si>
  <si>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47201</t>
  </si>
  <si>
    <t>那覇市</t>
  </si>
  <si>
    <t>47205</t>
  </si>
  <si>
    <t>宜野湾市</t>
  </si>
  <si>
    <t>47207</t>
  </si>
  <si>
    <t>石垣市</t>
  </si>
  <si>
    <t>47214</t>
  </si>
  <si>
    <t>宮古島市</t>
  </si>
  <si>
    <t>47301</t>
  </si>
  <si>
    <t>国頭村</t>
  </si>
  <si>
    <t>47830</t>
  </si>
  <si>
    <t>南部広域行政組合</t>
  </si>
  <si>
    <t>○</t>
  </si>
  <si>
    <t>47808</t>
  </si>
  <si>
    <t>糸満市・豊見城市清掃施設組合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</si>
  <si>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</si>
  <si>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</si>
  <si>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</si>
  <si>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</si>
  <si>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</si>
  <si>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</si>
  <si>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</si>
  <si>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</si>
  <si>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</si>
  <si>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</si>
  <si>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</si>
  <si>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</si>
  <si>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</si>
  <si>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</si>
  <si>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</si>
  <si>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</si>
  <si>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</si>
  <si>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</si>
  <si>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47803</t>
  </si>
  <si>
    <t>倉浜衛生施設組合</t>
  </si>
  <si>
    <t>47804</t>
  </si>
  <si>
    <t>東部清掃施設組合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</si>
</sst>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20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1</v>
      </c>
      <c r="E7" s="72">
        <f t="shared" si="0"/>
        <v>1</v>
      </c>
      <c r="F7" s="72">
        <f t="shared" si="0"/>
        <v>11</v>
      </c>
      <c r="G7" s="72">
        <f t="shared" si="0"/>
        <v>6</v>
      </c>
      <c r="H7" s="72">
        <f t="shared" si="0"/>
        <v>0</v>
      </c>
      <c r="I7" s="72">
        <f t="shared" si="0"/>
        <v>6</v>
      </c>
      <c r="J7" s="72">
        <f t="shared" si="0"/>
        <v>7</v>
      </c>
      <c r="K7" s="72">
        <f t="shared" si="0"/>
        <v>4</v>
      </c>
      <c r="L7" s="72">
        <f t="shared" si="0"/>
        <v>0</v>
      </c>
      <c r="M7" s="72">
        <f t="shared" si="0"/>
        <v>7</v>
      </c>
      <c r="N7" s="72">
        <f t="shared" si="0"/>
        <v>0</v>
      </c>
      <c r="O7" s="72">
        <f t="shared" si="0"/>
        <v>6</v>
      </c>
      <c r="P7" s="72">
        <f t="shared" si="0"/>
        <v>1</v>
      </c>
      <c r="Q7" s="72">
        <f t="shared" si="0"/>
        <v>0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5</v>
      </c>
      <c r="AA7" s="72">
        <f t="shared" si="1"/>
        <v>5</v>
      </c>
      <c r="AB7" s="72">
        <f t="shared" si="1"/>
        <v>2</v>
      </c>
      <c r="AC7" s="72">
        <f t="shared" si="1"/>
        <v>2</v>
      </c>
      <c r="AD7" s="72">
        <f t="shared" si="1"/>
        <v>2</v>
      </c>
      <c r="AE7" s="72">
        <f t="shared" si="1"/>
        <v>2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194</v>
      </c>
      <c r="C8" s="62" t="s">
        <v>195</v>
      </c>
      <c r="D8" s="62"/>
      <c r="E8" s="62"/>
      <c r="F8" s="62" t="s">
        <v>173</v>
      </c>
      <c r="G8" s="62" t="s">
        <v>173</v>
      </c>
      <c r="H8" s="62"/>
      <c r="I8" s="62" t="s">
        <v>173</v>
      </c>
      <c r="J8" s="62" t="s">
        <v>173</v>
      </c>
      <c r="K8" s="62" t="s">
        <v>173</v>
      </c>
      <c r="L8" s="62"/>
      <c r="M8" s="62"/>
      <c r="N8" s="62"/>
      <c r="O8" s="62" t="s">
        <v>173</v>
      </c>
      <c r="P8" s="62"/>
      <c r="Q8" s="62"/>
      <c r="R8" s="62" t="s">
        <v>173</v>
      </c>
      <c r="S8" s="62"/>
      <c r="T8" s="62"/>
      <c r="U8" s="62">
        <v>3</v>
      </c>
      <c r="V8" s="68" t="s">
        <v>133</v>
      </c>
      <c r="W8" s="62" t="s">
        <v>134</v>
      </c>
      <c r="X8" s="68" t="s">
        <v>163</v>
      </c>
      <c r="Y8" s="62" t="s">
        <v>164</v>
      </c>
      <c r="Z8" s="68" t="s">
        <v>97</v>
      </c>
      <c r="AA8" s="62" t="s">
        <v>98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196</v>
      </c>
      <c r="C9" s="62" t="s">
        <v>197</v>
      </c>
      <c r="D9" s="62"/>
      <c r="E9" s="62"/>
      <c r="F9" s="62" t="s">
        <v>173</v>
      </c>
      <c r="G9" s="62"/>
      <c r="H9" s="62"/>
      <c r="I9" s="62" t="s">
        <v>173</v>
      </c>
      <c r="J9" s="62" t="s">
        <v>173</v>
      </c>
      <c r="K9" s="62"/>
      <c r="L9" s="62"/>
      <c r="M9" s="62"/>
      <c r="N9" s="62"/>
      <c r="O9" s="62" t="s">
        <v>173</v>
      </c>
      <c r="P9" s="62"/>
      <c r="Q9" s="62"/>
      <c r="R9" s="62" t="s">
        <v>173</v>
      </c>
      <c r="S9" s="62"/>
      <c r="T9" s="62"/>
      <c r="U9" s="62">
        <v>7</v>
      </c>
      <c r="V9" s="68" t="s">
        <v>141</v>
      </c>
      <c r="W9" s="62" t="s">
        <v>142</v>
      </c>
      <c r="X9" s="68" t="s">
        <v>99</v>
      </c>
      <c r="Y9" s="62" t="s">
        <v>100</v>
      </c>
      <c r="Z9" s="68" t="s">
        <v>101</v>
      </c>
      <c r="AA9" s="62" t="s">
        <v>102</v>
      </c>
      <c r="AB9" s="68" t="s">
        <v>103</v>
      </c>
      <c r="AC9" s="62" t="s">
        <v>104</v>
      </c>
      <c r="AD9" s="68" t="s">
        <v>105</v>
      </c>
      <c r="AE9" s="62" t="s">
        <v>106</v>
      </c>
      <c r="AF9" s="68" t="s">
        <v>107</v>
      </c>
      <c r="AG9" s="62" t="s">
        <v>108</v>
      </c>
      <c r="AH9" s="68" t="s">
        <v>125</v>
      </c>
      <c r="AI9" s="62" t="s">
        <v>126</v>
      </c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174</v>
      </c>
      <c r="C10" s="62" t="s">
        <v>175</v>
      </c>
      <c r="D10" s="62"/>
      <c r="E10" s="62"/>
      <c r="F10" s="62" t="s">
        <v>173</v>
      </c>
      <c r="G10" s="62"/>
      <c r="H10" s="62"/>
      <c r="I10" s="62"/>
      <c r="J10" s="62"/>
      <c r="K10" s="62"/>
      <c r="L10" s="62"/>
      <c r="M10" s="62"/>
      <c r="N10" s="62"/>
      <c r="O10" s="62" t="s">
        <v>173</v>
      </c>
      <c r="P10" s="62"/>
      <c r="Q10" s="62"/>
      <c r="R10" s="62"/>
      <c r="S10" s="62"/>
      <c r="T10" s="62"/>
      <c r="U10" s="62">
        <v>2</v>
      </c>
      <c r="V10" s="68" t="s">
        <v>131</v>
      </c>
      <c r="W10" s="62" t="s">
        <v>132</v>
      </c>
      <c r="X10" s="68" t="s">
        <v>135</v>
      </c>
      <c r="Y10" s="62" t="s">
        <v>136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176</v>
      </c>
      <c r="C11" s="62" t="s">
        <v>177</v>
      </c>
      <c r="D11" s="62"/>
      <c r="E11" s="62"/>
      <c r="F11" s="62" t="s">
        <v>173</v>
      </c>
      <c r="G11" s="62" t="s">
        <v>173</v>
      </c>
      <c r="H11" s="62"/>
      <c r="I11" s="62" t="s">
        <v>173</v>
      </c>
      <c r="J11" s="62" t="s">
        <v>173</v>
      </c>
      <c r="K11" s="62" t="s">
        <v>173</v>
      </c>
      <c r="L11" s="62"/>
      <c r="M11" s="62"/>
      <c r="N11" s="62"/>
      <c r="O11" s="62" t="s">
        <v>173</v>
      </c>
      <c r="P11" s="62" t="s">
        <v>173</v>
      </c>
      <c r="Q11" s="62"/>
      <c r="R11" s="62" t="s">
        <v>173</v>
      </c>
      <c r="S11" s="62"/>
      <c r="T11" s="62"/>
      <c r="U11" s="62">
        <v>2</v>
      </c>
      <c r="V11" s="68" t="s">
        <v>151</v>
      </c>
      <c r="W11" s="62" t="s">
        <v>152</v>
      </c>
      <c r="X11" s="68" t="s">
        <v>149</v>
      </c>
      <c r="Y11" s="62" t="s">
        <v>150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178</v>
      </c>
      <c r="C12" s="62" t="s">
        <v>179</v>
      </c>
      <c r="D12" s="62"/>
      <c r="E12" s="62"/>
      <c r="F12" s="62" t="s">
        <v>173</v>
      </c>
      <c r="G12" s="62"/>
      <c r="H12" s="62"/>
      <c r="I12" s="62"/>
      <c r="J12" s="62"/>
      <c r="K12" s="62"/>
      <c r="L12" s="62"/>
      <c r="M12" s="62"/>
      <c r="N12" s="62"/>
      <c r="O12" s="62" t="s">
        <v>173</v>
      </c>
      <c r="P12" s="62"/>
      <c r="Q12" s="62"/>
      <c r="R12" s="62"/>
      <c r="S12" s="62"/>
      <c r="T12" s="62"/>
      <c r="U12" s="62">
        <v>2</v>
      </c>
      <c r="V12" s="68" t="s">
        <v>141</v>
      </c>
      <c r="W12" s="62" t="s">
        <v>142</v>
      </c>
      <c r="X12" s="68" t="s">
        <v>125</v>
      </c>
      <c r="Y12" s="62" t="s">
        <v>126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180</v>
      </c>
      <c r="C13" s="62" t="s">
        <v>181</v>
      </c>
      <c r="D13" s="62"/>
      <c r="E13" s="62"/>
      <c r="F13" s="62" t="s">
        <v>173</v>
      </c>
      <c r="G13" s="62"/>
      <c r="H13" s="62"/>
      <c r="I13" s="62" t="s">
        <v>173</v>
      </c>
      <c r="J13" s="62" t="s">
        <v>173</v>
      </c>
      <c r="K13" s="62"/>
      <c r="L13" s="62"/>
      <c r="M13" s="62" t="s">
        <v>173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99</v>
      </c>
      <c r="W13" s="62" t="s">
        <v>100</v>
      </c>
      <c r="X13" s="68" t="s">
        <v>101</v>
      </c>
      <c r="Y13" s="62" t="s">
        <v>102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182</v>
      </c>
      <c r="C14" s="62" t="s">
        <v>183</v>
      </c>
      <c r="D14" s="62" t="s">
        <v>173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173</v>
      </c>
      <c r="P14" s="62"/>
      <c r="Q14" s="62"/>
      <c r="R14" s="62"/>
      <c r="S14" s="62" t="s">
        <v>173</v>
      </c>
      <c r="T14" s="62"/>
      <c r="U14" s="62">
        <v>3</v>
      </c>
      <c r="V14" s="68" t="s">
        <v>137</v>
      </c>
      <c r="W14" s="62" t="s">
        <v>138</v>
      </c>
      <c r="X14" s="68" t="s">
        <v>95</v>
      </c>
      <c r="Y14" s="62" t="s">
        <v>96</v>
      </c>
      <c r="Z14" s="68" t="s">
        <v>93</v>
      </c>
      <c r="AA14" s="62" t="s">
        <v>94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184</v>
      </c>
      <c r="C15" s="62" t="s">
        <v>185</v>
      </c>
      <c r="D15" s="62"/>
      <c r="E15" s="62"/>
      <c r="F15" s="62" t="s">
        <v>173</v>
      </c>
      <c r="G15" s="62"/>
      <c r="H15" s="62"/>
      <c r="I15" s="62" t="s">
        <v>173</v>
      </c>
      <c r="J15" s="62" t="s">
        <v>173</v>
      </c>
      <c r="K15" s="62" t="s">
        <v>173</v>
      </c>
      <c r="L15" s="62"/>
      <c r="M15" s="62" t="s">
        <v>173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157</v>
      </c>
      <c r="W15" s="62" t="s">
        <v>158</v>
      </c>
      <c r="X15" s="68" t="s">
        <v>155</v>
      </c>
      <c r="Y15" s="62" t="s">
        <v>156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186</v>
      </c>
      <c r="C16" s="62" t="s">
        <v>187</v>
      </c>
      <c r="D16" s="62"/>
      <c r="E16" s="62" t="s">
        <v>173</v>
      </c>
      <c r="F16" s="62" t="s">
        <v>173</v>
      </c>
      <c r="G16" s="62" t="s">
        <v>173</v>
      </c>
      <c r="H16" s="62"/>
      <c r="I16" s="62" t="s">
        <v>173</v>
      </c>
      <c r="J16" s="62" t="s">
        <v>173</v>
      </c>
      <c r="K16" s="62" t="s">
        <v>173</v>
      </c>
      <c r="L16" s="62"/>
      <c r="M16" s="62" t="s">
        <v>173</v>
      </c>
      <c r="N16" s="62"/>
      <c r="O16" s="62"/>
      <c r="P16" s="62"/>
      <c r="Q16" s="62"/>
      <c r="R16" s="62"/>
      <c r="S16" s="62"/>
      <c r="T16" s="62"/>
      <c r="U16" s="62">
        <v>3</v>
      </c>
      <c r="V16" s="68" t="s">
        <v>169</v>
      </c>
      <c r="W16" s="62" t="s">
        <v>170</v>
      </c>
      <c r="X16" s="68" t="s">
        <v>145</v>
      </c>
      <c r="Y16" s="62" t="s">
        <v>146</v>
      </c>
      <c r="Z16" s="68" t="s">
        <v>147</v>
      </c>
      <c r="AA16" s="62" t="s">
        <v>148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171</v>
      </c>
      <c r="C17" s="62" t="s">
        <v>172</v>
      </c>
      <c r="D17" s="62"/>
      <c r="E17" s="62"/>
      <c r="F17" s="62"/>
      <c r="G17" s="62" t="s">
        <v>173</v>
      </c>
      <c r="H17" s="62"/>
      <c r="I17" s="62"/>
      <c r="J17" s="62"/>
      <c r="K17" s="62"/>
      <c r="L17" s="62"/>
      <c r="M17" s="62" t="s">
        <v>173</v>
      </c>
      <c r="N17" s="62"/>
      <c r="O17" s="62"/>
      <c r="P17" s="62"/>
      <c r="Q17" s="62"/>
      <c r="R17" s="62"/>
      <c r="S17" s="62"/>
      <c r="T17" s="62"/>
      <c r="U17" s="62">
        <v>6</v>
      </c>
      <c r="V17" s="68" t="s">
        <v>131</v>
      </c>
      <c r="W17" s="62" t="s">
        <v>132</v>
      </c>
      <c r="X17" s="68" t="s">
        <v>135</v>
      </c>
      <c r="Y17" s="62" t="s">
        <v>136</v>
      </c>
      <c r="Z17" s="68" t="s">
        <v>141</v>
      </c>
      <c r="AA17" s="62" t="s">
        <v>142</v>
      </c>
      <c r="AB17" s="68" t="s">
        <v>103</v>
      </c>
      <c r="AC17" s="62" t="s">
        <v>104</v>
      </c>
      <c r="AD17" s="68" t="s">
        <v>105</v>
      </c>
      <c r="AE17" s="62" t="s">
        <v>106</v>
      </c>
      <c r="AF17" s="68" t="s">
        <v>125</v>
      </c>
      <c r="AG17" s="62" t="s">
        <v>126</v>
      </c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 t="s">
        <v>79</v>
      </c>
      <c r="B18" s="68" t="s">
        <v>188</v>
      </c>
      <c r="C18" s="62" t="s">
        <v>189</v>
      </c>
      <c r="D18" s="62"/>
      <c r="E18" s="62"/>
      <c r="F18" s="62" t="s">
        <v>173</v>
      </c>
      <c r="G18" s="62" t="s">
        <v>173</v>
      </c>
      <c r="H18" s="62"/>
      <c r="I18" s="62"/>
      <c r="J18" s="62"/>
      <c r="K18" s="62"/>
      <c r="L18" s="62"/>
      <c r="M18" s="62" t="s">
        <v>173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93</v>
      </c>
      <c r="W18" s="62" t="s">
        <v>94</v>
      </c>
      <c r="X18" s="68" t="s">
        <v>95</v>
      </c>
      <c r="Y18" s="62" t="s">
        <v>96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 t="s">
        <v>79</v>
      </c>
      <c r="B19" s="68" t="s">
        <v>190</v>
      </c>
      <c r="C19" s="62" t="s">
        <v>191</v>
      </c>
      <c r="D19" s="62"/>
      <c r="E19" s="62"/>
      <c r="F19" s="62" t="s">
        <v>173</v>
      </c>
      <c r="G19" s="62"/>
      <c r="H19" s="62"/>
      <c r="I19" s="62"/>
      <c r="J19" s="62" t="s">
        <v>173</v>
      </c>
      <c r="K19" s="62"/>
      <c r="L19" s="62"/>
      <c r="M19" s="62" t="s">
        <v>173</v>
      </c>
      <c r="N19" s="62"/>
      <c r="O19" s="62"/>
      <c r="P19" s="62"/>
      <c r="Q19" s="62"/>
      <c r="R19" s="62"/>
      <c r="S19" s="62"/>
      <c r="T19" s="62"/>
      <c r="U19" s="62">
        <v>2</v>
      </c>
      <c r="V19" s="68" t="s">
        <v>137</v>
      </c>
      <c r="W19" s="62" t="s">
        <v>138</v>
      </c>
      <c r="X19" s="68" t="s">
        <v>153</v>
      </c>
      <c r="Y19" s="62" t="s">
        <v>154</v>
      </c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 t="s">
        <v>79</v>
      </c>
      <c r="B20" s="68" t="s">
        <v>192</v>
      </c>
      <c r="C20" s="62" t="s">
        <v>193</v>
      </c>
      <c r="D20" s="62"/>
      <c r="E20" s="62"/>
      <c r="F20" s="62" t="s">
        <v>173</v>
      </c>
      <c r="G20" s="62" t="s">
        <v>173</v>
      </c>
      <c r="H20" s="62"/>
      <c r="I20" s="62"/>
      <c r="J20" s="62"/>
      <c r="K20" s="62"/>
      <c r="L20" s="62"/>
      <c r="M20" s="62" t="s">
        <v>173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161</v>
      </c>
      <c r="W20" s="62" t="s">
        <v>162</v>
      </c>
      <c r="X20" s="68" t="s">
        <v>107</v>
      </c>
      <c r="Y20" s="62" t="s">
        <v>108</v>
      </c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4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沖縄県</v>
      </c>
      <c r="B7" s="70" t="str">
        <f>'組合状況'!B7</f>
        <v>47000</v>
      </c>
      <c r="C7" s="69" t="s">
        <v>53</v>
      </c>
      <c r="D7" s="71">
        <f>SUM(E7,+H7)</f>
        <v>331</v>
      </c>
      <c r="E7" s="71">
        <f>SUM(F7:G7)</f>
        <v>139</v>
      </c>
      <c r="F7" s="71">
        <f>SUM(F$8:F$1000)</f>
        <v>135</v>
      </c>
      <c r="G7" s="71">
        <f>SUM(G$8:G$1000)</f>
        <v>4</v>
      </c>
      <c r="H7" s="71">
        <f>SUM(I7:L7)</f>
        <v>192</v>
      </c>
      <c r="I7" s="71">
        <f>SUM(I$8:I$1000)</f>
        <v>183</v>
      </c>
      <c r="J7" s="71">
        <f>SUM(J$8:J$1000)</f>
        <v>6</v>
      </c>
      <c r="K7" s="71">
        <f>SUM(K$8:K$1000)</f>
        <v>3</v>
      </c>
      <c r="L7" s="71">
        <f>SUM(L$8:L$1000)</f>
        <v>0</v>
      </c>
      <c r="M7" s="71">
        <f>SUM(N7,+Q7)</f>
        <v>31</v>
      </c>
      <c r="N7" s="71">
        <f>SUM(O7:P7)</f>
        <v>22</v>
      </c>
      <c r="O7" s="71">
        <f>SUM(O$8:O$1000)</f>
        <v>22</v>
      </c>
      <c r="P7" s="71">
        <f>SUM(P$8:P$1000)</f>
        <v>0</v>
      </c>
      <c r="Q7" s="71">
        <f>SUM(R7:U7)</f>
        <v>9</v>
      </c>
      <c r="R7" s="71">
        <f>SUM(R$8:R$1000)</f>
        <v>9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362</v>
      </c>
      <c r="W7" s="71">
        <f t="shared" si="0"/>
        <v>161</v>
      </c>
      <c r="X7" s="71">
        <f t="shared" si="0"/>
        <v>157</v>
      </c>
      <c r="Y7" s="71">
        <f t="shared" si="0"/>
        <v>4</v>
      </c>
      <c r="Z7" s="71">
        <f t="shared" si="0"/>
        <v>201</v>
      </c>
      <c r="AA7" s="71">
        <f t="shared" si="0"/>
        <v>192</v>
      </c>
      <c r="AB7" s="71">
        <f t="shared" si="0"/>
        <v>6</v>
      </c>
      <c r="AC7" s="71">
        <f t="shared" si="0"/>
        <v>3</v>
      </c>
      <c r="AD7" s="71">
        <f t="shared" si="0"/>
        <v>0</v>
      </c>
    </row>
    <row r="8" spans="1:30" s="10" customFormat="1" ht="13.5" customHeight="1">
      <c r="A8" s="60" t="s">
        <v>79</v>
      </c>
      <c r="B8" s="61" t="s">
        <v>161</v>
      </c>
      <c r="C8" s="62" t="s">
        <v>162</v>
      </c>
      <c r="D8" s="63">
        <f>SUM(E8,+H8)</f>
        <v>110</v>
      </c>
      <c r="E8" s="63">
        <f>SUM(F8:G8)</f>
        <v>40</v>
      </c>
      <c r="F8" s="63">
        <v>40</v>
      </c>
      <c r="G8" s="63">
        <v>0</v>
      </c>
      <c r="H8" s="63">
        <f>SUM(I8:L8)</f>
        <v>70</v>
      </c>
      <c r="I8" s="63">
        <v>70</v>
      </c>
      <c r="J8" s="63">
        <v>0</v>
      </c>
      <c r="K8" s="63">
        <v>0</v>
      </c>
      <c r="L8" s="63">
        <v>0</v>
      </c>
      <c r="M8" s="63">
        <f>SUM(N8,+Q8)</f>
        <v>2</v>
      </c>
      <c r="N8" s="63">
        <f>SUM(O8:P8)</f>
        <v>2</v>
      </c>
      <c r="O8" s="63">
        <v>2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112</v>
      </c>
      <c r="W8" s="63">
        <f>SUM(E8,+N8)</f>
        <v>42</v>
      </c>
      <c r="X8" s="63">
        <f>SUM(F8,+O8)</f>
        <v>42</v>
      </c>
      <c r="Y8" s="63">
        <f>SUM(G8,+P8)</f>
        <v>0</v>
      </c>
      <c r="Z8" s="63">
        <f>SUM(H8,+Q8)</f>
        <v>70</v>
      </c>
      <c r="AA8" s="63">
        <f>SUM(I8,+R8)</f>
        <v>70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163</v>
      </c>
      <c r="C9" s="62" t="s">
        <v>164</v>
      </c>
      <c r="D9" s="63">
        <f>SUM(E9,+H9)</f>
        <v>96</v>
      </c>
      <c r="E9" s="63">
        <f>SUM(F9:G9)</f>
        <v>6</v>
      </c>
      <c r="F9" s="63">
        <v>6</v>
      </c>
      <c r="G9" s="63">
        <v>0</v>
      </c>
      <c r="H9" s="63">
        <f>SUM(I9:L9)</f>
        <v>90</v>
      </c>
      <c r="I9" s="63">
        <v>90</v>
      </c>
      <c r="J9" s="63">
        <v>0</v>
      </c>
      <c r="K9" s="63">
        <v>0</v>
      </c>
      <c r="L9" s="63">
        <v>0</v>
      </c>
      <c r="M9" s="63">
        <f>SUM(N9,+Q9)</f>
        <v>10</v>
      </c>
      <c r="N9" s="63">
        <f>SUM(O9:P9)</f>
        <v>2</v>
      </c>
      <c r="O9" s="63">
        <v>2</v>
      </c>
      <c r="P9" s="63">
        <v>0</v>
      </c>
      <c r="Q9" s="63">
        <f>SUM(R9:U9)</f>
        <v>8</v>
      </c>
      <c r="R9" s="63">
        <v>8</v>
      </c>
      <c r="S9" s="63">
        <v>0</v>
      </c>
      <c r="T9" s="63">
        <v>0</v>
      </c>
      <c r="U9" s="63">
        <v>0</v>
      </c>
      <c r="V9" s="63">
        <f>SUM(D9,+M9)</f>
        <v>106</v>
      </c>
      <c r="W9" s="63">
        <f>SUM(E9,+N9)</f>
        <v>8</v>
      </c>
      <c r="X9" s="63">
        <f>SUM(F9,+O9)</f>
        <v>8</v>
      </c>
      <c r="Y9" s="63">
        <f>SUM(G9,+P9)</f>
        <v>0</v>
      </c>
      <c r="Z9" s="63">
        <f>SUM(H9,+Q9)</f>
        <v>98</v>
      </c>
      <c r="AA9" s="63">
        <f>SUM(I9,+R9)</f>
        <v>98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165</v>
      </c>
      <c r="C10" s="62" t="s">
        <v>166</v>
      </c>
      <c r="D10" s="63">
        <f>SUM(E10,+H10)</f>
        <v>6</v>
      </c>
      <c r="E10" s="63">
        <f>SUM(F10:G10)</f>
        <v>6</v>
      </c>
      <c r="F10" s="63">
        <v>6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7</v>
      </c>
      <c r="W10" s="63">
        <f>SUM(E10,+N10)</f>
        <v>7</v>
      </c>
      <c r="X10" s="63">
        <f>SUM(F10,+O10)</f>
        <v>7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129</v>
      </c>
      <c r="C11" s="62" t="s">
        <v>130</v>
      </c>
      <c r="D11" s="63">
        <f>SUM(E11,+H11)</f>
        <v>11</v>
      </c>
      <c r="E11" s="63">
        <f>SUM(F11:G11)</f>
        <v>11</v>
      </c>
      <c r="F11" s="63">
        <v>7</v>
      </c>
      <c r="G11" s="63">
        <v>4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11</v>
      </c>
      <c r="W11" s="63">
        <f>SUM(E11,+N11)</f>
        <v>11</v>
      </c>
      <c r="X11" s="63">
        <f>SUM(F11,+O11)</f>
        <v>7</v>
      </c>
      <c r="Y11" s="63">
        <f>SUM(G11,+P11)</f>
        <v>4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143</v>
      </c>
      <c r="C12" s="62" t="s">
        <v>144</v>
      </c>
      <c r="D12" s="63">
        <f>SUM(E12,+H12)</f>
        <v>1</v>
      </c>
      <c r="E12" s="63">
        <f>SUM(F12:G12)</f>
        <v>1</v>
      </c>
      <c r="F12" s="63">
        <v>1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131</v>
      </c>
      <c r="C13" s="62" t="s">
        <v>132</v>
      </c>
      <c r="D13" s="63">
        <f>SUM(E13,+H13)</f>
        <v>8</v>
      </c>
      <c r="E13" s="63">
        <f>SUM(F13:G13)</f>
        <v>4</v>
      </c>
      <c r="F13" s="63">
        <v>4</v>
      </c>
      <c r="G13" s="63">
        <v>0</v>
      </c>
      <c r="H13" s="63">
        <f>SUM(I13:L13)</f>
        <v>4</v>
      </c>
      <c r="I13" s="63">
        <v>4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8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4</v>
      </c>
      <c r="AA13" s="63">
        <f>SUM(I13,+R13)</f>
        <v>4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133</v>
      </c>
      <c r="C14" s="62" t="s">
        <v>134</v>
      </c>
      <c r="D14" s="63">
        <f>SUM(E14,+H14)</f>
        <v>13</v>
      </c>
      <c r="E14" s="63">
        <f>SUM(F14:G14)</f>
        <v>10</v>
      </c>
      <c r="F14" s="63">
        <v>10</v>
      </c>
      <c r="G14" s="63">
        <v>0</v>
      </c>
      <c r="H14" s="63">
        <f>SUM(I14:L14)</f>
        <v>3</v>
      </c>
      <c r="I14" s="63">
        <v>3</v>
      </c>
      <c r="J14" s="63">
        <v>0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15</v>
      </c>
      <c r="W14" s="63">
        <f>SUM(E14,+N14)</f>
        <v>12</v>
      </c>
      <c r="X14" s="63">
        <f>SUM(F14,+O14)</f>
        <v>12</v>
      </c>
      <c r="Y14" s="63">
        <f>SUM(G14,+P14)</f>
        <v>0</v>
      </c>
      <c r="Z14" s="63">
        <f>SUM(H14,+Q14)</f>
        <v>3</v>
      </c>
      <c r="AA14" s="63">
        <f>SUM(I14,+R14)</f>
        <v>3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135</v>
      </c>
      <c r="C15" s="62" t="s">
        <v>136</v>
      </c>
      <c r="D15" s="63">
        <f>SUM(E15,+H15)</f>
        <v>1</v>
      </c>
      <c r="E15" s="63">
        <f>SUM(F15:G15)</f>
        <v>1</v>
      </c>
      <c r="F15" s="63">
        <v>1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137</v>
      </c>
      <c r="C16" s="62" t="s">
        <v>138</v>
      </c>
      <c r="D16" s="63">
        <f>SUM(E16,+H16)</f>
        <v>12</v>
      </c>
      <c r="E16" s="63">
        <f>SUM(F16:G16)</f>
        <v>7</v>
      </c>
      <c r="F16" s="63">
        <v>7</v>
      </c>
      <c r="G16" s="63">
        <v>0</v>
      </c>
      <c r="H16" s="63">
        <f>SUM(I16:L16)</f>
        <v>5</v>
      </c>
      <c r="I16" s="63">
        <v>5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14</v>
      </c>
      <c r="W16" s="63">
        <f>SUM(E16,+N16)</f>
        <v>9</v>
      </c>
      <c r="X16" s="63">
        <f>SUM(F16,+O16)</f>
        <v>9</v>
      </c>
      <c r="Y16" s="63">
        <f>SUM(G16,+P16)</f>
        <v>0</v>
      </c>
      <c r="Z16" s="63">
        <f>SUM(H16,+Q16)</f>
        <v>5</v>
      </c>
      <c r="AA16" s="63">
        <f>SUM(I16,+R16)</f>
        <v>5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167</v>
      </c>
      <c r="C17" s="62" t="s">
        <v>168</v>
      </c>
      <c r="D17" s="63">
        <f>SUM(E17,+H17)</f>
        <v>16</v>
      </c>
      <c r="E17" s="63">
        <f>SUM(F17:G17)</f>
        <v>16</v>
      </c>
      <c r="F17" s="63">
        <v>16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16</v>
      </c>
      <c r="W17" s="63">
        <f>SUM(E17,+N17)</f>
        <v>16</v>
      </c>
      <c r="X17" s="63">
        <f>SUM(F17,+O17)</f>
        <v>16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141</v>
      </c>
      <c r="C18" s="62" t="s">
        <v>142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169</v>
      </c>
      <c r="C19" s="62" t="s">
        <v>170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145</v>
      </c>
      <c r="C20" s="62" t="s">
        <v>146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147</v>
      </c>
      <c r="C21" s="62" t="s">
        <v>148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149</v>
      </c>
      <c r="C22" s="62" t="s">
        <v>150</v>
      </c>
      <c r="D22" s="63">
        <f>SUM(E22,+H22)</f>
        <v>0</v>
      </c>
      <c r="E22" s="63">
        <f>SUM(F22:G22)</f>
        <v>0</v>
      </c>
      <c r="F22" s="63">
        <v>0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151</v>
      </c>
      <c r="C23" s="62" t="s">
        <v>152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153</v>
      </c>
      <c r="C24" s="62" t="s">
        <v>154</v>
      </c>
      <c r="D24" s="63">
        <f>SUM(E24,+H24)</f>
        <v>2</v>
      </c>
      <c r="E24" s="63">
        <f>SUM(F24:G24)</f>
        <v>2</v>
      </c>
      <c r="F24" s="63">
        <v>2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155</v>
      </c>
      <c r="C25" s="62" t="s">
        <v>156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157</v>
      </c>
      <c r="C26" s="62" t="s">
        <v>158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159</v>
      </c>
      <c r="C27" s="62" t="s">
        <v>160</v>
      </c>
      <c r="D27" s="63">
        <f>SUM(E27,+H27)</f>
        <v>6</v>
      </c>
      <c r="E27" s="63">
        <f>SUM(F27:G27)</f>
        <v>2</v>
      </c>
      <c r="F27" s="63">
        <v>2</v>
      </c>
      <c r="G27" s="63">
        <v>0</v>
      </c>
      <c r="H27" s="63">
        <f>SUM(I27:L27)</f>
        <v>4</v>
      </c>
      <c r="I27" s="63">
        <v>0</v>
      </c>
      <c r="J27" s="63">
        <v>3</v>
      </c>
      <c r="K27" s="63">
        <v>1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6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4</v>
      </c>
      <c r="AA27" s="63">
        <f>SUM(I27,+R27)</f>
        <v>0</v>
      </c>
      <c r="AB27" s="63">
        <f>SUM(J27,+S27)</f>
        <v>3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93</v>
      </c>
      <c r="C28" s="62" t="s">
        <v>94</v>
      </c>
      <c r="D28" s="63">
        <f>SUM(E28,+H28)</f>
        <v>3</v>
      </c>
      <c r="E28" s="63">
        <f>SUM(F28:G28)</f>
        <v>3</v>
      </c>
      <c r="F28" s="63">
        <v>3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3</v>
      </c>
      <c r="W28" s="63">
        <f>SUM(E28,+N28)</f>
        <v>3</v>
      </c>
      <c r="X28" s="63">
        <f>SUM(F28,+O28)</f>
        <v>3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95</v>
      </c>
      <c r="C29" s="62" t="s">
        <v>96</v>
      </c>
      <c r="D29" s="63">
        <f>SUM(E29,+H29)</f>
        <v>2</v>
      </c>
      <c r="E29" s="63">
        <f>SUM(F29:G29)</f>
        <v>2</v>
      </c>
      <c r="F29" s="63">
        <v>2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97</v>
      </c>
      <c r="C30" s="62" t="s">
        <v>98</v>
      </c>
      <c r="D30" s="63">
        <f>SUM(E30,+H30)</f>
        <v>1</v>
      </c>
      <c r="E30" s="63">
        <f>SUM(F30:G30)</f>
        <v>1</v>
      </c>
      <c r="F30" s="63">
        <v>1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1</v>
      </c>
      <c r="N30" s="63">
        <f>SUM(O30:P30)</f>
        <v>1</v>
      </c>
      <c r="O30" s="63">
        <v>1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99</v>
      </c>
      <c r="C31" s="62" t="s">
        <v>100</v>
      </c>
      <c r="D31" s="63">
        <f>SUM(E31,+H31)</f>
        <v>2</v>
      </c>
      <c r="E31" s="63">
        <f>SUM(F31:G31)</f>
        <v>2</v>
      </c>
      <c r="F31" s="63">
        <v>2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101</v>
      </c>
      <c r="C32" s="62" t="s">
        <v>102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103</v>
      </c>
      <c r="C33" s="62" t="s">
        <v>104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105</v>
      </c>
      <c r="C34" s="62" t="s">
        <v>106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79</v>
      </c>
      <c r="B35" s="61" t="s">
        <v>107</v>
      </c>
      <c r="C35" s="62" t="s">
        <v>108</v>
      </c>
      <c r="D35" s="63">
        <f>SUM(E35,+H35)</f>
        <v>1</v>
      </c>
      <c r="E35" s="63">
        <f>SUM(F35:G35)</f>
        <v>1</v>
      </c>
      <c r="F35" s="63">
        <v>1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</v>
      </c>
      <c r="W35" s="63">
        <f>SUM(E35,+N35)</f>
        <v>1</v>
      </c>
      <c r="X35" s="63">
        <f>SUM(F35,+O35)</f>
        <v>1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79</v>
      </c>
      <c r="B36" s="61" t="s">
        <v>109</v>
      </c>
      <c r="C36" s="62" t="s">
        <v>110</v>
      </c>
      <c r="D36" s="63">
        <f>SUM(E36,+H36)</f>
        <v>5</v>
      </c>
      <c r="E36" s="63">
        <f>SUM(F36:G36)</f>
        <v>1</v>
      </c>
      <c r="F36" s="63">
        <v>1</v>
      </c>
      <c r="G36" s="63">
        <v>0</v>
      </c>
      <c r="H36" s="63">
        <f>SUM(I36:L36)</f>
        <v>4</v>
      </c>
      <c r="I36" s="63">
        <v>3</v>
      </c>
      <c r="J36" s="63">
        <v>1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5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4</v>
      </c>
      <c r="AA36" s="63">
        <f>SUM(I36,+R36)</f>
        <v>3</v>
      </c>
      <c r="AB36" s="63">
        <f>SUM(J36,+S36)</f>
        <v>1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79</v>
      </c>
      <c r="B37" s="61" t="s">
        <v>111</v>
      </c>
      <c r="C37" s="62" t="s">
        <v>112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79</v>
      </c>
      <c r="B38" s="61" t="s">
        <v>113</v>
      </c>
      <c r="C38" s="62" t="s">
        <v>114</v>
      </c>
      <c r="D38" s="63">
        <f>SUM(E38,+H38)</f>
        <v>1</v>
      </c>
      <c r="E38" s="63">
        <f>SUM(F38:G38)</f>
        <v>1</v>
      </c>
      <c r="F38" s="63">
        <v>1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1</v>
      </c>
      <c r="X38" s="63">
        <f>SUM(F38,+O38)</f>
        <v>1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79</v>
      </c>
      <c r="B39" s="61" t="s">
        <v>115</v>
      </c>
      <c r="C39" s="62" t="s">
        <v>116</v>
      </c>
      <c r="D39" s="63">
        <f>SUM(E39,+H39)</f>
        <v>1</v>
      </c>
      <c r="E39" s="63">
        <f>SUM(F39:G39)</f>
        <v>1</v>
      </c>
      <c r="F39" s="63">
        <v>1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79</v>
      </c>
      <c r="B40" s="61" t="s">
        <v>91</v>
      </c>
      <c r="C40" s="62" t="s">
        <v>92</v>
      </c>
      <c r="D40" s="63">
        <f>SUM(E40,+H40)</f>
        <v>1</v>
      </c>
      <c r="E40" s="63">
        <f>SUM(F40:G40)</f>
        <v>1</v>
      </c>
      <c r="F40" s="63">
        <v>1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2</v>
      </c>
      <c r="W40" s="63">
        <f>SUM(E40,+N40)</f>
        <v>2</v>
      </c>
      <c r="X40" s="63">
        <f>SUM(F40,+O40)</f>
        <v>2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79</v>
      </c>
      <c r="B41" s="61" t="s">
        <v>119</v>
      </c>
      <c r="C41" s="62" t="s">
        <v>120</v>
      </c>
      <c r="D41" s="63">
        <f>SUM(E41,+H41)</f>
        <v>4</v>
      </c>
      <c r="E41" s="63">
        <f>SUM(F41:G41)</f>
        <v>1</v>
      </c>
      <c r="F41" s="63">
        <v>1</v>
      </c>
      <c r="G41" s="63">
        <v>0</v>
      </c>
      <c r="H41" s="63">
        <f>SUM(I41:L41)</f>
        <v>3</v>
      </c>
      <c r="I41" s="63">
        <v>1</v>
      </c>
      <c r="J41" s="63">
        <v>1</v>
      </c>
      <c r="K41" s="63">
        <v>1</v>
      </c>
      <c r="L41" s="63">
        <v>0</v>
      </c>
      <c r="M41" s="63">
        <f>SUM(N41,+Q41)</f>
        <v>1</v>
      </c>
      <c r="N41" s="63">
        <f>SUM(O41:P41)</f>
        <v>0</v>
      </c>
      <c r="O41" s="63">
        <v>0</v>
      </c>
      <c r="P41" s="63">
        <v>0</v>
      </c>
      <c r="Q41" s="63">
        <f>SUM(R41:U41)</f>
        <v>1</v>
      </c>
      <c r="R41" s="63">
        <v>1</v>
      </c>
      <c r="S41" s="63">
        <v>0</v>
      </c>
      <c r="T41" s="63">
        <v>0</v>
      </c>
      <c r="U41" s="63">
        <v>0</v>
      </c>
      <c r="V41" s="63">
        <f>SUM(D41,+M41)</f>
        <v>5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4</v>
      </c>
      <c r="AA41" s="63">
        <f>SUM(I41,+R41)</f>
        <v>2</v>
      </c>
      <c r="AB41" s="63">
        <f>SUM(J41,+S41)</f>
        <v>1</v>
      </c>
      <c r="AC41" s="63">
        <f>SUM(K41,+T41)</f>
        <v>1</v>
      </c>
      <c r="AD41" s="63">
        <f>SUM(L41,+U41)</f>
        <v>0</v>
      </c>
    </row>
    <row r="42" spans="1:30" s="10" customFormat="1" ht="13.5" customHeight="1">
      <c r="A42" s="60" t="s">
        <v>79</v>
      </c>
      <c r="B42" s="61" t="s">
        <v>117</v>
      </c>
      <c r="C42" s="62" t="s">
        <v>118</v>
      </c>
      <c r="D42" s="63">
        <f>SUM(E42,+H42)</f>
        <v>1</v>
      </c>
      <c r="E42" s="63">
        <f>SUM(F42:G42)</f>
        <v>1</v>
      </c>
      <c r="F42" s="63">
        <v>1</v>
      </c>
      <c r="G42" s="63">
        <v>0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1</v>
      </c>
      <c r="P42" s="63">
        <v>0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79</v>
      </c>
      <c r="B43" s="61" t="s">
        <v>121</v>
      </c>
      <c r="C43" s="62" t="s">
        <v>122</v>
      </c>
      <c r="D43" s="63">
        <f>SUM(E43,+H43)</f>
        <v>1</v>
      </c>
      <c r="E43" s="63">
        <f>SUM(F43:G43)</f>
        <v>1</v>
      </c>
      <c r="F43" s="63">
        <v>1</v>
      </c>
      <c r="G43" s="63">
        <v>0</v>
      </c>
      <c r="H43" s="63">
        <f>SUM(I43:L43)</f>
        <v>0</v>
      </c>
      <c r="I43" s="63">
        <v>0</v>
      </c>
      <c r="J43" s="63">
        <v>0</v>
      </c>
      <c r="K43" s="63">
        <v>0</v>
      </c>
      <c r="L43" s="63">
        <v>0</v>
      </c>
      <c r="M43" s="63">
        <f>SUM(N43,+Q43)</f>
        <v>1</v>
      </c>
      <c r="N43" s="63">
        <f>SUM(O43:P43)</f>
        <v>1</v>
      </c>
      <c r="O43" s="63">
        <v>1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2</v>
      </c>
      <c r="W43" s="63">
        <f>SUM(E43,+N43)</f>
        <v>2</v>
      </c>
      <c r="X43" s="63">
        <f>SUM(F43,+O43)</f>
        <v>2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79</v>
      </c>
      <c r="B44" s="61" t="s">
        <v>123</v>
      </c>
      <c r="C44" s="62" t="s">
        <v>124</v>
      </c>
      <c r="D44" s="63">
        <f>SUM(E44,+H44)</f>
        <v>4</v>
      </c>
      <c r="E44" s="63">
        <f>SUM(F44:G44)</f>
        <v>1</v>
      </c>
      <c r="F44" s="63">
        <v>1</v>
      </c>
      <c r="G44" s="63">
        <v>0</v>
      </c>
      <c r="H44" s="63">
        <f>SUM(I44:L44)</f>
        <v>3</v>
      </c>
      <c r="I44" s="63">
        <v>3</v>
      </c>
      <c r="J44" s="63">
        <v>0</v>
      </c>
      <c r="K44" s="63">
        <v>0</v>
      </c>
      <c r="L44" s="63">
        <v>0</v>
      </c>
      <c r="M44" s="63">
        <f>SUM(N44,+Q44)</f>
        <v>0</v>
      </c>
      <c r="N44" s="63">
        <f>SUM(O44:P44)</f>
        <v>0</v>
      </c>
      <c r="O44" s="63">
        <v>0</v>
      </c>
      <c r="P44" s="63">
        <v>0</v>
      </c>
      <c r="Q44" s="63">
        <f>SUM(R44:U44)</f>
        <v>0</v>
      </c>
      <c r="R44" s="63">
        <v>0</v>
      </c>
      <c r="S44" s="63">
        <v>0</v>
      </c>
      <c r="T44" s="63">
        <v>0</v>
      </c>
      <c r="U44" s="63">
        <v>0</v>
      </c>
      <c r="V44" s="63">
        <f>SUM(D44,+M44)</f>
        <v>4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3</v>
      </c>
      <c r="AA44" s="63">
        <f>SUM(I44,+R44)</f>
        <v>3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79</v>
      </c>
      <c r="B45" s="61" t="s">
        <v>125</v>
      </c>
      <c r="C45" s="62" t="s">
        <v>126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79</v>
      </c>
      <c r="B46" s="61" t="s">
        <v>127</v>
      </c>
      <c r="C46" s="62" t="s">
        <v>128</v>
      </c>
      <c r="D46" s="63">
        <f>SUM(E46,+H46)</f>
        <v>7</v>
      </c>
      <c r="E46" s="63">
        <f>SUM(F46:G46)</f>
        <v>1</v>
      </c>
      <c r="F46" s="63">
        <v>1</v>
      </c>
      <c r="G46" s="63">
        <v>0</v>
      </c>
      <c r="H46" s="63">
        <f>SUM(I46:L46)</f>
        <v>6</v>
      </c>
      <c r="I46" s="63">
        <v>4</v>
      </c>
      <c r="J46" s="63">
        <v>1</v>
      </c>
      <c r="K46" s="63">
        <v>1</v>
      </c>
      <c r="L46" s="63">
        <v>0</v>
      </c>
      <c r="M46" s="63">
        <f>SUM(N46,+Q46)</f>
        <v>0</v>
      </c>
      <c r="N46" s="63">
        <f>SUM(O46:P46)</f>
        <v>0</v>
      </c>
      <c r="O46" s="63">
        <v>0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7</v>
      </c>
      <c r="W46" s="63">
        <f>SUM(E46,+N46)</f>
        <v>1</v>
      </c>
      <c r="X46" s="63">
        <f>SUM(F46,+O46)</f>
        <v>1</v>
      </c>
      <c r="Y46" s="63">
        <f>SUM(G46,+P46)</f>
        <v>0</v>
      </c>
      <c r="Z46" s="63">
        <f>SUM(H46,+Q46)</f>
        <v>6</v>
      </c>
      <c r="AA46" s="63">
        <f>SUM(I46,+R46)</f>
        <v>4</v>
      </c>
      <c r="AB46" s="63">
        <f>SUM(J46,+S46)</f>
        <v>1</v>
      </c>
      <c r="AC46" s="63">
        <f>SUM(K46,+T46)</f>
        <v>1</v>
      </c>
      <c r="AD46" s="63">
        <f>SUM(L46,+U46)</f>
        <v>0</v>
      </c>
    </row>
    <row r="47" spans="1:30" s="10" customFormat="1" ht="13.5" customHeight="1">
      <c r="A47" s="60" t="s">
        <v>79</v>
      </c>
      <c r="B47" s="61" t="s">
        <v>89</v>
      </c>
      <c r="C47" s="62" t="s">
        <v>90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79</v>
      </c>
      <c r="B48" s="61" t="s">
        <v>139</v>
      </c>
      <c r="C48" s="62" t="s">
        <v>140</v>
      </c>
      <c r="D48" s="63">
        <f>SUM(E48,+H48)</f>
        <v>1</v>
      </c>
      <c r="E48" s="63">
        <f>SUM(F48:G48)</f>
        <v>1</v>
      </c>
      <c r="F48" s="63">
        <v>1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1</v>
      </c>
      <c r="N48" s="63">
        <f>SUM(O48:P48)</f>
        <v>1</v>
      </c>
      <c r="O48" s="63">
        <v>1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47" man="1"/>
    <brk id="21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0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沖縄県</v>
      </c>
      <c r="B7" s="70" t="str">
        <f>'組合状況'!B7</f>
        <v>47000</v>
      </c>
      <c r="C7" s="69" t="s">
        <v>53</v>
      </c>
      <c r="D7" s="71">
        <f>SUM(E7,+H7)</f>
        <v>162</v>
      </c>
      <c r="E7" s="71">
        <f>SUM(F7:G7)</f>
        <v>94</v>
      </c>
      <c r="F7" s="71">
        <f>SUM(F$8:F$1000)</f>
        <v>72</v>
      </c>
      <c r="G7" s="71">
        <f>SUM(G$8:G$1000)</f>
        <v>22</v>
      </c>
      <c r="H7" s="71">
        <f>SUM(I7:L7)</f>
        <v>68</v>
      </c>
      <c r="I7" s="71">
        <f>SUM(I$8:I$1000)</f>
        <v>0</v>
      </c>
      <c r="J7" s="71">
        <f>SUM(J$8:J$1000)</f>
        <v>61</v>
      </c>
      <c r="K7" s="71">
        <f>SUM(K$8:K$1000)</f>
        <v>4</v>
      </c>
      <c r="L7" s="71">
        <f>SUM(L$8:L$1000)</f>
        <v>3</v>
      </c>
      <c r="M7" s="71">
        <f>SUM(N7,+Q7)</f>
        <v>13</v>
      </c>
      <c r="N7" s="71">
        <f>SUM(O7:P7)</f>
        <v>13</v>
      </c>
      <c r="O7" s="71">
        <f>SUM(O$8:O$1000)</f>
        <v>9</v>
      </c>
      <c r="P7" s="71">
        <f>SUM(P$8:P$1000)</f>
        <v>4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175</v>
      </c>
      <c r="W7" s="71">
        <f t="shared" si="0"/>
        <v>107</v>
      </c>
      <c r="X7" s="71">
        <f t="shared" si="0"/>
        <v>81</v>
      </c>
      <c r="Y7" s="71">
        <f t="shared" si="0"/>
        <v>26</v>
      </c>
      <c r="Z7" s="71">
        <f t="shared" si="0"/>
        <v>68</v>
      </c>
      <c r="AA7" s="71">
        <f t="shared" si="0"/>
        <v>0</v>
      </c>
      <c r="AB7" s="71">
        <f t="shared" si="0"/>
        <v>61</v>
      </c>
      <c r="AC7" s="71">
        <f t="shared" si="0"/>
        <v>4</v>
      </c>
      <c r="AD7" s="71">
        <f t="shared" si="0"/>
        <v>3</v>
      </c>
    </row>
    <row r="8" spans="1:30" s="53" customFormat="1" ht="13.5" customHeight="1">
      <c r="A8" s="65" t="s">
        <v>79</v>
      </c>
      <c r="B8" s="66" t="s">
        <v>194</v>
      </c>
      <c r="C8" s="64" t="s">
        <v>195</v>
      </c>
      <c r="D8" s="67">
        <f>SUM(E8,+H8)</f>
        <v>54</v>
      </c>
      <c r="E8" s="67">
        <f>SUM(F8:G8)</f>
        <v>31</v>
      </c>
      <c r="F8" s="67">
        <v>25</v>
      </c>
      <c r="G8" s="67">
        <v>6</v>
      </c>
      <c r="H8" s="67">
        <f>SUM(I8:L8)</f>
        <v>23</v>
      </c>
      <c r="I8" s="67">
        <v>0</v>
      </c>
      <c r="J8" s="67">
        <v>19</v>
      </c>
      <c r="K8" s="67">
        <v>3</v>
      </c>
      <c r="L8" s="67">
        <v>1</v>
      </c>
      <c r="M8" s="67">
        <f>SUM(N8,+Q8)</f>
        <v>3</v>
      </c>
      <c r="N8" s="67">
        <f>SUM(O8:P8)</f>
        <v>3</v>
      </c>
      <c r="O8" s="67">
        <v>2</v>
      </c>
      <c r="P8" s="67">
        <v>1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57</v>
      </c>
      <c r="W8" s="67">
        <f>SUM(E8,+N8)</f>
        <v>34</v>
      </c>
      <c r="X8" s="67">
        <f>SUM(F8,+O8)</f>
        <v>27</v>
      </c>
      <c r="Y8" s="67">
        <f>SUM(G8,+P8)</f>
        <v>7</v>
      </c>
      <c r="Z8" s="67">
        <f>SUM(H8,+Q8)</f>
        <v>23</v>
      </c>
      <c r="AA8" s="67">
        <f>SUM(I8,+R8)</f>
        <v>0</v>
      </c>
      <c r="AB8" s="67">
        <f>SUM(J8,+S8)</f>
        <v>19</v>
      </c>
      <c r="AC8" s="67">
        <f>SUM(K8,+T8)</f>
        <v>3</v>
      </c>
      <c r="AD8" s="67">
        <f>SUM(L8,+U8)</f>
        <v>1</v>
      </c>
    </row>
    <row r="9" spans="1:30" s="53" customFormat="1" ht="13.5" customHeight="1">
      <c r="A9" s="65" t="s">
        <v>79</v>
      </c>
      <c r="B9" s="66" t="s">
        <v>196</v>
      </c>
      <c r="C9" s="64" t="s">
        <v>197</v>
      </c>
      <c r="D9" s="67">
        <f>SUM(E9,+H9)</f>
        <v>4</v>
      </c>
      <c r="E9" s="67">
        <f>SUM(F9:G9)</f>
        <v>3</v>
      </c>
      <c r="F9" s="67">
        <v>2</v>
      </c>
      <c r="G9" s="67">
        <v>1</v>
      </c>
      <c r="H9" s="67">
        <f>SUM(I9:L9)</f>
        <v>1</v>
      </c>
      <c r="I9" s="67">
        <v>0</v>
      </c>
      <c r="J9" s="67">
        <v>1</v>
      </c>
      <c r="K9" s="67">
        <v>0</v>
      </c>
      <c r="L9" s="67">
        <v>0</v>
      </c>
      <c r="M9" s="67">
        <f>SUM(N9,+Q9)</f>
        <v>3</v>
      </c>
      <c r="N9" s="67">
        <f>SUM(O9:P9)</f>
        <v>3</v>
      </c>
      <c r="O9" s="67">
        <v>2</v>
      </c>
      <c r="P9" s="67">
        <v>1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7</v>
      </c>
      <c r="W9" s="67">
        <f>SUM(E9,+N9)</f>
        <v>6</v>
      </c>
      <c r="X9" s="67">
        <f>SUM(F9,+O9)</f>
        <v>4</v>
      </c>
      <c r="Y9" s="67">
        <f>SUM(G9,+P9)</f>
        <v>2</v>
      </c>
      <c r="Z9" s="67">
        <f>SUM(H9,+Q9)</f>
        <v>1</v>
      </c>
      <c r="AA9" s="67">
        <f>SUM(I9,+R9)</f>
        <v>0</v>
      </c>
      <c r="AB9" s="67">
        <f>SUM(J9,+S9)</f>
        <v>1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174</v>
      </c>
      <c r="C10" s="64" t="s">
        <v>175</v>
      </c>
      <c r="D10" s="67">
        <f>SUM(E10,+H10)</f>
        <v>10</v>
      </c>
      <c r="E10" s="67">
        <f>SUM(F10:G10)</f>
        <v>7</v>
      </c>
      <c r="F10" s="67">
        <v>7</v>
      </c>
      <c r="G10" s="67">
        <v>0</v>
      </c>
      <c r="H10" s="67">
        <f>SUM(I10:L10)</f>
        <v>3</v>
      </c>
      <c r="I10" s="67">
        <v>0</v>
      </c>
      <c r="J10" s="67">
        <v>3</v>
      </c>
      <c r="K10" s="67">
        <v>0</v>
      </c>
      <c r="L10" s="67">
        <v>0</v>
      </c>
      <c r="M10" s="67">
        <f>SUM(N10,+Q10)</f>
        <v>1</v>
      </c>
      <c r="N10" s="67">
        <f>SUM(O10:P10)</f>
        <v>1</v>
      </c>
      <c r="O10" s="67">
        <v>1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11</v>
      </c>
      <c r="W10" s="67">
        <f>SUM(E10,+N10)</f>
        <v>8</v>
      </c>
      <c r="X10" s="67">
        <f>SUM(F10,+O10)</f>
        <v>8</v>
      </c>
      <c r="Y10" s="67">
        <f>SUM(G10,+P10)</f>
        <v>0</v>
      </c>
      <c r="Z10" s="67">
        <f>SUM(H10,+Q10)</f>
        <v>3</v>
      </c>
      <c r="AA10" s="67">
        <f>SUM(I10,+R10)</f>
        <v>0</v>
      </c>
      <c r="AB10" s="67">
        <f>SUM(J10,+S10)</f>
        <v>3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176</v>
      </c>
      <c r="C11" s="64" t="s">
        <v>177</v>
      </c>
      <c r="D11" s="67">
        <f>SUM(E11,+H11)</f>
        <v>12</v>
      </c>
      <c r="E11" s="67">
        <f>SUM(F11:G11)</f>
        <v>9</v>
      </c>
      <c r="F11" s="67">
        <v>6</v>
      </c>
      <c r="G11" s="67">
        <v>3</v>
      </c>
      <c r="H11" s="67">
        <f>SUM(I11:L11)</f>
        <v>3</v>
      </c>
      <c r="I11" s="67">
        <v>0</v>
      </c>
      <c r="J11" s="67">
        <v>3</v>
      </c>
      <c r="K11" s="67">
        <v>0</v>
      </c>
      <c r="L11" s="67">
        <v>0</v>
      </c>
      <c r="M11" s="67">
        <f>SUM(N11,+Q11)</f>
        <v>2</v>
      </c>
      <c r="N11" s="67">
        <f>SUM(O11:P11)</f>
        <v>2</v>
      </c>
      <c r="O11" s="67">
        <v>1</v>
      </c>
      <c r="P11" s="67">
        <v>1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14</v>
      </c>
      <c r="W11" s="67">
        <f>SUM(E11,+N11)</f>
        <v>11</v>
      </c>
      <c r="X11" s="67">
        <f>SUM(F11,+O11)</f>
        <v>7</v>
      </c>
      <c r="Y11" s="67">
        <f>SUM(G11,+P11)</f>
        <v>4</v>
      </c>
      <c r="Z11" s="67">
        <f>SUM(H11,+Q11)</f>
        <v>3</v>
      </c>
      <c r="AA11" s="67">
        <f>SUM(I11,+R11)</f>
        <v>0</v>
      </c>
      <c r="AB11" s="67">
        <f>SUM(J11,+S11)</f>
        <v>3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178</v>
      </c>
      <c r="C12" s="64" t="s">
        <v>179</v>
      </c>
      <c r="D12" s="67">
        <f>SUM(E12,+H12)</f>
        <v>2</v>
      </c>
      <c r="E12" s="67">
        <f>SUM(F12:G12)</f>
        <v>2</v>
      </c>
      <c r="F12" s="67">
        <v>2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180</v>
      </c>
      <c r="C13" s="64" t="s">
        <v>181</v>
      </c>
      <c r="D13" s="67">
        <f>SUM(E13,+H13)</f>
        <v>3</v>
      </c>
      <c r="E13" s="67">
        <f>SUM(F13:G13)</f>
        <v>3</v>
      </c>
      <c r="F13" s="67">
        <v>3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4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182</v>
      </c>
      <c r="C14" s="64" t="s">
        <v>183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2</v>
      </c>
      <c r="P14" s="67">
        <v>1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3</v>
      </c>
      <c r="W14" s="67">
        <f>SUM(E14,+N14)</f>
        <v>3</v>
      </c>
      <c r="X14" s="67">
        <f>SUM(F14,+O14)</f>
        <v>2</v>
      </c>
      <c r="Y14" s="67">
        <f>SUM(G14,+P14)</f>
        <v>1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184</v>
      </c>
      <c r="C15" s="64" t="s">
        <v>185</v>
      </c>
      <c r="D15" s="67">
        <f>SUM(E15,+H15)</f>
        <v>2</v>
      </c>
      <c r="E15" s="67">
        <f>SUM(F15:G15)</f>
        <v>2</v>
      </c>
      <c r="F15" s="67">
        <v>2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2</v>
      </c>
      <c r="W15" s="67">
        <f>SUM(E15,+N15)</f>
        <v>2</v>
      </c>
      <c r="X15" s="67">
        <f>SUM(F15,+O15)</f>
        <v>2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186</v>
      </c>
      <c r="C16" s="64" t="s">
        <v>187</v>
      </c>
      <c r="D16" s="67">
        <f>SUM(E16,+H16)</f>
        <v>15</v>
      </c>
      <c r="E16" s="67">
        <f>SUM(F16:G16)</f>
        <v>4</v>
      </c>
      <c r="F16" s="67">
        <v>4</v>
      </c>
      <c r="G16" s="67">
        <v>0</v>
      </c>
      <c r="H16" s="67">
        <f>SUM(I16:L16)</f>
        <v>11</v>
      </c>
      <c r="I16" s="67">
        <v>0</v>
      </c>
      <c r="J16" s="67">
        <v>8</v>
      </c>
      <c r="K16" s="67">
        <v>1</v>
      </c>
      <c r="L16" s="67">
        <v>2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15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11</v>
      </c>
      <c r="AA16" s="67">
        <f>SUM(I16,+R16)</f>
        <v>0</v>
      </c>
      <c r="AB16" s="67">
        <f>SUM(J16,+S16)</f>
        <v>8</v>
      </c>
      <c r="AC16" s="67">
        <f>SUM(K16,+T16)</f>
        <v>1</v>
      </c>
      <c r="AD16" s="67">
        <f>SUM(L16,+U16)</f>
        <v>2</v>
      </c>
    </row>
    <row r="17" spans="1:30" s="53" customFormat="1" ht="13.5" customHeight="1">
      <c r="A17" s="65" t="s">
        <v>79</v>
      </c>
      <c r="B17" s="66" t="s">
        <v>171</v>
      </c>
      <c r="C17" s="64" t="s">
        <v>172</v>
      </c>
      <c r="D17" s="67">
        <f>SUM(E17,+H17)</f>
        <v>4</v>
      </c>
      <c r="E17" s="67">
        <f>SUM(F17:G17)</f>
        <v>4</v>
      </c>
      <c r="F17" s="67">
        <v>4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4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79</v>
      </c>
      <c r="B18" s="66" t="s">
        <v>188</v>
      </c>
      <c r="C18" s="64" t="s">
        <v>189</v>
      </c>
      <c r="D18" s="67">
        <f>SUM(E18,+H18)</f>
        <v>17</v>
      </c>
      <c r="E18" s="67">
        <f>SUM(F18:G18)</f>
        <v>4</v>
      </c>
      <c r="F18" s="67">
        <v>4</v>
      </c>
      <c r="G18" s="67">
        <v>0</v>
      </c>
      <c r="H18" s="67">
        <f>SUM(I18:L18)</f>
        <v>13</v>
      </c>
      <c r="I18" s="67">
        <v>0</v>
      </c>
      <c r="J18" s="67">
        <v>13</v>
      </c>
      <c r="K18" s="67">
        <v>0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17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13</v>
      </c>
      <c r="AA18" s="67">
        <f>SUM(I18,+R18)</f>
        <v>0</v>
      </c>
      <c r="AB18" s="67">
        <f>SUM(J18,+S18)</f>
        <v>13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79</v>
      </c>
      <c r="B19" s="66" t="s">
        <v>190</v>
      </c>
      <c r="C19" s="64" t="s">
        <v>191</v>
      </c>
      <c r="D19" s="67">
        <f>SUM(E19,+H19)</f>
        <v>8</v>
      </c>
      <c r="E19" s="67">
        <f>SUM(F19:G19)</f>
        <v>8</v>
      </c>
      <c r="F19" s="67">
        <v>3</v>
      </c>
      <c r="G19" s="67">
        <v>5</v>
      </c>
      <c r="H19" s="67">
        <f>SUM(I19:L19)</f>
        <v>0</v>
      </c>
      <c r="I19" s="67">
        <v>0</v>
      </c>
      <c r="J19" s="67">
        <v>0</v>
      </c>
      <c r="K19" s="67">
        <v>0</v>
      </c>
      <c r="L19" s="67">
        <v>0</v>
      </c>
      <c r="M19" s="67">
        <f>SUM(N19,+Q19)</f>
        <v>0</v>
      </c>
      <c r="N19" s="67">
        <f>SUM(O19:P19)</f>
        <v>0</v>
      </c>
      <c r="O19" s="67">
        <v>0</v>
      </c>
      <c r="P19" s="67">
        <v>0</v>
      </c>
      <c r="Q19" s="67">
        <f>SUM(R19:U19)</f>
        <v>0</v>
      </c>
      <c r="R19" s="67">
        <v>0</v>
      </c>
      <c r="S19" s="67">
        <v>0</v>
      </c>
      <c r="T19" s="67">
        <v>0</v>
      </c>
      <c r="U19" s="67">
        <v>0</v>
      </c>
      <c r="V19" s="67">
        <f>SUM(D19,+M19)</f>
        <v>8</v>
      </c>
      <c r="W19" s="67">
        <f>SUM(E19,+N19)</f>
        <v>8</v>
      </c>
      <c r="X19" s="67">
        <f>SUM(F19,+O19)</f>
        <v>3</v>
      </c>
      <c r="Y19" s="67">
        <f>SUM(G19,+P19)</f>
        <v>5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79</v>
      </c>
      <c r="B20" s="66" t="s">
        <v>192</v>
      </c>
      <c r="C20" s="64" t="s">
        <v>193</v>
      </c>
      <c r="D20" s="67">
        <f>SUM(E20,+H20)</f>
        <v>31</v>
      </c>
      <c r="E20" s="67">
        <f>SUM(F20:G20)</f>
        <v>17</v>
      </c>
      <c r="F20" s="67">
        <v>10</v>
      </c>
      <c r="G20" s="67">
        <v>7</v>
      </c>
      <c r="H20" s="67">
        <f>SUM(I20:L20)</f>
        <v>14</v>
      </c>
      <c r="I20" s="67">
        <v>0</v>
      </c>
      <c r="J20" s="67">
        <v>14</v>
      </c>
      <c r="K20" s="67">
        <v>0</v>
      </c>
      <c r="L20" s="67">
        <v>0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31</v>
      </c>
      <c r="W20" s="67">
        <f>SUM(E20,+N20)</f>
        <v>17</v>
      </c>
      <c r="X20" s="67">
        <f>SUM(F20,+O20)</f>
        <v>10</v>
      </c>
      <c r="Y20" s="67">
        <f>SUM(G20,+P20)</f>
        <v>7</v>
      </c>
      <c r="Z20" s="67">
        <f>SUM(H20,+Q20)</f>
        <v>14</v>
      </c>
      <c r="AA20" s="67">
        <f>SUM(I20,+R20)</f>
        <v>0</v>
      </c>
      <c r="AB20" s="67">
        <f>SUM(J20,+S20)</f>
        <v>14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48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沖縄県</v>
      </c>
      <c r="B7" s="70" t="str">
        <f>'組合状況'!B7</f>
        <v>47000</v>
      </c>
      <c r="C7" s="69" t="s">
        <v>53</v>
      </c>
      <c r="D7" s="71">
        <f aca="true" t="shared" si="0" ref="D7:AY7">SUM(D$8:D$1000)</f>
        <v>80</v>
      </c>
      <c r="E7" s="71">
        <f t="shared" si="0"/>
        <v>129</v>
      </c>
      <c r="F7" s="71">
        <f t="shared" si="0"/>
        <v>14</v>
      </c>
      <c r="G7" s="71">
        <f t="shared" si="0"/>
        <v>31</v>
      </c>
      <c r="H7" s="71">
        <f t="shared" si="0"/>
        <v>5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502</v>
      </c>
      <c r="M7" s="71">
        <f t="shared" si="0"/>
        <v>1000</v>
      </c>
      <c r="N7" s="71">
        <f t="shared" si="0"/>
        <v>25</v>
      </c>
      <c r="O7" s="71">
        <f t="shared" si="0"/>
        <v>43</v>
      </c>
      <c r="P7" s="71">
        <f t="shared" si="0"/>
        <v>1</v>
      </c>
      <c r="Q7" s="71">
        <f t="shared" si="0"/>
        <v>4</v>
      </c>
      <c r="R7" s="71">
        <f t="shared" si="0"/>
        <v>1</v>
      </c>
      <c r="S7" s="71">
        <f t="shared" si="0"/>
        <v>26</v>
      </c>
      <c r="T7" s="71">
        <f t="shared" si="0"/>
        <v>848</v>
      </c>
      <c r="U7" s="71">
        <f t="shared" si="0"/>
        <v>1876</v>
      </c>
      <c r="V7" s="71">
        <f t="shared" si="0"/>
        <v>24</v>
      </c>
      <c r="W7" s="71">
        <f t="shared" si="0"/>
        <v>140</v>
      </c>
      <c r="X7" s="71">
        <f t="shared" si="0"/>
        <v>5</v>
      </c>
      <c r="Y7" s="71">
        <f t="shared" si="0"/>
        <v>16</v>
      </c>
      <c r="Z7" s="71">
        <f t="shared" si="0"/>
        <v>0</v>
      </c>
      <c r="AA7" s="71">
        <f t="shared" si="0"/>
        <v>0</v>
      </c>
      <c r="AB7" s="71">
        <f t="shared" si="0"/>
        <v>5</v>
      </c>
      <c r="AC7" s="71">
        <f t="shared" si="0"/>
        <v>36.8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3</v>
      </c>
      <c r="AH7" s="71">
        <f t="shared" si="0"/>
        <v>0</v>
      </c>
      <c r="AI7" s="71">
        <f t="shared" si="0"/>
        <v>0</v>
      </c>
      <c r="AJ7" s="71">
        <f t="shared" si="0"/>
        <v>4</v>
      </c>
      <c r="AK7" s="71">
        <f t="shared" si="0"/>
        <v>8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171</v>
      </c>
      <c r="AS7" s="71">
        <f t="shared" si="0"/>
        <v>526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161</v>
      </c>
      <c r="C8" s="62" t="s">
        <v>162</v>
      </c>
      <c r="D8" s="63">
        <v>48</v>
      </c>
      <c r="E8" s="63">
        <v>73</v>
      </c>
      <c r="F8" s="63">
        <v>0</v>
      </c>
      <c r="G8" s="63">
        <v>0</v>
      </c>
      <c r="H8" s="63">
        <v>1</v>
      </c>
      <c r="I8" s="63">
        <v>3</v>
      </c>
      <c r="J8" s="63">
        <v>0</v>
      </c>
      <c r="K8" s="63">
        <v>0</v>
      </c>
      <c r="L8" s="63">
        <v>107</v>
      </c>
      <c r="M8" s="63">
        <v>212</v>
      </c>
      <c r="N8" s="63">
        <v>1</v>
      </c>
      <c r="O8" s="63">
        <v>10</v>
      </c>
      <c r="P8" s="63">
        <v>0</v>
      </c>
      <c r="Q8" s="63">
        <v>0</v>
      </c>
      <c r="R8" s="63">
        <v>0</v>
      </c>
      <c r="S8" s="63">
        <v>0</v>
      </c>
      <c r="T8" s="63">
        <v>194</v>
      </c>
      <c r="U8" s="63">
        <v>517</v>
      </c>
      <c r="V8" s="63">
        <v>0</v>
      </c>
      <c r="W8" s="63">
        <v>0</v>
      </c>
      <c r="X8" s="63">
        <v>2</v>
      </c>
      <c r="Y8" s="63">
        <v>4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3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11</v>
      </c>
      <c r="AS8" s="63">
        <v>29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163</v>
      </c>
      <c r="C9" s="62" t="s">
        <v>164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23</v>
      </c>
      <c r="M9" s="63">
        <v>52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19</v>
      </c>
      <c r="U9" s="63">
        <v>41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4</v>
      </c>
      <c r="AS9" s="63">
        <v>7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165</v>
      </c>
      <c r="C10" s="62" t="s">
        <v>166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17</v>
      </c>
      <c r="M10" s="63">
        <v>24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27</v>
      </c>
      <c r="U10" s="63">
        <v>44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10</v>
      </c>
      <c r="AS10" s="63">
        <v>20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129</v>
      </c>
      <c r="C11" s="62" t="s">
        <v>130</v>
      </c>
      <c r="D11" s="63">
        <v>0</v>
      </c>
      <c r="E11" s="63">
        <v>0</v>
      </c>
      <c r="F11" s="63">
        <v>7</v>
      </c>
      <c r="G11" s="63">
        <v>17</v>
      </c>
      <c r="H11" s="63">
        <v>0</v>
      </c>
      <c r="I11" s="63">
        <v>0</v>
      </c>
      <c r="J11" s="63">
        <v>0</v>
      </c>
      <c r="K11" s="63">
        <v>0</v>
      </c>
      <c r="L11" s="63">
        <v>21</v>
      </c>
      <c r="M11" s="63">
        <v>42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42</v>
      </c>
      <c r="U11" s="63">
        <v>81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2</v>
      </c>
      <c r="AS11" s="63">
        <v>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143</v>
      </c>
      <c r="C12" s="62" t="s">
        <v>144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22</v>
      </c>
      <c r="M12" s="63">
        <v>64</v>
      </c>
      <c r="N12" s="63">
        <v>3</v>
      </c>
      <c r="O12" s="63">
        <v>12</v>
      </c>
      <c r="P12" s="63">
        <v>1</v>
      </c>
      <c r="Q12" s="63">
        <v>4</v>
      </c>
      <c r="R12" s="63">
        <v>0</v>
      </c>
      <c r="S12" s="63">
        <v>0</v>
      </c>
      <c r="T12" s="63">
        <v>70</v>
      </c>
      <c r="U12" s="63">
        <v>184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29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131</v>
      </c>
      <c r="C13" s="62" t="s">
        <v>132</v>
      </c>
      <c r="D13" s="63">
        <v>3</v>
      </c>
      <c r="E13" s="63">
        <v>7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15</v>
      </c>
      <c r="M13" s="63">
        <v>31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28</v>
      </c>
      <c r="U13" s="63">
        <v>77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7</v>
      </c>
      <c r="AS13" s="63">
        <v>16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133</v>
      </c>
      <c r="C14" s="62" t="s">
        <v>134</v>
      </c>
      <c r="D14" s="63">
        <v>2</v>
      </c>
      <c r="E14" s="63">
        <v>5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39</v>
      </c>
      <c r="M14" s="63">
        <v>78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108</v>
      </c>
      <c r="U14" s="63">
        <v>276</v>
      </c>
      <c r="V14" s="63">
        <v>21</v>
      </c>
      <c r="W14" s="63">
        <v>135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16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135</v>
      </c>
      <c r="C15" s="62" t="s">
        <v>136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9</v>
      </c>
      <c r="M15" s="63">
        <v>36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</v>
      </c>
      <c r="AS15" s="63">
        <v>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137</v>
      </c>
      <c r="C16" s="62" t="s">
        <v>138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37</v>
      </c>
      <c r="M16" s="63">
        <v>71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125</v>
      </c>
      <c r="U16" s="63">
        <v>272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20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167</v>
      </c>
      <c r="C17" s="62" t="s">
        <v>168</v>
      </c>
      <c r="D17" s="63">
        <v>0</v>
      </c>
      <c r="E17" s="63">
        <v>0</v>
      </c>
      <c r="F17" s="63">
        <v>2</v>
      </c>
      <c r="G17" s="63">
        <v>4</v>
      </c>
      <c r="H17" s="63">
        <v>2</v>
      </c>
      <c r="I17" s="63">
        <v>5</v>
      </c>
      <c r="J17" s="63">
        <v>0</v>
      </c>
      <c r="K17" s="63">
        <v>0</v>
      </c>
      <c r="L17" s="63">
        <v>33</v>
      </c>
      <c r="M17" s="63">
        <v>68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39</v>
      </c>
      <c r="U17" s="63">
        <v>38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14</v>
      </c>
      <c r="AS17" s="63">
        <v>36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141</v>
      </c>
      <c r="C18" s="62" t="s">
        <v>142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9</v>
      </c>
      <c r="M18" s="63">
        <v>22</v>
      </c>
      <c r="N18" s="63">
        <v>20</v>
      </c>
      <c r="O18" s="63">
        <v>19</v>
      </c>
      <c r="P18" s="63">
        <v>0</v>
      </c>
      <c r="Q18" s="63">
        <v>0</v>
      </c>
      <c r="R18" s="63">
        <v>1</v>
      </c>
      <c r="S18" s="63">
        <v>26</v>
      </c>
      <c r="T18" s="63">
        <v>10</v>
      </c>
      <c r="U18" s="63">
        <v>22</v>
      </c>
      <c r="V18" s="63">
        <v>1</v>
      </c>
      <c r="W18" s="63">
        <v>1</v>
      </c>
      <c r="X18" s="63">
        <v>2</v>
      </c>
      <c r="Y18" s="63">
        <v>8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7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169</v>
      </c>
      <c r="C19" s="62" t="s">
        <v>170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1</v>
      </c>
      <c r="W19" s="63">
        <v>2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2</v>
      </c>
      <c r="AS19" s="63">
        <v>45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145</v>
      </c>
      <c r="C20" s="62" t="s">
        <v>146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</v>
      </c>
      <c r="AS20" s="63">
        <v>7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147</v>
      </c>
      <c r="C21" s="62" t="s">
        <v>148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</v>
      </c>
      <c r="M21" s="63">
        <v>6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4</v>
      </c>
      <c r="AS21" s="63">
        <v>11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149</v>
      </c>
      <c r="C22" s="62" t="s">
        <v>150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5</v>
      </c>
      <c r="M22" s="63">
        <v>11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23</v>
      </c>
      <c r="U22" s="63">
        <v>31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8</v>
      </c>
      <c r="AS22" s="63">
        <v>31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151</v>
      </c>
      <c r="C23" s="62" t="s">
        <v>152</v>
      </c>
      <c r="D23" s="63">
        <v>3</v>
      </c>
      <c r="E23" s="63">
        <v>6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36</v>
      </c>
      <c r="U23" s="63">
        <v>60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6</v>
      </c>
      <c r="AS23" s="63">
        <v>20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153</v>
      </c>
      <c r="C24" s="62" t="s">
        <v>154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21</v>
      </c>
      <c r="M24" s="63">
        <v>53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4</v>
      </c>
      <c r="U24" s="63">
        <v>6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12</v>
      </c>
      <c r="AS24" s="63">
        <v>48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155</v>
      </c>
      <c r="C25" s="62" t="s">
        <v>156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3">
        <v>4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6</v>
      </c>
      <c r="U25" s="63">
        <v>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25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157</v>
      </c>
      <c r="C26" s="62" t="s">
        <v>158</v>
      </c>
      <c r="D26" s="63">
        <v>2</v>
      </c>
      <c r="E26" s="63">
        <v>8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</v>
      </c>
      <c r="M26" s="63">
        <v>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20</v>
      </c>
      <c r="U26" s="63">
        <v>26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10</v>
      </c>
      <c r="AS26" s="63">
        <v>41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159</v>
      </c>
      <c r="C27" s="62" t="s">
        <v>160</v>
      </c>
      <c r="D27" s="63">
        <v>2</v>
      </c>
      <c r="E27" s="63">
        <v>4</v>
      </c>
      <c r="F27" s="63">
        <v>0</v>
      </c>
      <c r="G27" s="63">
        <v>0</v>
      </c>
      <c r="H27" s="63">
        <v>1</v>
      </c>
      <c r="I27" s="63">
        <v>4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</v>
      </c>
      <c r="AS27" s="63">
        <v>4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93</v>
      </c>
      <c r="C28" s="62" t="s">
        <v>94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28</v>
      </c>
      <c r="M28" s="63">
        <v>51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5</v>
      </c>
      <c r="AS28" s="63">
        <v>18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95</v>
      </c>
      <c r="C29" s="62" t="s">
        <v>96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4</v>
      </c>
      <c r="M29" s="63">
        <v>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6</v>
      </c>
      <c r="U29" s="63">
        <v>12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97</v>
      </c>
      <c r="C30" s="62" t="s">
        <v>98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17</v>
      </c>
      <c r="M30" s="63">
        <v>28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14</v>
      </c>
      <c r="U30" s="63">
        <v>23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</v>
      </c>
      <c r="AS30" s="63">
        <v>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99</v>
      </c>
      <c r="C31" s="62" t="s">
        <v>100</v>
      </c>
      <c r="D31" s="63">
        <v>6</v>
      </c>
      <c r="E31" s="63">
        <v>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7</v>
      </c>
      <c r="M31" s="63">
        <v>16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10</v>
      </c>
      <c r="U31" s="63">
        <v>28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2</v>
      </c>
      <c r="AS31" s="63">
        <v>4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101</v>
      </c>
      <c r="C32" s="62" t="s">
        <v>102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9</v>
      </c>
      <c r="M32" s="63">
        <v>14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4</v>
      </c>
      <c r="U32" s="63">
        <v>9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6</v>
      </c>
      <c r="AS32" s="63">
        <v>16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103</v>
      </c>
      <c r="C33" s="62" t="s">
        <v>104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15</v>
      </c>
      <c r="M33" s="63">
        <v>20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13</v>
      </c>
      <c r="U33" s="63">
        <v>26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2</v>
      </c>
      <c r="AS33" s="63">
        <v>4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105</v>
      </c>
      <c r="C34" s="62" t="s">
        <v>106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9</v>
      </c>
      <c r="M34" s="63">
        <v>12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3</v>
      </c>
      <c r="U34" s="63">
        <v>6</v>
      </c>
      <c r="V34" s="63">
        <v>0</v>
      </c>
      <c r="W34" s="63">
        <v>0</v>
      </c>
      <c r="X34" s="63">
        <v>1</v>
      </c>
      <c r="Y34" s="63">
        <v>4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2</v>
      </c>
      <c r="AS34" s="63">
        <v>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 t="s">
        <v>79</v>
      </c>
      <c r="B35" s="61" t="s">
        <v>107</v>
      </c>
      <c r="C35" s="62" t="s">
        <v>108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14</v>
      </c>
      <c r="M35" s="63">
        <v>17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30</v>
      </c>
      <c r="U35" s="63">
        <v>62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</v>
      </c>
      <c r="AS35" s="63">
        <v>4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 ht="12">
      <c r="A36" s="60" t="s">
        <v>79</v>
      </c>
      <c r="B36" s="61" t="s">
        <v>109</v>
      </c>
      <c r="C36" s="62" t="s">
        <v>110</v>
      </c>
      <c r="D36" s="63">
        <v>2</v>
      </c>
      <c r="E36" s="63">
        <v>4</v>
      </c>
      <c r="F36" s="63">
        <v>1</v>
      </c>
      <c r="G36" s="63">
        <v>1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1</v>
      </c>
      <c r="AK36" s="63">
        <v>2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 ht="12">
      <c r="A37" s="60" t="s">
        <v>79</v>
      </c>
      <c r="B37" s="61" t="s">
        <v>111</v>
      </c>
      <c r="C37" s="62" t="s">
        <v>112</v>
      </c>
      <c r="D37" s="63">
        <v>4</v>
      </c>
      <c r="E37" s="63">
        <v>7</v>
      </c>
      <c r="F37" s="63">
        <v>2</v>
      </c>
      <c r="G37" s="63">
        <v>5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1</v>
      </c>
      <c r="AC37" s="63">
        <v>1.8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 ht="12">
      <c r="A38" s="60" t="s">
        <v>79</v>
      </c>
      <c r="B38" s="61" t="s">
        <v>113</v>
      </c>
      <c r="C38" s="62" t="s">
        <v>114</v>
      </c>
      <c r="D38" s="63">
        <v>2</v>
      </c>
      <c r="E38" s="63">
        <v>1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1</v>
      </c>
      <c r="M38" s="63">
        <v>5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1</v>
      </c>
      <c r="AK38" s="63">
        <v>2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 ht="12">
      <c r="A39" s="60" t="s">
        <v>79</v>
      </c>
      <c r="B39" s="61" t="s">
        <v>115</v>
      </c>
      <c r="C39" s="62" t="s">
        <v>116</v>
      </c>
      <c r="D39" s="63">
        <v>3</v>
      </c>
      <c r="E39" s="63">
        <v>1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</v>
      </c>
      <c r="AC39" s="63">
        <v>2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 ht="12">
      <c r="A40" s="60" t="s">
        <v>79</v>
      </c>
      <c r="B40" s="61" t="s">
        <v>91</v>
      </c>
      <c r="C40" s="62" t="s">
        <v>92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1</v>
      </c>
      <c r="M40" s="63">
        <v>2</v>
      </c>
      <c r="N40" s="63">
        <v>1</v>
      </c>
      <c r="O40" s="63">
        <v>2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</v>
      </c>
      <c r="AS40" s="63">
        <v>3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 ht="12">
      <c r="A41" s="60" t="s">
        <v>79</v>
      </c>
      <c r="B41" s="61" t="s">
        <v>119</v>
      </c>
      <c r="C41" s="62" t="s">
        <v>120</v>
      </c>
      <c r="D41" s="63">
        <v>1</v>
      </c>
      <c r="E41" s="63">
        <v>2</v>
      </c>
      <c r="F41" s="63">
        <v>1</v>
      </c>
      <c r="G41" s="63">
        <v>2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1</v>
      </c>
      <c r="AC41" s="63">
        <v>2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 ht="12">
      <c r="A42" s="60" t="s">
        <v>79</v>
      </c>
      <c r="B42" s="61" t="s">
        <v>117</v>
      </c>
      <c r="C42" s="62" t="s">
        <v>118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2</v>
      </c>
      <c r="M42" s="63">
        <v>6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1</v>
      </c>
      <c r="AC42" s="63">
        <v>29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 ht="12">
      <c r="A43" s="60" t="s">
        <v>79</v>
      </c>
      <c r="B43" s="61" t="s">
        <v>121</v>
      </c>
      <c r="C43" s="62" t="s">
        <v>122</v>
      </c>
      <c r="D43" s="63">
        <v>0</v>
      </c>
      <c r="E43" s="63">
        <v>0</v>
      </c>
      <c r="F43" s="63">
        <v>1</v>
      </c>
      <c r="G43" s="63">
        <v>2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1</v>
      </c>
      <c r="W43" s="63">
        <v>2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1</v>
      </c>
      <c r="AS43" s="63">
        <v>4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 ht="12">
      <c r="A44" s="60" t="s">
        <v>79</v>
      </c>
      <c r="B44" s="61" t="s">
        <v>123</v>
      </c>
      <c r="C44" s="62" t="s">
        <v>124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3</v>
      </c>
      <c r="U44" s="63">
        <v>6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2</v>
      </c>
      <c r="AS44" s="63">
        <v>4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 ht="12">
      <c r="A45" s="60" t="s">
        <v>79</v>
      </c>
      <c r="B45" s="61" t="s">
        <v>125</v>
      </c>
      <c r="C45" s="62" t="s">
        <v>126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20</v>
      </c>
      <c r="M45" s="63">
        <v>30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14</v>
      </c>
      <c r="U45" s="63">
        <v>23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5</v>
      </c>
      <c r="AS45" s="63">
        <v>13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 ht="12">
      <c r="A46" s="60" t="s">
        <v>79</v>
      </c>
      <c r="B46" s="61" t="s">
        <v>127</v>
      </c>
      <c r="C46" s="62" t="s">
        <v>128</v>
      </c>
      <c r="D46" s="63">
        <v>2</v>
      </c>
      <c r="E46" s="63">
        <v>4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1</v>
      </c>
      <c r="AK46" s="63">
        <v>2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 ht="12">
      <c r="A47" s="60" t="s">
        <v>79</v>
      </c>
      <c r="B47" s="61" t="s">
        <v>89</v>
      </c>
      <c r="C47" s="62" t="s">
        <v>90</v>
      </c>
      <c r="D47" s="63">
        <v>0</v>
      </c>
      <c r="E47" s="63">
        <v>0</v>
      </c>
      <c r="F47" s="63">
        <v>0</v>
      </c>
      <c r="G47" s="63">
        <v>0</v>
      </c>
      <c r="H47" s="63">
        <v>1</v>
      </c>
      <c r="I47" s="63">
        <v>3</v>
      </c>
      <c r="J47" s="63">
        <v>0</v>
      </c>
      <c r="K47" s="63">
        <v>0</v>
      </c>
      <c r="L47" s="63">
        <v>11</v>
      </c>
      <c r="M47" s="63">
        <v>11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6</v>
      </c>
      <c r="AS47" s="63">
        <v>18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 ht="12">
      <c r="A48" s="60" t="s">
        <v>79</v>
      </c>
      <c r="B48" s="61" t="s">
        <v>139</v>
      </c>
      <c r="C48" s="62" t="s">
        <v>140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1</v>
      </c>
      <c r="M48" s="63">
        <v>2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1</v>
      </c>
      <c r="AC48" s="63">
        <v>2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1</v>
      </c>
      <c r="AK48" s="63">
        <v>2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47" man="1"/>
    <brk id="35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沖縄県</v>
      </c>
      <c r="B7" s="70" t="str">
        <f>'組合状況'!B7</f>
        <v>47000</v>
      </c>
      <c r="C7" s="69" t="s">
        <v>53</v>
      </c>
      <c r="D7" s="71">
        <f aca="true" t="shared" si="0" ref="D7:AY7">SUM(D$8:D$1000)</f>
        <v>5</v>
      </c>
      <c r="E7" s="71">
        <f t="shared" si="0"/>
        <v>10</v>
      </c>
      <c r="F7" s="71">
        <f t="shared" si="0"/>
        <v>0</v>
      </c>
      <c r="G7" s="71">
        <f t="shared" si="0"/>
        <v>0</v>
      </c>
      <c r="H7" s="71">
        <f t="shared" si="0"/>
        <v>12</v>
      </c>
      <c r="I7" s="71">
        <f t="shared" si="0"/>
        <v>46.55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4</v>
      </c>
      <c r="Q7" s="71">
        <f t="shared" si="0"/>
        <v>22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194</v>
      </c>
      <c r="C8" s="62" t="s">
        <v>195</v>
      </c>
      <c r="D8" s="63">
        <v>0</v>
      </c>
      <c r="E8" s="63">
        <v>0</v>
      </c>
      <c r="F8" s="63">
        <v>0</v>
      </c>
      <c r="G8" s="63">
        <v>0</v>
      </c>
      <c r="H8" s="63">
        <v>1</v>
      </c>
      <c r="I8" s="63">
        <v>4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1</v>
      </c>
      <c r="Q8" s="63">
        <v>10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2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196</v>
      </c>
      <c r="C9" s="62" t="s">
        <v>197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2</v>
      </c>
      <c r="Q9" s="63">
        <v>8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174</v>
      </c>
      <c r="C10" s="62" t="s">
        <v>175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</v>
      </c>
      <c r="AG10" s="63">
        <v>4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176</v>
      </c>
      <c r="C11" s="62" t="s">
        <v>177</v>
      </c>
      <c r="D11" s="63">
        <v>0</v>
      </c>
      <c r="E11" s="63">
        <v>0</v>
      </c>
      <c r="F11" s="63">
        <v>0</v>
      </c>
      <c r="G11" s="63">
        <v>0</v>
      </c>
      <c r="H11" s="63">
        <v>2</v>
      </c>
      <c r="I11" s="63">
        <v>8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178</v>
      </c>
      <c r="C12" s="62" t="s">
        <v>179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2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1</v>
      </c>
      <c r="Q12" s="63">
        <v>4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180</v>
      </c>
      <c r="C13" s="62" t="s">
        <v>181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182</v>
      </c>
      <c r="C14" s="62" t="s">
        <v>183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184</v>
      </c>
      <c r="C15" s="62" t="s">
        <v>185</v>
      </c>
      <c r="D15" s="63">
        <v>0</v>
      </c>
      <c r="E15" s="63">
        <v>0</v>
      </c>
      <c r="F15" s="63">
        <v>0</v>
      </c>
      <c r="G15" s="63">
        <v>0</v>
      </c>
      <c r="H15" s="63">
        <v>1</v>
      </c>
      <c r="I15" s="63">
        <v>2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186</v>
      </c>
      <c r="C16" s="62" t="s">
        <v>187</v>
      </c>
      <c r="D16" s="63">
        <v>5</v>
      </c>
      <c r="E16" s="63">
        <v>10</v>
      </c>
      <c r="F16" s="63">
        <v>0</v>
      </c>
      <c r="G16" s="63">
        <v>0</v>
      </c>
      <c r="H16" s="63">
        <v>2</v>
      </c>
      <c r="I16" s="63">
        <v>8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171</v>
      </c>
      <c r="C17" s="62" t="s">
        <v>172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79</v>
      </c>
      <c r="B18" s="61" t="s">
        <v>188</v>
      </c>
      <c r="C18" s="62" t="s">
        <v>189</v>
      </c>
      <c r="D18" s="63">
        <v>0</v>
      </c>
      <c r="E18" s="63">
        <v>0</v>
      </c>
      <c r="F18" s="63">
        <v>0</v>
      </c>
      <c r="G18" s="63">
        <v>0</v>
      </c>
      <c r="H18" s="63">
        <v>2</v>
      </c>
      <c r="I18" s="63">
        <v>8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79</v>
      </c>
      <c r="B19" s="61" t="s">
        <v>190</v>
      </c>
      <c r="C19" s="62" t="s">
        <v>191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79</v>
      </c>
      <c r="B20" s="61" t="s">
        <v>192</v>
      </c>
      <c r="C20" s="62" t="s">
        <v>193</v>
      </c>
      <c r="D20" s="63">
        <v>0</v>
      </c>
      <c r="E20" s="63">
        <v>0</v>
      </c>
      <c r="F20" s="63">
        <v>0</v>
      </c>
      <c r="G20" s="63">
        <v>0</v>
      </c>
      <c r="H20" s="63">
        <v>2</v>
      </c>
      <c r="I20" s="63">
        <v>10.55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4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沖縄県</v>
      </c>
      <c r="B7" s="70" t="str">
        <f>'組合状況'!B7</f>
        <v>47000</v>
      </c>
      <c r="C7" s="69" t="s">
        <v>53</v>
      </c>
      <c r="D7" s="71">
        <f>SUM(E7:G7)</f>
        <v>177</v>
      </c>
      <c r="E7" s="71">
        <f>SUM(E$8:E$1000)</f>
        <v>158</v>
      </c>
      <c r="F7" s="71">
        <f>SUM(F$8:F$1000)</f>
        <v>13</v>
      </c>
      <c r="G7" s="71">
        <f>SUM(G$8:G$1000)</f>
        <v>6</v>
      </c>
      <c r="H7" s="71">
        <f>SUM(I7:K7)</f>
        <v>355</v>
      </c>
      <c r="I7" s="71">
        <f>SUM(I$8:I$1000)</f>
        <v>318</v>
      </c>
      <c r="J7" s="71">
        <f>SUM(J$8:J$1000)</f>
        <v>34</v>
      </c>
      <c r="K7" s="71">
        <f>SUM(K$8:K$1000)</f>
        <v>3</v>
      </c>
      <c r="L7" s="71">
        <f>SUM(M7:O7)</f>
        <v>6</v>
      </c>
      <c r="M7" s="71">
        <f>SUM(M$8:M$1000)</f>
        <v>2</v>
      </c>
      <c r="N7" s="71">
        <f>SUM(N$8:N$1000)</f>
        <v>2</v>
      </c>
      <c r="O7" s="71">
        <f>SUM(O$8:O$1000)</f>
        <v>2</v>
      </c>
      <c r="P7" s="71">
        <f>SUM(Q7:S7)</f>
        <v>137</v>
      </c>
      <c r="Q7" s="71">
        <f>SUM(Q$8:Q$1000)</f>
        <v>135</v>
      </c>
      <c r="R7" s="71">
        <f>SUM(R$8:R$1000)</f>
        <v>1</v>
      </c>
      <c r="S7" s="71">
        <f>SUM(S$8:S$1000)</f>
        <v>1</v>
      </c>
    </row>
    <row r="8" spans="1:19" s="10" customFormat="1" ht="13.5" customHeight="1">
      <c r="A8" s="60" t="s">
        <v>79</v>
      </c>
      <c r="B8" s="61" t="s">
        <v>161</v>
      </c>
      <c r="C8" s="62" t="s">
        <v>162</v>
      </c>
      <c r="D8" s="63">
        <f>SUM(E8:G8)</f>
        <v>6</v>
      </c>
      <c r="E8" s="63">
        <v>3</v>
      </c>
      <c r="F8" s="63">
        <v>3</v>
      </c>
      <c r="G8" s="63">
        <v>0</v>
      </c>
      <c r="H8" s="63">
        <f>SUM(I8:K8)</f>
        <v>64</v>
      </c>
      <c r="I8" s="63">
        <v>64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163</v>
      </c>
      <c r="C9" s="62" t="s">
        <v>164</v>
      </c>
      <c r="D9" s="63">
        <f>SUM(E9:G9)</f>
        <v>3</v>
      </c>
      <c r="E9" s="63">
        <v>3</v>
      </c>
      <c r="F9" s="63">
        <v>0</v>
      </c>
      <c r="G9" s="63">
        <v>0</v>
      </c>
      <c r="H9" s="63">
        <f>SUM(I9:K9)</f>
        <v>3</v>
      </c>
      <c r="I9" s="63">
        <v>3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165</v>
      </c>
      <c r="C10" s="62" t="s">
        <v>166</v>
      </c>
      <c r="D10" s="63">
        <f>SUM(E10:G10)</f>
        <v>2</v>
      </c>
      <c r="E10" s="63">
        <v>2</v>
      </c>
      <c r="F10" s="63">
        <v>0</v>
      </c>
      <c r="G10" s="63">
        <v>0</v>
      </c>
      <c r="H10" s="63">
        <f>SUM(I10:K10)</f>
        <v>8</v>
      </c>
      <c r="I10" s="63">
        <v>7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6</v>
      </c>
      <c r="Q10" s="63">
        <v>6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129</v>
      </c>
      <c r="C11" s="62" t="s">
        <v>130</v>
      </c>
      <c r="D11" s="63">
        <f>SUM(E11:G11)</f>
        <v>4</v>
      </c>
      <c r="E11" s="63">
        <v>4</v>
      </c>
      <c r="F11" s="63">
        <v>0</v>
      </c>
      <c r="G11" s="63">
        <v>0</v>
      </c>
      <c r="H11" s="63">
        <f>SUM(I11:K11)</f>
        <v>15</v>
      </c>
      <c r="I11" s="63">
        <v>15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143</v>
      </c>
      <c r="C12" s="62" t="s">
        <v>144</v>
      </c>
      <c r="D12" s="63">
        <f>SUM(E12:G12)</f>
        <v>3</v>
      </c>
      <c r="E12" s="63">
        <v>1</v>
      </c>
      <c r="F12" s="63">
        <v>1</v>
      </c>
      <c r="G12" s="63">
        <v>1</v>
      </c>
      <c r="H12" s="63">
        <f>SUM(I12:K12)</f>
        <v>23</v>
      </c>
      <c r="I12" s="63">
        <v>23</v>
      </c>
      <c r="J12" s="63">
        <v>0</v>
      </c>
      <c r="K12" s="63">
        <v>0</v>
      </c>
      <c r="L12" s="63">
        <f>SUM(M12:O12)</f>
        <v>2</v>
      </c>
      <c r="M12" s="63">
        <v>0</v>
      </c>
      <c r="N12" s="63">
        <v>1</v>
      </c>
      <c r="O12" s="63">
        <v>1</v>
      </c>
      <c r="P12" s="63">
        <f>SUM(Q12:S12)</f>
        <v>10</v>
      </c>
      <c r="Q12" s="63">
        <v>10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131</v>
      </c>
      <c r="C13" s="62" t="s">
        <v>132</v>
      </c>
      <c r="D13" s="63">
        <f>SUM(E13:G13)</f>
        <v>13</v>
      </c>
      <c r="E13" s="63">
        <v>12</v>
      </c>
      <c r="F13" s="63">
        <v>1</v>
      </c>
      <c r="G13" s="63">
        <v>0</v>
      </c>
      <c r="H13" s="63">
        <f>SUM(I13:K13)</f>
        <v>27</v>
      </c>
      <c r="I13" s="63">
        <v>18</v>
      </c>
      <c r="J13" s="63">
        <v>9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6</v>
      </c>
      <c r="Q13" s="63">
        <v>6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133</v>
      </c>
      <c r="C14" s="62" t="s">
        <v>134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19</v>
      </c>
      <c r="I14" s="63">
        <v>12</v>
      </c>
      <c r="J14" s="63">
        <v>6</v>
      </c>
      <c r="K14" s="63">
        <v>1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135</v>
      </c>
      <c r="C15" s="62" t="s">
        <v>136</v>
      </c>
      <c r="D15" s="63">
        <f>SUM(E15:G15)</f>
        <v>9</v>
      </c>
      <c r="E15" s="63">
        <v>9</v>
      </c>
      <c r="F15" s="63">
        <v>0</v>
      </c>
      <c r="G15" s="63">
        <v>0</v>
      </c>
      <c r="H15" s="63">
        <f>SUM(I15:K15)</f>
        <v>9</v>
      </c>
      <c r="I15" s="63">
        <v>7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137</v>
      </c>
      <c r="C16" s="62" t="s">
        <v>138</v>
      </c>
      <c r="D16" s="63">
        <f>SUM(E16:G16)</f>
        <v>10</v>
      </c>
      <c r="E16" s="63">
        <v>7</v>
      </c>
      <c r="F16" s="63">
        <v>3</v>
      </c>
      <c r="G16" s="63">
        <v>0</v>
      </c>
      <c r="H16" s="63">
        <f>SUM(I16:K16)</f>
        <v>36</v>
      </c>
      <c r="I16" s="63">
        <v>25</v>
      </c>
      <c r="J16" s="63">
        <v>9</v>
      </c>
      <c r="K16" s="63">
        <v>2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9</v>
      </c>
      <c r="Q16" s="63">
        <v>9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167</v>
      </c>
      <c r="C17" s="62" t="s">
        <v>168</v>
      </c>
      <c r="D17" s="63">
        <f>SUM(E17:G17)</f>
        <v>32</v>
      </c>
      <c r="E17" s="63">
        <v>32</v>
      </c>
      <c r="F17" s="63">
        <v>0</v>
      </c>
      <c r="G17" s="63">
        <v>0</v>
      </c>
      <c r="H17" s="63">
        <f>SUM(I17:K17)</f>
        <v>21</v>
      </c>
      <c r="I17" s="63">
        <v>21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11</v>
      </c>
      <c r="Q17" s="63">
        <v>11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141</v>
      </c>
      <c r="C18" s="62" t="s">
        <v>142</v>
      </c>
      <c r="D18" s="63">
        <f>SUM(E18:G18)</f>
        <v>10</v>
      </c>
      <c r="E18" s="63">
        <v>10</v>
      </c>
      <c r="F18" s="63">
        <v>0</v>
      </c>
      <c r="G18" s="63">
        <v>0</v>
      </c>
      <c r="H18" s="63">
        <f>SUM(I18:K18)</f>
        <v>11</v>
      </c>
      <c r="I18" s="63">
        <v>11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169</v>
      </c>
      <c r="C19" s="62" t="s">
        <v>170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145</v>
      </c>
      <c r="C20" s="62" t="s">
        <v>146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2</v>
      </c>
      <c r="I20" s="63">
        <v>2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2</v>
      </c>
      <c r="Q20" s="63">
        <v>2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147</v>
      </c>
      <c r="C21" s="62" t="s">
        <v>148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1</v>
      </c>
      <c r="I21" s="63">
        <v>1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3</v>
      </c>
      <c r="Q21" s="63">
        <v>3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149</v>
      </c>
      <c r="C22" s="62" t="s">
        <v>150</v>
      </c>
      <c r="D22" s="63">
        <f>SUM(E22:G22)</f>
        <v>3</v>
      </c>
      <c r="E22" s="63">
        <v>3</v>
      </c>
      <c r="F22" s="63">
        <v>0</v>
      </c>
      <c r="G22" s="63">
        <v>0</v>
      </c>
      <c r="H22" s="63">
        <f>SUM(I22:K22)</f>
        <v>8</v>
      </c>
      <c r="I22" s="63">
        <v>8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8</v>
      </c>
      <c r="Q22" s="63">
        <v>8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151</v>
      </c>
      <c r="C23" s="62" t="s">
        <v>152</v>
      </c>
      <c r="D23" s="63">
        <f>SUM(E23:G23)</f>
        <v>3</v>
      </c>
      <c r="E23" s="63">
        <v>3</v>
      </c>
      <c r="F23" s="63">
        <v>0</v>
      </c>
      <c r="G23" s="63">
        <v>0</v>
      </c>
      <c r="H23" s="63">
        <f>SUM(I23:K23)</f>
        <v>16</v>
      </c>
      <c r="I23" s="63">
        <v>16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7</v>
      </c>
      <c r="Q23" s="63">
        <v>7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153</v>
      </c>
      <c r="C24" s="62" t="s">
        <v>154</v>
      </c>
      <c r="D24" s="63">
        <f>SUM(E24:G24)</f>
        <v>4</v>
      </c>
      <c r="E24" s="63">
        <v>4</v>
      </c>
      <c r="F24" s="63">
        <v>0</v>
      </c>
      <c r="G24" s="63">
        <v>0</v>
      </c>
      <c r="H24" s="63">
        <f>SUM(I24:K24)</f>
        <v>5</v>
      </c>
      <c r="I24" s="63">
        <v>5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10</v>
      </c>
      <c r="Q24" s="63">
        <v>10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155</v>
      </c>
      <c r="C25" s="62" t="s">
        <v>156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5</v>
      </c>
      <c r="I25" s="63">
        <v>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5</v>
      </c>
      <c r="Q25" s="63">
        <v>5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157</v>
      </c>
      <c r="C26" s="62" t="s">
        <v>158</v>
      </c>
      <c r="D26" s="63">
        <f>SUM(E26:G26)</f>
        <v>3</v>
      </c>
      <c r="E26" s="63">
        <v>3</v>
      </c>
      <c r="F26" s="63">
        <v>0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10</v>
      </c>
      <c r="Q26" s="63">
        <v>10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159</v>
      </c>
      <c r="C27" s="62" t="s">
        <v>160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93</v>
      </c>
      <c r="C28" s="62" t="s">
        <v>94</v>
      </c>
      <c r="D28" s="63">
        <f>SUM(E28:G28)</f>
        <v>5</v>
      </c>
      <c r="E28" s="63">
        <v>5</v>
      </c>
      <c r="F28" s="63">
        <v>0</v>
      </c>
      <c r="G28" s="63">
        <v>0</v>
      </c>
      <c r="H28" s="63">
        <f>SUM(I28:K28)</f>
        <v>7</v>
      </c>
      <c r="I28" s="63">
        <v>7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95</v>
      </c>
      <c r="C29" s="62" t="s">
        <v>96</v>
      </c>
      <c r="D29" s="63">
        <f>SUM(E29:G29)</f>
        <v>2</v>
      </c>
      <c r="E29" s="63">
        <v>2</v>
      </c>
      <c r="F29" s="63">
        <v>0</v>
      </c>
      <c r="G29" s="63">
        <v>0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2</v>
      </c>
      <c r="Q29" s="63">
        <v>2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97</v>
      </c>
      <c r="C30" s="62" t="s">
        <v>98</v>
      </c>
      <c r="D30" s="63">
        <f>SUM(E30:G30)</f>
        <v>3</v>
      </c>
      <c r="E30" s="63">
        <v>3</v>
      </c>
      <c r="F30" s="63">
        <v>0</v>
      </c>
      <c r="G30" s="63">
        <v>0</v>
      </c>
      <c r="H30" s="63">
        <f>SUM(I30:K30)</f>
        <v>7</v>
      </c>
      <c r="I30" s="63">
        <v>7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</v>
      </c>
      <c r="Q30" s="63">
        <v>1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99</v>
      </c>
      <c r="C31" s="62" t="s">
        <v>100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5</v>
      </c>
      <c r="I31" s="63">
        <v>5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101</v>
      </c>
      <c r="C32" s="62" t="s">
        <v>102</v>
      </c>
      <c r="D32" s="63">
        <f>SUM(E32:G32)</f>
        <v>4</v>
      </c>
      <c r="E32" s="63">
        <v>4</v>
      </c>
      <c r="F32" s="63">
        <v>0</v>
      </c>
      <c r="G32" s="63">
        <v>0</v>
      </c>
      <c r="H32" s="63">
        <f>SUM(I32:K32)</f>
        <v>4</v>
      </c>
      <c r="I32" s="63">
        <v>4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3</v>
      </c>
      <c r="Q32" s="63">
        <v>3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103</v>
      </c>
      <c r="C33" s="62" t="s">
        <v>104</v>
      </c>
      <c r="D33" s="63">
        <f>SUM(E33:G33)</f>
        <v>6</v>
      </c>
      <c r="E33" s="63">
        <v>6</v>
      </c>
      <c r="F33" s="63">
        <v>0</v>
      </c>
      <c r="G33" s="63">
        <v>0</v>
      </c>
      <c r="H33" s="63">
        <f>SUM(I33:K33)</f>
        <v>7</v>
      </c>
      <c r="I33" s="63">
        <v>7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2</v>
      </c>
      <c r="Q33" s="63">
        <v>2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105</v>
      </c>
      <c r="C34" s="62" t="s">
        <v>106</v>
      </c>
      <c r="D34" s="63">
        <f>SUM(E34:G34)</f>
        <v>5</v>
      </c>
      <c r="E34" s="63">
        <v>4</v>
      </c>
      <c r="F34" s="63">
        <v>1</v>
      </c>
      <c r="G34" s="63">
        <v>0</v>
      </c>
      <c r="H34" s="63">
        <f>SUM(I34:K34)</f>
        <v>4</v>
      </c>
      <c r="I34" s="63">
        <v>4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1</v>
      </c>
      <c r="Q34" s="63">
        <v>1</v>
      </c>
      <c r="R34" s="63">
        <v>0</v>
      </c>
      <c r="S34" s="63">
        <v>0</v>
      </c>
    </row>
    <row r="35" spans="1:19" s="10" customFormat="1" ht="13.5" customHeight="1">
      <c r="A35" s="60" t="s">
        <v>79</v>
      </c>
      <c r="B35" s="61" t="s">
        <v>107</v>
      </c>
      <c r="C35" s="62" t="s">
        <v>108</v>
      </c>
      <c r="D35" s="63">
        <f>SUM(E35:G35)</f>
        <v>5</v>
      </c>
      <c r="E35" s="63">
        <v>5</v>
      </c>
      <c r="F35" s="63">
        <v>0</v>
      </c>
      <c r="G35" s="63">
        <v>0</v>
      </c>
      <c r="H35" s="63">
        <f>SUM(I35:K35)</f>
        <v>14</v>
      </c>
      <c r="I35" s="63">
        <v>10</v>
      </c>
      <c r="J35" s="63">
        <v>4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2</v>
      </c>
      <c r="Q35" s="63">
        <v>2</v>
      </c>
      <c r="R35" s="63">
        <v>0</v>
      </c>
      <c r="S35" s="63">
        <v>0</v>
      </c>
    </row>
    <row r="36" spans="1:19" s="10" customFormat="1" ht="13.5" customHeight="1">
      <c r="A36" s="60" t="s">
        <v>79</v>
      </c>
      <c r="B36" s="61" t="s">
        <v>109</v>
      </c>
      <c r="C36" s="62" t="s">
        <v>110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79</v>
      </c>
      <c r="B37" s="61" t="s">
        <v>111</v>
      </c>
      <c r="C37" s="62" t="s">
        <v>112</v>
      </c>
      <c r="D37" s="63">
        <f>SUM(E37:G37)</f>
        <v>1</v>
      </c>
      <c r="E37" s="63">
        <v>1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79</v>
      </c>
      <c r="B38" s="61" t="s">
        <v>113</v>
      </c>
      <c r="C38" s="62" t="s">
        <v>114</v>
      </c>
      <c r="D38" s="63">
        <f>SUM(E38:G38)</f>
        <v>1</v>
      </c>
      <c r="E38" s="63">
        <v>1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1</v>
      </c>
      <c r="M38" s="63">
        <v>1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79</v>
      </c>
      <c r="B39" s="61" t="s">
        <v>115</v>
      </c>
      <c r="C39" s="62" t="s">
        <v>116</v>
      </c>
      <c r="D39" s="63">
        <f>SUM(E39:G39)</f>
        <v>2</v>
      </c>
      <c r="E39" s="63">
        <v>1</v>
      </c>
      <c r="F39" s="63">
        <v>0</v>
      </c>
      <c r="G39" s="63">
        <v>1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79</v>
      </c>
      <c r="B40" s="61" t="s">
        <v>91</v>
      </c>
      <c r="C40" s="62" t="s">
        <v>92</v>
      </c>
      <c r="D40" s="63">
        <f>SUM(E40:G40)</f>
        <v>3</v>
      </c>
      <c r="E40" s="63">
        <v>1</v>
      </c>
      <c r="F40" s="63">
        <v>1</v>
      </c>
      <c r="G40" s="63">
        <v>1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1</v>
      </c>
      <c r="M40" s="63">
        <v>0</v>
      </c>
      <c r="N40" s="63">
        <v>1</v>
      </c>
      <c r="O40" s="63">
        <v>0</v>
      </c>
      <c r="P40" s="63">
        <f>SUM(Q40:S40)</f>
        <v>2</v>
      </c>
      <c r="Q40" s="63">
        <v>1</v>
      </c>
      <c r="R40" s="63">
        <v>0</v>
      </c>
      <c r="S40" s="63">
        <v>1</v>
      </c>
    </row>
    <row r="41" spans="1:19" s="10" customFormat="1" ht="13.5" customHeight="1">
      <c r="A41" s="60" t="s">
        <v>79</v>
      </c>
      <c r="B41" s="61" t="s">
        <v>119</v>
      </c>
      <c r="C41" s="62" t="s">
        <v>120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0</v>
      </c>
      <c r="I41" s="63">
        <v>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79</v>
      </c>
      <c r="B42" s="61" t="s">
        <v>117</v>
      </c>
      <c r="C42" s="62" t="s">
        <v>118</v>
      </c>
      <c r="D42" s="63">
        <f>SUM(E42:G42)</f>
        <v>2</v>
      </c>
      <c r="E42" s="63">
        <v>1</v>
      </c>
      <c r="F42" s="63">
        <v>1</v>
      </c>
      <c r="G42" s="63">
        <v>0</v>
      </c>
      <c r="H42" s="63">
        <f>SUM(I42:K42)</f>
        <v>0</v>
      </c>
      <c r="I42" s="63">
        <v>0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2</v>
      </c>
      <c r="Q42" s="63">
        <v>1</v>
      </c>
      <c r="R42" s="63">
        <v>1</v>
      </c>
      <c r="S42" s="63">
        <v>0</v>
      </c>
    </row>
    <row r="43" spans="1:19" s="10" customFormat="1" ht="13.5" customHeight="1">
      <c r="A43" s="60" t="s">
        <v>79</v>
      </c>
      <c r="B43" s="61" t="s">
        <v>121</v>
      </c>
      <c r="C43" s="62" t="s">
        <v>122</v>
      </c>
      <c r="D43" s="63">
        <f>SUM(E43:G43)</f>
        <v>2</v>
      </c>
      <c r="E43" s="63">
        <v>1</v>
      </c>
      <c r="F43" s="63">
        <v>0</v>
      </c>
      <c r="G43" s="63">
        <v>1</v>
      </c>
      <c r="H43" s="63">
        <f>SUM(I43:K43)</f>
        <v>1</v>
      </c>
      <c r="I43" s="63">
        <v>1</v>
      </c>
      <c r="J43" s="63">
        <v>0</v>
      </c>
      <c r="K43" s="63">
        <v>0</v>
      </c>
      <c r="L43" s="63">
        <f>SUM(M43:O43)</f>
        <v>1</v>
      </c>
      <c r="M43" s="63">
        <v>0</v>
      </c>
      <c r="N43" s="63">
        <v>0</v>
      </c>
      <c r="O43" s="63">
        <v>1</v>
      </c>
      <c r="P43" s="63">
        <f>SUM(Q43:S43)</f>
        <v>1</v>
      </c>
      <c r="Q43" s="63">
        <v>1</v>
      </c>
      <c r="R43" s="63">
        <v>0</v>
      </c>
      <c r="S43" s="63">
        <v>0</v>
      </c>
    </row>
    <row r="44" spans="1:19" s="10" customFormat="1" ht="13.5" customHeight="1">
      <c r="A44" s="60" t="s">
        <v>79</v>
      </c>
      <c r="B44" s="61" t="s">
        <v>123</v>
      </c>
      <c r="C44" s="62" t="s">
        <v>124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1</v>
      </c>
      <c r="I44" s="63">
        <v>1</v>
      </c>
      <c r="J44" s="63">
        <v>0</v>
      </c>
      <c r="K44" s="63">
        <v>0</v>
      </c>
      <c r="L44" s="63">
        <f>SUM(M44:O44)</f>
        <v>0</v>
      </c>
      <c r="M44" s="63">
        <v>0</v>
      </c>
      <c r="N44" s="63">
        <v>0</v>
      </c>
      <c r="O44" s="63">
        <v>0</v>
      </c>
      <c r="P44" s="63">
        <f>SUM(Q44:S44)</f>
        <v>2</v>
      </c>
      <c r="Q44" s="63">
        <v>2</v>
      </c>
      <c r="R44" s="63">
        <v>0</v>
      </c>
      <c r="S44" s="63">
        <v>0</v>
      </c>
    </row>
    <row r="45" spans="1:19" s="10" customFormat="1" ht="13.5" customHeight="1">
      <c r="A45" s="60" t="s">
        <v>79</v>
      </c>
      <c r="B45" s="61" t="s">
        <v>125</v>
      </c>
      <c r="C45" s="62" t="s">
        <v>126</v>
      </c>
      <c r="D45" s="63">
        <f>SUM(E45:G45)</f>
        <v>6</v>
      </c>
      <c r="E45" s="63">
        <v>6</v>
      </c>
      <c r="F45" s="63">
        <v>0</v>
      </c>
      <c r="G45" s="63">
        <v>0</v>
      </c>
      <c r="H45" s="63">
        <f>SUM(I45:K45)</f>
        <v>12</v>
      </c>
      <c r="I45" s="63">
        <v>9</v>
      </c>
      <c r="J45" s="63">
        <v>3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5</v>
      </c>
      <c r="Q45" s="63">
        <v>5</v>
      </c>
      <c r="R45" s="63">
        <v>0</v>
      </c>
      <c r="S45" s="63">
        <v>0</v>
      </c>
    </row>
    <row r="46" spans="1:19" s="10" customFormat="1" ht="13.5" customHeight="1">
      <c r="A46" s="60" t="s">
        <v>79</v>
      </c>
      <c r="B46" s="61" t="s">
        <v>127</v>
      </c>
      <c r="C46" s="62" t="s">
        <v>128</v>
      </c>
      <c r="D46" s="63">
        <f>SUM(E46:G46)</f>
        <v>0</v>
      </c>
      <c r="E46" s="63">
        <v>0</v>
      </c>
      <c r="F46" s="63">
        <v>0</v>
      </c>
      <c r="G46" s="63">
        <v>0</v>
      </c>
      <c r="H46" s="63">
        <f>SUM(I46:K46)</f>
        <v>0</v>
      </c>
      <c r="I46" s="63">
        <v>0</v>
      </c>
      <c r="J46" s="63">
        <v>0</v>
      </c>
      <c r="K46" s="63">
        <v>0</v>
      </c>
      <c r="L46" s="63">
        <f>SUM(M46:O46)</f>
        <v>1</v>
      </c>
      <c r="M46" s="63">
        <v>1</v>
      </c>
      <c r="N46" s="63">
        <v>0</v>
      </c>
      <c r="O46" s="63">
        <v>0</v>
      </c>
      <c r="P46" s="63">
        <f>SUM(Q46:S46)</f>
        <v>0</v>
      </c>
      <c r="Q46" s="63">
        <v>0</v>
      </c>
      <c r="R46" s="63">
        <v>0</v>
      </c>
      <c r="S46" s="63">
        <v>0</v>
      </c>
    </row>
    <row r="47" spans="1:19" s="10" customFormat="1" ht="13.5" customHeight="1">
      <c r="A47" s="60" t="s">
        <v>79</v>
      </c>
      <c r="B47" s="61" t="s">
        <v>89</v>
      </c>
      <c r="C47" s="62" t="s">
        <v>90</v>
      </c>
      <c r="D47" s="63">
        <f>SUM(E47:G47)</f>
        <v>12</v>
      </c>
      <c r="E47" s="63">
        <v>10</v>
      </c>
      <c r="F47" s="63">
        <v>1</v>
      </c>
      <c r="G47" s="63">
        <v>1</v>
      </c>
      <c r="H47" s="63">
        <f>SUM(I47:K47)</f>
        <v>9</v>
      </c>
      <c r="I47" s="63">
        <v>9</v>
      </c>
      <c r="J47" s="63">
        <v>0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6</v>
      </c>
      <c r="Q47" s="63">
        <v>6</v>
      </c>
      <c r="R47" s="63">
        <v>0</v>
      </c>
      <c r="S47" s="63">
        <v>0</v>
      </c>
    </row>
    <row r="48" spans="1:19" s="10" customFormat="1" ht="13.5" customHeight="1">
      <c r="A48" s="60" t="s">
        <v>79</v>
      </c>
      <c r="B48" s="61" t="s">
        <v>139</v>
      </c>
      <c r="C48" s="62" t="s">
        <v>140</v>
      </c>
      <c r="D48" s="63">
        <f>SUM(E48:G48)</f>
        <v>3</v>
      </c>
      <c r="E48" s="63">
        <v>1</v>
      </c>
      <c r="F48" s="63">
        <v>1</v>
      </c>
      <c r="G48" s="63">
        <v>1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0</v>
      </c>
      <c r="Q48" s="63">
        <v>0</v>
      </c>
      <c r="R48" s="63">
        <v>0</v>
      </c>
      <c r="S48" s="63">
        <v>0</v>
      </c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0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沖縄県</v>
      </c>
      <c r="B7" s="70" t="str">
        <f>'組合状況'!B7</f>
        <v>47000</v>
      </c>
      <c r="C7" s="69" t="s">
        <v>53</v>
      </c>
      <c r="D7" s="71">
        <f>SUM(E7:G7)</f>
        <v>65</v>
      </c>
      <c r="E7" s="71">
        <f>SUM(E$8:E$1000)</f>
        <v>4</v>
      </c>
      <c r="F7" s="71">
        <f>SUM(F$8:F$1000)</f>
        <v>48</v>
      </c>
      <c r="G7" s="71">
        <f>SUM(G$8:G$1000)</f>
        <v>13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14</v>
      </c>
      <c r="M7" s="71">
        <f>SUM(M$8:M$1000)</f>
        <v>0</v>
      </c>
      <c r="N7" s="71">
        <f>SUM(N$8:N$1000)</f>
        <v>13</v>
      </c>
      <c r="O7" s="71">
        <f>SUM(O$8:O$1000)</f>
        <v>1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194</v>
      </c>
      <c r="C8" s="62" t="s">
        <v>195</v>
      </c>
      <c r="D8" s="63">
        <f>SUM(E8:G8)</f>
        <v>58</v>
      </c>
      <c r="E8" s="63">
        <v>0</v>
      </c>
      <c r="F8" s="63">
        <v>47</v>
      </c>
      <c r="G8" s="63">
        <v>11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11</v>
      </c>
      <c r="M8" s="63">
        <v>0</v>
      </c>
      <c r="N8" s="63">
        <v>11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196</v>
      </c>
      <c r="C9" s="62" t="s">
        <v>197</v>
      </c>
      <c r="D9" s="63">
        <f>SUM(E9:G9)</f>
        <v>3</v>
      </c>
      <c r="E9" s="63">
        <v>0</v>
      </c>
      <c r="F9" s="63">
        <v>1</v>
      </c>
      <c r="G9" s="63">
        <v>2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1</v>
      </c>
      <c r="M9" s="63">
        <v>0</v>
      </c>
      <c r="N9" s="63">
        <v>1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174</v>
      </c>
      <c r="C10" s="62" t="s">
        <v>175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176</v>
      </c>
      <c r="C11" s="62" t="s">
        <v>177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178</v>
      </c>
      <c r="C12" s="62" t="s">
        <v>179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180</v>
      </c>
      <c r="C13" s="62" t="s">
        <v>181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182</v>
      </c>
      <c r="C14" s="62" t="s">
        <v>183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2</v>
      </c>
      <c r="M14" s="63">
        <v>0</v>
      </c>
      <c r="N14" s="63">
        <v>1</v>
      </c>
      <c r="O14" s="63">
        <v>1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184</v>
      </c>
      <c r="C15" s="62" t="s">
        <v>185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186</v>
      </c>
      <c r="C16" s="62" t="s">
        <v>187</v>
      </c>
      <c r="D16" s="63">
        <f>SUM(E16:G16)</f>
        <v>4</v>
      </c>
      <c r="E16" s="63">
        <v>4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171</v>
      </c>
      <c r="C17" s="62" t="s">
        <v>172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188</v>
      </c>
      <c r="C18" s="62" t="s">
        <v>189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190</v>
      </c>
      <c r="C19" s="62" t="s">
        <v>191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192</v>
      </c>
      <c r="C20" s="62" t="s">
        <v>193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4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沖縄県</v>
      </c>
      <c r="B7" s="70" t="str">
        <f>'組合状況'!B7</f>
        <v>47000</v>
      </c>
      <c r="C7" s="69" t="s">
        <v>53</v>
      </c>
      <c r="D7" s="71">
        <f aca="true" t="shared" si="0" ref="D7:J7">SUM(D$8:D$1000)</f>
        <v>425</v>
      </c>
      <c r="E7" s="71">
        <f t="shared" si="0"/>
        <v>333</v>
      </c>
      <c r="F7" s="71">
        <f t="shared" si="0"/>
        <v>108</v>
      </c>
      <c r="G7" s="71">
        <f t="shared" si="0"/>
        <v>2694</v>
      </c>
      <c r="H7" s="71">
        <f t="shared" si="0"/>
        <v>2423</v>
      </c>
      <c r="I7" s="71">
        <f t="shared" si="0"/>
        <v>632</v>
      </c>
      <c r="J7" s="71">
        <f t="shared" si="0"/>
        <v>220</v>
      </c>
    </row>
    <row r="8" spans="1:10" s="10" customFormat="1" ht="13.5" customHeight="1">
      <c r="A8" s="60" t="s">
        <v>79</v>
      </c>
      <c r="B8" s="61" t="s">
        <v>161</v>
      </c>
      <c r="C8" s="62" t="s">
        <v>162</v>
      </c>
      <c r="D8" s="63">
        <v>33</v>
      </c>
      <c r="E8" s="63">
        <v>30</v>
      </c>
      <c r="F8" s="63">
        <v>3</v>
      </c>
      <c r="G8" s="63">
        <v>374</v>
      </c>
      <c r="H8" s="63">
        <v>344</v>
      </c>
      <c r="I8" s="63">
        <v>30</v>
      </c>
      <c r="J8" s="63">
        <v>0</v>
      </c>
    </row>
    <row r="9" spans="1:10" s="10" customFormat="1" ht="13.5" customHeight="1">
      <c r="A9" s="60" t="s">
        <v>79</v>
      </c>
      <c r="B9" s="61" t="s">
        <v>163</v>
      </c>
      <c r="C9" s="62" t="s">
        <v>164</v>
      </c>
      <c r="D9" s="63">
        <v>8</v>
      </c>
      <c r="E9" s="63">
        <v>6</v>
      </c>
      <c r="F9" s="63">
        <v>2</v>
      </c>
      <c r="G9" s="63">
        <v>96</v>
      </c>
      <c r="H9" s="63">
        <v>96</v>
      </c>
      <c r="I9" s="63">
        <v>0</v>
      </c>
      <c r="J9" s="63">
        <v>0</v>
      </c>
    </row>
    <row r="10" spans="1:10" s="10" customFormat="1" ht="13.5" customHeight="1">
      <c r="A10" s="60" t="s">
        <v>79</v>
      </c>
      <c r="B10" s="61" t="s">
        <v>165</v>
      </c>
      <c r="C10" s="62" t="s">
        <v>166</v>
      </c>
      <c r="D10" s="63">
        <v>15</v>
      </c>
      <c r="E10" s="63">
        <v>9</v>
      </c>
      <c r="F10" s="63">
        <v>6</v>
      </c>
      <c r="G10" s="63">
        <v>144</v>
      </c>
      <c r="H10" s="63">
        <v>96</v>
      </c>
      <c r="I10" s="63">
        <v>22</v>
      </c>
      <c r="J10" s="63">
        <v>26</v>
      </c>
    </row>
    <row r="11" spans="1:10" s="10" customFormat="1" ht="13.5" customHeight="1">
      <c r="A11" s="60" t="s">
        <v>79</v>
      </c>
      <c r="B11" s="61" t="s">
        <v>129</v>
      </c>
      <c r="C11" s="62" t="s">
        <v>130</v>
      </c>
      <c r="D11" s="63">
        <v>20</v>
      </c>
      <c r="E11" s="63">
        <v>19</v>
      </c>
      <c r="F11" s="63">
        <v>1</v>
      </c>
      <c r="G11" s="63">
        <v>179</v>
      </c>
      <c r="H11" s="63">
        <v>179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143</v>
      </c>
      <c r="C12" s="62" t="s">
        <v>144</v>
      </c>
      <c r="D12" s="63">
        <v>38</v>
      </c>
      <c r="E12" s="63">
        <v>27</v>
      </c>
      <c r="F12" s="63">
        <v>11</v>
      </c>
      <c r="G12" s="63">
        <v>56</v>
      </c>
      <c r="H12" s="63">
        <v>33</v>
      </c>
      <c r="I12" s="63">
        <v>8</v>
      </c>
      <c r="J12" s="63">
        <v>15</v>
      </c>
    </row>
    <row r="13" spans="1:10" s="10" customFormat="1" ht="13.5" customHeight="1">
      <c r="A13" s="60" t="s">
        <v>79</v>
      </c>
      <c r="B13" s="61" t="s">
        <v>131</v>
      </c>
      <c r="C13" s="62" t="s">
        <v>132</v>
      </c>
      <c r="D13" s="63">
        <v>5</v>
      </c>
      <c r="E13" s="63">
        <v>5</v>
      </c>
      <c r="F13" s="63">
        <v>0</v>
      </c>
      <c r="G13" s="63">
        <v>154</v>
      </c>
      <c r="H13" s="63">
        <v>154</v>
      </c>
      <c r="I13" s="63">
        <v>102</v>
      </c>
      <c r="J13" s="63">
        <v>0</v>
      </c>
    </row>
    <row r="14" spans="1:10" s="10" customFormat="1" ht="13.5" customHeight="1">
      <c r="A14" s="60" t="s">
        <v>79</v>
      </c>
      <c r="B14" s="61" t="s">
        <v>133</v>
      </c>
      <c r="C14" s="62" t="s">
        <v>134</v>
      </c>
      <c r="D14" s="63">
        <v>15</v>
      </c>
      <c r="E14" s="63">
        <v>12</v>
      </c>
      <c r="F14" s="63">
        <v>3</v>
      </c>
      <c r="G14" s="63">
        <v>352</v>
      </c>
      <c r="H14" s="63">
        <v>352</v>
      </c>
      <c r="I14" s="63">
        <v>170</v>
      </c>
      <c r="J14" s="63">
        <v>85</v>
      </c>
    </row>
    <row r="15" spans="1:10" s="10" customFormat="1" ht="13.5" customHeight="1">
      <c r="A15" s="60" t="s">
        <v>79</v>
      </c>
      <c r="B15" s="61" t="s">
        <v>135</v>
      </c>
      <c r="C15" s="62" t="s">
        <v>136</v>
      </c>
      <c r="D15" s="63">
        <v>21</v>
      </c>
      <c r="E15" s="63">
        <v>17</v>
      </c>
      <c r="F15" s="63">
        <v>4</v>
      </c>
      <c r="G15" s="63">
        <v>98</v>
      </c>
      <c r="H15" s="63">
        <v>66</v>
      </c>
      <c r="I15" s="63">
        <v>32</v>
      </c>
      <c r="J15" s="63">
        <v>0</v>
      </c>
    </row>
    <row r="16" spans="1:10" s="10" customFormat="1" ht="13.5" customHeight="1">
      <c r="A16" s="60" t="s">
        <v>79</v>
      </c>
      <c r="B16" s="61" t="s">
        <v>137</v>
      </c>
      <c r="C16" s="62" t="s">
        <v>138</v>
      </c>
      <c r="D16" s="63">
        <v>33</v>
      </c>
      <c r="E16" s="63">
        <v>25</v>
      </c>
      <c r="F16" s="63">
        <v>8</v>
      </c>
      <c r="G16" s="63">
        <v>372</v>
      </c>
      <c r="H16" s="63">
        <v>284</v>
      </c>
      <c r="I16" s="63">
        <v>189</v>
      </c>
      <c r="J16" s="63">
        <v>77</v>
      </c>
    </row>
    <row r="17" spans="1:10" s="10" customFormat="1" ht="13.5" customHeight="1">
      <c r="A17" s="60" t="s">
        <v>79</v>
      </c>
      <c r="B17" s="61" t="s">
        <v>167</v>
      </c>
      <c r="C17" s="62" t="s">
        <v>168</v>
      </c>
      <c r="D17" s="63">
        <v>64</v>
      </c>
      <c r="E17" s="63">
        <v>53</v>
      </c>
      <c r="F17" s="63">
        <v>11</v>
      </c>
      <c r="G17" s="63">
        <v>178</v>
      </c>
      <c r="H17" s="63">
        <v>160</v>
      </c>
      <c r="I17" s="63">
        <v>15</v>
      </c>
      <c r="J17" s="63">
        <v>3</v>
      </c>
    </row>
    <row r="18" spans="1:10" s="10" customFormat="1" ht="13.5" customHeight="1">
      <c r="A18" s="60" t="s">
        <v>79</v>
      </c>
      <c r="B18" s="61" t="s">
        <v>141</v>
      </c>
      <c r="C18" s="62" t="s">
        <v>142</v>
      </c>
      <c r="D18" s="63">
        <v>27</v>
      </c>
      <c r="E18" s="63">
        <v>22</v>
      </c>
      <c r="F18" s="63">
        <v>5</v>
      </c>
      <c r="G18" s="63">
        <v>59</v>
      </c>
      <c r="H18" s="63">
        <v>56</v>
      </c>
      <c r="I18" s="63">
        <v>3</v>
      </c>
      <c r="J18" s="63">
        <v>0</v>
      </c>
    </row>
    <row r="19" spans="1:10" s="10" customFormat="1" ht="13.5" customHeight="1">
      <c r="A19" s="60" t="s">
        <v>79</v>
      </c>
      <c r="B19" s="61" t="s">
        <v>169</v>
      </c>
      <c r="C19" s="62" t="s">
        <v>170</v>
      </c>
      <c r="D19" s="63">
        <v>3</v>
      </c>
      <c r="E19" s="63">
        <v>1</v>
      </c>
      <c r="F19" s="63">
        <v>2</v>
      </c>
      <c r="G19" s="63">
        <v>11</v>
      </c>
      <c r="H19" s="63">
        <v>11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145</v>
      </c>
      <c r="C20" s="62" t="s">
        <v>146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147</v>
      </c>
      <c r="C21" s="62" t="s">
        <v>148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149</v>
      </c>
      <c r="C22" s="62" t="s">
        <v>150</v>
      </c>
      <c r="D22" s="63">
        <v>7</v>
      </c>
      <c r="E22" s="63">
        <v>5</v>
      </c>
      <c r="F22" s="63">
        <v>4</v>
      </c>
      <c r="G22" s="63">
        <v>19</v>
      </c>
      <c r="H22" s="63">
        <v>19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151</v>
      </c>
      <c r="C23" s="62" t="s">
        <v>152</v>
      </c>
      <c r="D23" s="63">
        <v>13</v>
      </c>
      <c r="E23" s="63">
        <v>10</v>
      </c>
      <c r="F23" s="63">
        <v>3</v>
      </c>
      <c r="G23" s="63">
        <v>98</v>
      </c>
      <c r="H23" s="63">
        <v>98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153</v>
      </c>
      <c r="C24" s="62" t="s">
        <v>154</v>
      </c>
      <c r="D24" s="63">
        <v>7</v>
      </c>
      <c r="E24" s="63">
        <v>4</v>
      </c>
      <c r="F24" s="63">
        <v>3</v>
      </c>
      <c r="G24" s="63">
        <v>28</v>
      </c>
      <c r="H24" s="63">
        <v>28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155</v>
      </c>
      <c r="C25" s="62" t="s">
        <v>156</v>
      </c>
      <c r="D25" s="63">
        <v>3</v>
      </c>
      <c r="E25" s="63">
        <v>2</v>
      </c>
      <c r="F25" s="63">
        <v>1</v>
      </c>
      <c r="G25" s="63">
        <v>9</v>
      </c>
      <c r="H25" s="63">
        <v>9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157</v>
      </c>
      <c r="C26" s="62" t="s">
        <v>158</v>
      </c>
      <c r="D26" s="63">
        <v>15</v>
      </c>
      <c r="E26" s="63">
        <v>9</v>
      </c>
      <c r="F26" s="63">
        <v>10</v>
      </c>
      <c r="G26" s="63">
        <v>18</v>
      </c>
      <c r="H26" s="63">
        <v>18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159</v>
      </c>
      <c r="C27" s="62" t="s">
        <v>160</v>
      </c>
      <c r="D27" s="63">
        <v>2</v>
      </c>
      <c r="E27" s="63">
        <v>0</v>
      </c>
      <c r="F27" s="63">
        <v>2</v>
      </c>
      <c r="G27" s="63">
        <v>6</v>
      </c>
      <c r="H27" s="63">
        <v>2</v>
      </c>
      <c r="I27" s="63">
        <v>3</v>
      </c>
      <c r="J27" s="63">
        <v>1</v>
      </c>
    </row>
    <row r="28" spans="1:10" s="10" customFormat="1" ht="13.5" customHeight="1">
      <c r="A28" s="60" t="s">
        <v>79</v>
      </c>
      <c r="B28" s="61" t="s">
        <v>93</v>
      </c>
      <c r="C28" s="62" t="s">
        <v>94</v>
      </c>
      <c r="D28" s="63">
        <v>10</v>
      </c>
      <c r="E28" s="63">
        <v>7</v>
      </c>
      <c r="F28" s="63">
        <v>3</v>
      </c>
      <c r="G28" s="63">
        <v>45</v>
      </c>
      <c r="H28" s="63">
        <v>45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95</v>
      </c>
      <c r="C29" s="62" t="s">
        <v>96</v>
      </c>
      <c r="D29" s="63">
        <v>0</v>
      </c>
      <c r="E29" s="63">
        <v>4</v>
      </c>
      <c r="F29" s="63">
        <v>2</v>
      </c>
      <c r="G29" s="63">
        <v>0</v>
      </c>
      <c r="H29" s="63">
        <v>25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97</v>
      </c>
      <c r="C30" s="62" t="s">
        <v>98</v>
      </c>
      <c r="D30" s="63">
        <v>8</v>
      </c>
      <c r="E30" s="63">
        <v>8</v>
      </c>
      <c r="F30" s="63">
        <v>1</v>
      </c>
      <c r="G30" s="63">
        <v>98</v>
      </c>
      <c r="H30" s="63">
        <v>86</v>
      </c>
      <c r="I30" s="63">
        <v>12</v>
      </c>
      <c r="J30" s="63">
        <v>0</v>
      </c>
    </row>
    <row r="31" spans="1:10" s="10" customFormat="1" ht="13.5" customHeight="1">
      <c r="A31" s="60" t="s">
        <v>79</v>
      </c>
      <c r="B31" s="61" t="s">
        <v>99</v>
      </c>
      <c r="C31" s="62" t="s">
        <v>100</v>
      </c>
      <c r="D31" s="63">
        <v>4</v>
      </c>
      <c r="E31" s="63">
        <v>3</v>
      </c>
      <c r="F31" s="63">
        <v>1</v>
      </c>
      <c r="G31" s="63">
        <v>15</v>
      </c>
      <c r="H31" s="63">
        <v>15</v>
      </c>
      <c r="I31" s="63">
        <v>0</v>
      </c>
      <c r="J31" s="63">
        <v>0</v>
      </c>
    </row>
    <row r="32" spans="1:10" s="10" customFormat="1" ht="13.5" customHeight="1">
      <c r="A32" s="60" t="s">
        <v>79</v>
      </c>
      <c r="B32" s="61" t="s">
        <v>101</v>
      </c>
      <c r="C32" s="62" t="s">
        <v>102</v>
      </c>
      <c r="D32" s="63">
        <v>7</v>
      </c>
      <c r="E32" s="63">
        <v>6</v>
      </c>
      <c r="F32" s="63">
        <v>3</v>
      </c>
      <c r="G32" s="63">
        <v>41</v>
      </c>
      <c r="H32" s="63">
        <v>41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103</v>
      </c>
      <c r="C33" s="62" t="s">
        <v>104</v>
      </c>
      <c r="D33" s="63">
        <v>12</v>
      </c>
      <c r="E33" s="63">
        <v>10</v>
      </c>
      <c r="F33" s="63">
        <v>2</v>
      </c>
      <c r="G33" s="63">
        <v>52</v>
      </c>
      <c r="H33" s="63">
        <v>52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105</v>
      </c>
      <c r="C34" s="62" t="s">
        <v>106</v>
      </c>
      <c r="D34" s="63">
        <v>9</v>
      </c>
      <c r="E34" s="63">
        <v>8</v>
      </c>
      <c r="F34" s="63">
        <v>1</v>
      </c>
      <c r="G34" s="63">
        <v>31</v>
      </c>
      <c r="H34" s="63">
        <v>25</v>
      </c>
      <c r="I34" s="63">
        <v>6</v>
      </c>
      <c r="J34" s="63">
        <v>0</v>
      </c>
    </row>
    <row r="35" spans="1:10" s="10" customFormat="1" ht="13.5" customHeight="1">
      <c r="A35" s="60" t="s">
        <v>79</v>
      </c>
      <c r="B35" s="61" t="s">
        <v>107</v>
      </c>
      <c r="C35" s="62" t="s">
        <v>108</v>
      </c>
      <c r="D35" s="63">
        <v>12</v>
      </c>
      <c r="E35" s="63">
        <v>10</v>
      </c>
      <c r="F35" s="63">
        <v>2</v>
      </c>
      <c r="G35" s="63">
        <v>47</v>
      </c>
      <c r="H35" s="63">
        <v>40</v>
      </c>
      <c r="I35" s="63">
        <v>7</v>
      </c>
      <c r="J35" s="63">
        <v>0</v>
      </c>
    </row>
    <row r="36" spans="1:10" s="10" customFormat="1" ht="13.5" customHeight="1">
      <c r="A36" s="60" t="s">
        <v>79</v>
      </c>
      <c r="B36" s="61" t="s">
        <v>109</v>
      </c>
      <c r="C36" s="62" t="s">
        <v>110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</row>
    <row r="37" spans="1:10" s="10" customFormat="1" ht="13.5" customHeight="1">
      <c r="A37" s="60" t="s">
        <v>79</v>
      </c>
      <c r="B37" s="61" t="s">
        <v>111</v>
      </c>
      <c r="C37" s="62" t="s">
        <v>112</v>
      </c>
      <c r="D37" s="63">
        <v>0</v>
      </c>
      <c r="E37" s="63">
        <v>0</v>
      </c>
      <c r="F37" s="63">
        <v>0</v>
      </c>
      <c r="G37" s="63">
        <v>7</v>
      </c>
      <c r="H37" s="63">
        <v>5</v>
      </c>
      <c r="I37" s="63">
        <v>2</v>
      </c>
      <c r="J37" s="63">
        <v>0</v>
      </c>
    </row>
    <row r="38" spans="1:10" s="10" customFormat="1" ht="13.5" customHeight="1">
      <c r="A38" s="60" t="s">
        <v>79</v>
      </c>
      <c r="B38" s="61" t="s">
        <v>113</v>
      </c>
      <c r="C38" s="62" t="s">
        <v>114</v>
      </c>
      <c r="D38" s="63">
        <v>2</v>
      </c>
      <c r="E38" s="63">
        <v>1</v>
      </c>
      <c r="F38" s="63">
        <v>1</v>
      </c>
      <c r="G38" s="63">
        <v>4</v>
      </c>
      <c r="H38" s="63">
        <v>3</v>
      </c>
      <c r="I38" s="63">
        <v>0</v>
      </c>
      <c r="J38" s="63">
        <v>1</v>
      </c>
    </row>
    <row r="39" spans="1:10" s="10" customFormat="1" ht="13.5" customHeight="1">
      <c r="A39" s="60" t="s">
        <v>79</v>
      </c>
      <c r="B39" s="61" t="s">
        <v>115</v>
      </c>
      <c r="C39" s="62" t="s">
        <v>116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1:10" s="10" customFormat="1" ht="13.5" customHeight="1">
      <c r="A40" s="60" t="s">
        <v>79</v>
      </c>
      <c r="B40" s="61" t="s">
        <v>91</v>
      </c>
      <c r="C40" s="62" t="s">
        <v>92</v>
      </c>
      <c r="D40" s="63">
        <v>2</v>
      </c>
      <c r="E40" s="63">
        <v>1</v>
      </c>
      <c r="F40" s="63">
        <v>1</v>
      </c>
      <c r="G40" s="63">
        <v>10</v>
      </c>
      <c r="H40" s="63">
        <v>3</v>
      </c>
      <c r="I40" s="63">
        <v>3</v>
      </c>
      <c r="J40" s="63">
        <v>4</v>
      </c>
    </row>
    <row r="41" spans="1:10" s="10" customFormat="1" ht="13.5" customHeight="1">
      <c r="A41" s="60" t="s">
        <v>79</v>
      </c>
      <c r="B41" s="61" t="s">
        <v>119</v>
      </c>
      <c r="C41" s="62" t="s">
        <v>120</v>
      </c>
      <c r="D41" s="63">
        <v>1</v>
      </c>
      <c r="E41" s="63">
        <v>0</v>
      </c>
      <c r="F41" s="63">
        <v>1</v>
      </c>
      <c r="G41" s="63">
        <v>3</v>
      </c>
      <c r="H41" s="63">
        <v>1</v>
      </c>
      <c r="I41" s="63">
        <v>1</v>
      </c>
      <c r="J41" s="63">
        <v>1</v>
      </c>
    </row>
    <row r="42" spans="1:10" s="10" customFormat="1" ht="13.5" customHeight="1">
      <c r="A42" s="60" t="s">
        <v>79</v>
      </c>
      <c r="B42" s="61" t="s">
        <v>117</v>
      </c>
      <c r="C42" s="62" t="s">
        <v>118</v>
      </c>
      <c r="D42" s="63">
        <v>2</v>
      </c>
      <c r="E42" s="63">
        <v>1</v>
      </c>
      <c r="F42" s="63">
        <v>1</v>
      </c>
      <c r="G42" s="63">
        <v>5</v>
      </c>
      <c r="H42" s="63">
        <v>3</v>
      </c>
      <c r="I42" s="63">
        <v>2</v>
      </c>
      <c r="J42" s="63">
        <v>0</v>
      </c>
    </row>
    <row r="43" spans="1:10" s="10" customFormat="1" ht="13.5" customHeight="1">
      <c r="A43" s="60" t="s">
        <v>79</v>
      </c>
      <c r="B43" s="61" t="s">
        <v>121</v>
      </c>
      <c r="C43" s="62" t="s">
        <v>122</v>
      </c>
      <c r="D43" s="63">
        <v>1</v>
      </c>
      <c r="E43" s="63">
        <v>1</v>
      </c>
      <c r="F43" s="63">
        <v>1</v>
      </c>
      <c r="G43" s="63">
        <v>6</v>
      </c>
      <c r="H43" s="63">
        <v>2</v>
      </c>
      <c r="I43" s="63">
        <v>3</v>
      </c>
      <c r="J43" s="63">
        <v>1</v>
      </c>
    </row>
    <row r="44" spans="1:10" s="10" customFormat="1" ht="13.5" customHeight="1">
      <c r="A44" s="60" t="s">
        <v>79</v>
      </c>
      <c r="B44" s="61" t="s">
        <v>123</v>
      </c>
      <c r="C44" s="62" t="s">
        <v>124</v>
      </c>
      <c r="D44" s="63">
        <v>3</v>
      </c>
      <c r="E44" s="63">
        <v>1</v>
      </c>
      <c r="F44" s="63">
        <v>2</v>
      </c>
      <c r="G44" s="63">
        <v>6</v>
      </c>
      <c r="H44" s="63">
        <v>6</v>
      </c>
      <c r="I44" s="63">
        <v>0</v>
      </c>
      <c r="J44" s="63">
        <v>0</v>
      </c>
    </row>
    <row r="45" spans="1:10" s="10" customFormat="1" ht="13.5" customHeight="1">
      <c r="A45" s="60" t="s">
        <v>79</v>
      </c>
      <c r="B45" s="61" t="s">
        <v>125</v>
      </c>
      <c r="C45" s="62" t="s">
        <v>126</v>
      </c>
      <c r="D45" s="63">
        <v>20</v>
      </c>
      <c r="E45" s="63">
        <v>15</v>
      </c>
      <c r="F45" s="63">
        <v>5</v>
      </c>
      <c r="G45" s="63">
        <v>58</v>
      </c>
      <c r="H45" s="63">
        <v>58</v>
      </c>
      <c r="I45" s="63">
        <v>15</v>
      </c>
      <c r="J45" s="63">
        <v>0</v>
      </c>
    </row>
    <row r="46" spans="1:10" s="10" customFormat="1" ht="13.5" customHeight="1">
      <c r="A46" s="60" t="s">
        <v>79</v>
      </c>
      <c r="B46" s="61" t="s">
        <v>127</v>
      </c>
      <c r="C46" s="62" t="s">
        <v>128</v>
      </c>
      <c r="D46" s="63">
        <v>1</v>
      </c>
      <c r="E46" s="63">
        <v>0</v>
      </c>
      <c r="F46" s="63">
        <v>1</v>
      </c>
      <c r="G46" s="63">
        <v>3</v>
      </c>
      <c r="H46" s="63">
        <v>3</v>
      </c>
      <c r="I46" s="63">
        <v>3</v>
      </c>
      <c r="J46" s="63">
        <v>3</v>
      </c>
    </row>
    <row r="47" spans="1:10" s="10" customFormat="1" ht="13.5" customHeight="1">
      <c r="A47" s="60" t="s">
        <v>79</v>
      </c>
      <c r="B47" s="61" t="s">
        <v>89</v>
      </c>
      <c r="C47" s="62" t="s">
        <v>90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</row>
    <row r="48" spans="1:10" s="10" customFormat="1" ht="13.5" customHeight="1">
      <c r="A48" s="60" t="s">
        <v>79</v>
      </c>
      <c r="B48" s="61" t="s">
        <v>139</v>
      </c>
      <c r="C48" s="62" t="s">
        <v>140</v>
      </c>
      <c r="D48" s="63">
        <v>2</v>
      </c>
      <c r="E48" s="63">
        <v>1</v>
      </c>
      <c r="F48" s="63">
        <v>1</v>
      </c>
      <c r="G48" s="63">
        <v>12</v>
      </c>
      <c r="H48" s="63">
        <v>5</v>
      </c>
      <c r="I48" s="63">
        <v>4</v>
      </c>
      <c r="J48" s="63">
        <v>3</v>
      </c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2017-02-21T01:06:05Z</dcterms:modified>
  <cp:category/>
  <cp:version/>
  <cp:contentType/>
  <cp:contentStatus/>
</cp:coreProperties>
</file>