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19440" windowHeight="4590" tabRatio="846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'委託許可件数（市町村）'!$2:$28</definedName>
    <definedName name="_xlnm.Print_Area" localSheetId="6">'委託許可件数（組合）'!$2:$15</definedName>
    <definedName name="_xlnm.Print_Area" localSheetId="3">'収集運搬機材（市町村）'!$2:$28</definedName>
    <definedName name="_xlnm.Print_Area" localSheetId="4">'収集運搬機材（組合）'!$2:$15</definedName>
    <definedName name="_xlnm.Print_Area" localSheetId="7">'処理業者と従業員数'!$2:$28</definedName>
    <definedName name="_xlnm.Print_Area" localSheetId="0">'組合状況'!$2:$15</definedName>
    <definedName name="_xlnm.Print_Area" localSheetId="1">'廃棄物処理従事職員数（市町村）'!$2:$28</definedName>
    <definedName name="_xlnm.Print_Area" localSheetId="2">'廃棄物処理従事職員数（組合）'!$2:$15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<sst xmlns="http://schemas.openxmlformats.org/spreadsheetml/2006/main" count="960" uniqueCount="148">
  <si>
    <t>合計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</si>
  <si>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</si>
  <si>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</si>
  <si>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</si>
  <si>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</si>
  <si>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</si>
  <si>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</si>
  <si>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</si>
  <si>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</si>
  <si>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</si>
  <si>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</si>
  <si>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</si>
  <si>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</si>
  <si>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</si>
  <si>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</si>
  <si>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</si>
  <si>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</si>
  <si>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</si>
  <si>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</si>
  <si>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</si>
  <si>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</si>
  <si>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</si>
  <si>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</si>
  <si>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</si>
  <si>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</si>
  <si>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</si>
  <si>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</si>
  <si>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</si>
  <si>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</si>
  <si>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</si>
  <si>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</si>
  <si>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</si>
  <si>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</si>
  <si>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</si>
  <si>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</si>
  <si>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</si>
  <si>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</si>
  <si>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</si>
  <si>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</si>
  <si>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</si>
  <si>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</si>
  <si>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</si>
  <si>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</si>
  <si>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</si>
  <si>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</si>
  <si>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</si>
  <si>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</si>
  <si>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</si>
  <si>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</si>
  <si>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</si>
  <si>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</si>
  <si>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業者数 (ごみ+し尿)</t>
  </si>
  <si>
    <t>従業員数 (収集運搬+中間処理+最終処分)</t>
  </si>
  <si>
    <t>合計</t>
  </si>
  <si>
    <t>（件）</t>
  </si>
  <si>
    <t>（人）</t>
  </si>
  <si>
    <t>委託件数 (収集運搬+中間処理+最終処分)</t>
  </si>
  <si>
    <t>許可件数 (収集運搬+中間処理+最終処分)</t>
  </si>
  <si>
    <t>市区町村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</si>
  <si>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</si>
  <si>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</si>
  <si>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</si>
  <si>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</si>
  <si>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</si>
  <si>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</si>
  <si>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</si>
  <si>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</si>
  <si>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</si>
  <si>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</si>
  <si>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</si>
  <si>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</si>
  <si>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</si>
  <si>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</si>
  <si>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</si>
  <si>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</si>
  <si>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</si>
  <si>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</si>
  <si>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</si>
  <si>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</si>
  <si>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長崎県</t>
  </si>
  <si>
    <t>42000</t>
  </si>
  <si>
    <t>一部事務組合・広域連合の状況（平成27年度実績）</t>
  </si>
  <si>
    <t>廃棄物処理従事職員数（市区町村）（平成27年度実績）</t>
  </si>
  <si>
    <t>廃棄物処理従事職員数（一部事務組合・広域連合）（平成27年度実績）</t>
  </si>
  <si>
    <t>収集運搬機材の状況（市区町村）（平成27年度実績）</t>
  </si>
  <si>
    <t>収集運搬機材の状況（一部事務組合・広域連合）（平成27年度実績）</t>
  </si>
  <si>
    <t>委託・許可件数（市区町村）（平成27年度実績）</t>
  </si>
  <si>
    <t>委託・許可件数（一部事務組合・広域連合）（平成27年度実績）</t>
  </si>
  <si>
    <t>処理業者と従業員数（平成27年度実績）</t>
  </si>
  <si>
    <t>42202</t>
  </si>
  <si>
    <t>佐世保市</t>
  </si>
  <si>
    <t>42203</t>
  </si>
  <si>
    <t>島原市</t>
  </si>
  <si>
    <t>42204</t>
  </si>
  <si>
    <t>諫早市</t>
  </si>
  <si>
    <t>42209</t>
  </si>
  <si>
    <t>対馬市</t>
  </si>
  <si>
    <t>42205</t>
  </si>
  <si>
    <t>大村市</t>
  </si>
  <si>
    <t>42207</t>
  </si>
  <si>
    <t>平戸市</t>
  </si>
  <si>
    <t>42210</t>
  </si>
  <si>
    <t>壱岐市</t>
  </si>
  <si>
    <t>42211</t>
  </si>
  <si>
    <t>五島市</t>
  </si>
  <si>
    <t>42212</t>
  </si>
  <si>
    <t>西海市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</si>
  <si>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</si>
  <si>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</si>
  <si>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</si>
  <si>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</si>
  <si>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</si>
  <si>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</si>
  <si>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</si>
  <si>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</si>
  <si>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</si>
  <si>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</si>
  <si>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</si>
  <si>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</si>
  <si>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42391</t>
  </si>
  <si>
    <t>佐々町</t>
  </si>
  <si>
    <t>42383</t>
  </si>
  <si>
    <t>小値賀町</t>
  </si>
  <si>
    <t>42411</t>
  </si>
  <si>
    <t>新上五島町</t>
  </si>
  <si>
    <t>42201</t>
  </si>
  <si>
    <t>長崎市</t>
  </si>
  <si>
    <t>42213</t>
  </si>
  <si>
    <t>雲仙市</t>
  </si>
  <si>
    <t>42208</t>
  </si>
  <si>
    <t>松浦市</t>
  </si>
  <si>
    <t>42814</t>
  </si>
  <si>
    <t>北松南部清掃一部事務組合</t>
  </si>
  <si>
    <t>○</t>
  </si>
  <si>
    <t>42872</t>
  </si>
  <si>
    <t>北松北部環境組合</t>
  </si>
  <si>
    <t>42867</t>
  </si>
  <si>
    <t>県央県南広域環境組合</t>
  </si>
  <si>
    <t>42842</t>
  </si>
  <si>
    <t>県央地域広域市町村圏組合</t>
  </si>
  <si>
    <t>42876</t>
  </si>
  <si>
    <t>長与・時津環境施設組合</t>
  </si>
  <si>
    <t>42843</t>
  </si>
  <si>
    <t>島原地域広域市町村圏組合</t>
  </si>
  <si>
    <t>42817</t>
  </si>
  <si>
    <t>東彼地区保健福祉組合</t>
  </si>
  <si>
    <t>42811</t>
  </si>
  <si>
    <t>南高北部環境衛生組合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</si>
</sst>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5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0" xfId="60" applyNumberFormat="1" applyFont="1" applyFill="1" applyAlignment="1">
      <alignment vertical="center"/>
      <protection/>
    </xf>
    <xf numFmtId="0" fontId="3" fillId="0" borderId="0" xfId="60" applyNumberFormat="1" applyFont="1" applyFill="1" applyAlignment="1">
      <alignment vertical="center"/>
      <protection/>
    </xf>
    <xf numFmtId="0" fontId="2" fillId="0" borderId="0" xfId="60" applyNumberFormat="1" applyFont="1" applyFill="1" applyAlignment="1">
      <alignment horizontal="center" vertical="center"/>
      <protection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33" borderId="10" xfId="0" applyNumberFormat="1" applyFont="1" applyFill="1" applyBorder="1" applyAlignment="1" quotePrefix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 quotePrefix="1">
      <alignment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 quotePrefix="1">
      <alignment horizontal="center" vertical="center" wrapText="1"/>
    </xf>
    <xf numFmtId="0" fontId="8" fillId="33" borderId="14" xfId="60" applyNumberFormat="1" applyFont="1" applyFill="1" applyBorder="1" applyAlignment="1">
      <alignment vertical="center"/>
      <protection/>
    </xf>
    <xf numFmtId="0" fontId="8" fillId="33" borderId="11" xfId="60" applyNumberFormat="1" applyFont="1" applyFill="1" applyBorder="1" applyAlignment="1">
      <alignment vertical="center"/>
      <protection/>
    </xf>
    <xf numFmtId="0" fontId="8" fillId="33" borderId="12" xfId="60" applyNumberFormat="1" applyFont="1" applyFill="1" applyBorder="1" applyAlignment="1">
      <alignment vertical="center"/>
      <protection/>
    </xf>
    <xf numFmtId="0" fontId="8" fillId="33" borderId="10" xfId="60" applyNumberFormat="1" applyFont="1" applyFill="1" applyBorder="1" applyAlignment="1" quotePrefix="1">
      <alignment vertical="center"/>
      <protection/>
    </xf>
    <xf numFmtId="0" fontId="8" fillId="33" borderId="15" xfId="60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horizontal="center" vertical="center" wrapText="1"/>
      <protection/>
    </xf>
    <xf numFmtId="0" fontId="7" fillId="33" borderId="17" xfId="60" applyNumberFormat="1" applyFont="1" applyFill="1" applyBorder="1" applyAlignment="1" quotePrefix="1">
      <alignment horizontal="center" vertical="center" wrapText="1"/>
      <protection/>
    </xf>
    <xf numFmtId="0" fontId="8" fillId="33" borderId="14" xfId="0" applyNumberFormat="1" applyFont="1" applyFill="1" applyBorder="1" applyAlignment="1" quotePrefix="1">
      <alignment vertical="center"/>
    </xf>
    <xf numFmtId="0" fontId="8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quotePrefix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>
      <alignment vertical="center"/>
    </xf>
    <xf numFmtId="0" fontId="10" fillId="0" borderId="0" xfId="0" applyNumberFormat="1" applyFont="1" applyAlignment="1" quotePrefix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quotePrefix="1">
      <alignment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0" fontId="9" fillId="34" borderId="18" xfId="0" applyNumberFormat="1" applyFont="1" applyFill="1" applyBorder="1" applyAlignment="1">
      <alignment vertical="center"/>
    </xf>
    <xf numFmtId="49" fontId="9" fillId="34" borderId="18" xfId="0" applyNumberFormat="1" applyFont="1" applyFill="1" applyBorder="1" applyAlignment="1">
      <alignment vertical="center"/>
    </xf>
    <xf numFmtId="3" fontId="9" fillId="34" borderId="18" xfId="48" applyNumberFormat="1" applyFont="1" applyFill="1" applyBorder="1" applyAlignment="1">
      <alignment vertical="center"/>
    </xf>
    <xf numFmtId="0" fontId="4" fillId="34" borderId="18" xfId="0" applyNumberFormat="1" applyFont="1" applyFill="1" applyBorder="1" applyAlignment="1">
      <alignment vertical="center"/>
    </xf>
    <xf numFmtId="49" fontId="4" fillId="34" borderId="18" xfId="0" applyNumberFormat="1" applyFont="1" applyFill="1" applyBorder="1" applyAlignment="1" quotePrefix="1">
      <alignment vertical="center"/>
    </xf>
    <xf numFmtId="0" fontId="3" fillId="33" borderId="10" xfId="62" applyNumberFormat="1" applyFont="1" applyFill="1" applyBorder="1" applyAlignment="1" quotePrefix="1">
      <alignment vertical="center" wrapText="1"/>
      <protection/>
    </xf>
    <xf numFmtId="0" fontId="3" fillId="33" borderId="16" xfId="62" applyNumberFormat="1" applyFont="1" applyFill="1" applyBorder="1" applyAlignment="1" quotePrefix="1">
      <alignment vertical="center" wrapText="1"/>
      <protection/>
    </xf>
    <xf numFmtId="0" fontId="3" fillId="33" borderId="19" xfId="62" applyNumberFormat="1" applyFont="1" applyFill="1" applyBorder="1" applyAlignment="1" quotePrefix="1">
      <alignment vertical="center" wrapText="1"/>
      <protection/>
    </xf>
    <xf numFmtId="0" fontId="3" fillId="33" borderId="20" xfId="62" applyNumberFormat="1" applyFont="1" applyFill="1" applyBorder="1" applyAlignment="1" quotePrefix="1">
      <alignment vertical="center" wrapText="1"/>
      <protection/>
    </xf>
    <xf numFmtId="0" fontId="2" fillId="33" borderId="17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0" fontId="2" fillId="33" borderId="21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vertical="center" wrapText="1"/>
    </xf>
    <xf numFmtId="0" fontId="2" fillId="33" borderId="14" xfId="0" applyNumberFormat="1" applyFont="1" applyFill="1" applyBorder="1" applyAlignment="1">
      <alignment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2" fillId="33" borderId="18" xfId="0" applyNumberFormat="1" applyFont="1" applyFill="1" applyBorder="1" applyAlignment="1">
      <alignment vertical="center" wrapText="1"/>
    </xf>
    <xf numFmtId="49" fontId="2" fillId="33" borderId="17" xfId="62" applyNumberFormat="1" applyFont="1" applyFill="1" applyBorder="1" applyAlignment="1" quotePrefix="1">
      <alignment vertical="center" wrapText="1"/>
      <protection/>
    </xf>
    <xf numFmtId="49" fontId="2" fillId="33" borderId="13" xfId="62" applyNumberFormat="1" applyFont="1" applyFill="1" applyBorder="1" applyAlignment="1" quotePrefix="1">
      <alignment vertical="center" wrapText="1"/>
      <protection/>
    </xf>
    <xf numFmtId="49" fontId="2" fillId="33" borderId="21" xfId="62" applyNumberFormat="1" applyFont="1" applyFill="1" applyBorder="1" applyAlignment="1" quotePrefix="1">
      <alignment vertical="center" wrapText="1"/>
      <protection/>
    </xf>
    <xf numFmtId="0" fontId="2" fillId="33" borderId="17" xfId="62" applyNumberFormat="1" applyFont="1" applyFill="1" applyBorder="1" applyAlignment="1">
      <alignment vertical="center" wrapText="1"/>
      <protection/>
    </xf>
    <xf numFmtId="0" fontId="2" fillId="33" borderId="13" xfId="62" applyNumberFormat="1" applyFont="1" applyFill="1" applyBorder="1" applyAlignment="1">
      <alignment vertical="center" wrapText="1"/>
      <protection/>
    </xf>
    <xf numFmtId="0" fontId="2" fillId="33" borderId="21" xfId="62" applyNumberFormat="1" applyFont="1" applyFill="1" applyBorder="1" applyAlignment="1">
      <alignment vertical="center" wrapText="1"/>
      <protection/>
    </xf>
    <xf numFmtId="49" fontId="2" fillId="33" borderId="21" xfId="62" applyNumberFormat="1" applyFont="1" applyFill="1" applyBorder="1" applyAlignment="1">
      <alignment vertical="center" wrapText="1"/>
      <protection/>
    </xf>
    <xf numFmtId="0" fontId="7" fillId="33" borderId="13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3" xfId="0" applyNumberFormat="1" applyFont="1" applyFill="1" applyBorder="1" applyAlignment="1" quotePrefix="1">
      <alignment vertical="center" wrapText="1"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3" xfId="0" applyNumberFormat="1" applyFont="1" applyFill="1" applyBorder="1" applyAlignment="1">
      <alignment vertical="center" wrapText="1"/>
    </xf>
    <xf numFmtId="0" fontId="7" fillId="33" borderId="17" xfId="0" applyNumberFormat="1" applyFont="1" applyFill="1" applyBorder="1" applyAlignment="1" quotePrefix="1">
      <alignment vertical="center"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9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0" applyNumberFormat="1" applyFont="1" applyFill="1" applyBorder="1" applyAlignment="1" quotePrefix="1">
      <alignment vertical="center" wrapText="1"/>
      <protection/>
    </xf>
    <xf numFmtId="0" fontId="7" fillId="33" borderId="16" xfId="60" applyNumberFormat="1" applyFont="1" applyFill="1" applyBorder="1" applyAlignment="1" quotePrefix="1">
      <alignment vertical="center"/>
      <protection/>
    </xf>
    <xf numFmtId="0" fontId="7" fillId="33" borderId="19" xfId="60" applyNumberFormat="1" applyFont="1" applyFill="1" applyBorder="1" applyAlignment="1" quotePrefix="1">
      <alignment vertical="center"/>
      <protection/>
    </xf>
    <xf numFmtId="0" fontId="7" fillId="33" borderId="20" xfId="60" applyNumberFormat="1" applyFont="1" applyFill="1" applyBorder="1" applyAlignment="1" quotePrefix="1">
      <alignment vertical="center"/>
      <protection/>
    </xf>
    <xf numFmtId="0" fontId="7" fillId="33" borderId="10" xfId="60" applyNumberFormat="1" applyFont="1" applyFill="1" applyBorder="1" applyAlignment="1">
      <alignment vertical="center"/>
      <protection/>
    </xf>
    <xf numFmtId="0" fontId="7" fillId="33" borderId="16" xfId="60" applyNumberFormat="1" applyFont="1" applyFill="1" applyBorder="1" applyAlignment="1">
      <alignment vertical="center"/>
      <protection/>
    </xf>
    <xf numFmtId="0" fontId="7" fillId="33" borderId="19" xfId="60" applyNumberFormat="1" applyFont="1" applyFill="1" applyBorder="1" applyAlignment="1">
      <alignment vertical="center"/>
      <protection/>
    </xf>
    <xf numFmtId="0" fontId="7" fillId="33" borderId="20" xfId="60" applyNumberFormat="1" applyFont="1" applyFill="1" applyBorder="1" applyAlignment="1">
      <alignment vertical="center"/>
      <protection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13" xfId="60" applyNumberFormat="1" applyFont="1" applyFill="1" applyBorder="1" applyAlignment="1">
      <alignment vertical="center" wrapText="1"/>
      <protection/>
    </xf>
    <xf numFmtId="0" fontId="7" fillId="33" borderId="17" xfId="60" applyNumberFormat="1" applyFont="1" applyFill="1" applyBorder="1" applyAlignment="1" quotePrefix="1">
      <alignment vertical="center" wrapText="1"/>
      <protection/>
    </xf>
    <xf numFmtId="0" fontId="7" fillId="33" borderId="13" xfId="60" applyNumberFormat="1" applyFont="1" applyFill="1" applyBorder="1" applyAlignment="1" quotePrefix="1">
      <alignment vertical="center" wrapText="1"/>
      <protection/>
    </xf>
    <xf numFmtId="0" fontId="7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00"/>
  <sheetViews>
    <sheetView tabSelected="1"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CC15"/>
    </sheetView>
  </sheetViews>
  <sheetFormatPr defaultColWidth="8.796875" defaultRowHeight="13.5" customHeight="1"/>
  <cols>
    <col min="1" max="1" width="10.69921875" style="2" customWidth="1"/>
    <col min="2" max="2" width="8.69921875" style="58" customWidth="1"/>
    <col min="3" max="3" width="35.59765625" style="2" customWidth="1"/>
    <col min="4" max="20" width="6.59765625" style="2" customWidth="1"/>
    <col min="21" max="21" width="9" style="2" customWidth="1"/>
    <col min="22" max="22" width="6.59765625" style="58" customWidth="1"/>
    <col min="23" max="23" width="20.59765625" style="2" customWidth="1"/>
    <col min="24" max="24" width="6.59765625" style="58" customWidth="1"/>
    <col min="25" max="25" width="20.59765625" style="2" customWidth="1"/>
    <col min="26" max="26" width="6.59765625" style="58" customWidth="1"/>
    <col min="27" max="27" width="20.59765625" style="2" customWidth="1"/>
    <col min="28" max="28" width="6.59765625" style="58" customWidth="1"/>
    <col min="29" max="29" width="20.59765625" style="2" customWidth="1"/>
    <col min="30" max="30" width="6.59765625" style="58" customWidth="1"/>
    <col min="31" max="31" width="20.59765625" style="2" customWidth="1"/>
    <col min="32" max="32" width="6.59765625" style="58" customWidth="1"/>
    <col min="33" max="33" width="20.59765625" style="2" customWidth="1"/>
    <col min="34" max="34" width="6.59765625" style="58" customWidth="1"/>
    <col min="35" max="35" width="20.59765625" style="2" customWidth="1"/>
    <col min="36" max="36" width="6.59765625" style="58" customWidth="1"/>
    <col min="37" max="37" width="20.59765625" style="2" customWidth="1"/>
    <col min="38" max="38" width="6.59765625" style="58" customWidth="1"/>
    <col min="39" max="39" width="20.59765625" style="2" customWidth="1"/>
    <col min="40" max="40" width="6.59765625" style="58" customWidth="1"/>
    <col min="41" max="41" width="20.59765625" style="2" customWidth="1"/>
    <col min="42" max="42" width="6.59765625" style="58" customWidth="1"/>
    <col min="43" max="43" width="20.59765625" style="2" customWidth="1"/>
    <col min="44" max="44" width="6.59765625" style="58" customWidth="1"/>
    <col min="45" max="45" width="20.59765625" style="2" customWidth="1"/>
    <col min="46" max="46" width="6.59765625" style="58" customWidth="1"/>
    <col min="47" max="47" width="20.59765625" style="2" customWidth="1"/>
    <col min="48" max="48" width="6.59765625" style="58" customWidth="1"/>
    <col min="49" max="49" width="20.59765625" style="2" customWidth="1"/>
    <col min="50" max="50" width="6.59765625" style="58" customWidth="1"/>
    <col min="51" max="51" width="20.59765625" style="2" customWidth="1"/>
    <col min="52" max="52" width="6.59765625" style="58" customWidth="1"/>
    <col min="53" max="53" width="20.59765625" style="2" customWidth="1"/>
    <col min="54" max="54" width="6.59765625" style="58" customWidth="1"/>
    <col min="55" max="55" width="20.59765625" style="2" customWidth="1"/>
    <col min="56" max="56" width="6.59765625" style="58" customWidth="1"/>
    <col min="57" max="57" width="20.59765625" style="2" customWidth="1"/>
    <col min="58" max="58" width="6.5" style="58" customWidth="1"/>
    <col min="59" max="59" width="20.59765625" style="2" customWidth="1"/>
    <col min="60" max="60" width="6.5" style="58" customWidth="1"/>
    <col min="61" max="61" width="20.59765625" style="2" customWidth="1"/>
    <col min="62" max="62" width="6.59765625" style="58" customWidth="1"/>
    <col min="63" max="63" width="20.59765625" style="2" customWidth="1"/>
    <col min="64" max="64" width="6.59765625" style="58" customWidth="1"/>
    <col min="65" max="65" width="20.59765625" style="2" customWidth="1"/>
    <col min="66" max="66" width="6.59765625" style="58" customWidth="1"/>
    <col min="67" max="67" width="20.59765625" style="2" customWidth="1"/>
    <col min="68" max="68" width="6.59765625" style="58" customWidth="1"/>
    <col min="69" max="69" width="20.59765625" style="2" customWidth="1"/>
    <col min="70" max="70" width="6.59765625" style="58" customWidth="1"/>
    <col min="71" max="71" width="20.59765625" style="2" customWidth="1"/>
    <col min="72" max="72" width="6.59765625" style="58" customWidth="1"/>
    <col min="73" max="73" width="20.59765625" style="2" customWidth="1"/>
    <col min="74" max="74" width="6.59765625" style="58" customWidth="1"/>
    <col min="75" max="75" width="20.59765625" style="2" customWidth="1"/>
    <col min="76" max="76" width="6.59765625" style="58" customWidth="1"/>
    <col min="77" max="77" width="20.59765625" style="2" customWidth="1"/>
    <col min="78" max="78" width="6.59765625" style="58" customWidth="1"/>
    <col min="79" max="79" width="20.59765625" style="2" customWidth="1"/>
    <col min="80" max="80" width="6.59765625" style="58" customWidth="1"/>
    <col min="81" max="81" width="20.59765625" style="2" customWidth="1"/>
    <col min="82" max="16384" width="9" style="2" customWidth="1"/>
  </cols>
  <sheetData>
    <row r="1" spans="1:3" ht="17.25">
      <c r="A1" s="38" t="s">
        <v>81</v>
      </c>
      <c r="B1" s="44"/>
      <c r="C1" s="44"/>
    </row>
    <row r="2" spans="1:81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10" customFormat="1" ht="13.5" customHeight="1">
      <c r="A7" s="72" t="s">
        <v>79</v>
      </c>
      <c r="B7" s="73" t="s">
        <v>80</v>
      </c>
      <c r="C7" s="72" t="s">
        <v>0</v>
      </c>
      <c r="D7" s="72">
        <f aca="true" t="shared" si="0" ref="D7:T7">COUNTIF(D$8:D$1000,"○")</f>
        <v>2</v>
      </c>
      <c r="E7" s="72">
        <f t="shared" si="0"/>
        <v>1</v>
      </c>
      <c r="F7" s="72">
        <f t="shared" si="0"/>
        <v>6</v>
      </c>
      <c r="G7" s="72">
        <f t="shared" si="0"/>
        <v>2</v>
      </c>
      <c r="H7" s="72">
        <f t="shared" si="0"/>
        <v>0</v>
      </c>
      <c r="I7" s="72">
        <f t="shared" si="0"/>
        <v>2</v>
      </c>
      <c r="J7" s="72">
        <f t="shared" si="0"/>
        <v>6</v>
      </c>
      <c r="K7" s="72">
        <f t="shared" si="0"/>
        <v>2</v>
      </c>
      <c r="L7" s="72">
        <f t="shared" si="0"/>
        <v>0</v>
      </c>
      <c r="M7" s="72">
        <f t="shared" si="0"/>
        <v>4</v>
      </c>
      <c r="N7" s="72">
        <f t="shared" si="0"/>
        <v>2</v>
      </c>
      <c r="O7" s="72">
        <f t="shared" si="0"/>
        <v>3</v>
      </c>
      <c r="P7" s="72">
        <f t="shared" si="0"/>
        <v>2</v>
      </c>
      <c r="Q7" s="72">
        <f t="shared" si="0"/>
        <v>1</v>
      </c>
      <c r="R7" s="72">
        <f t="shared" si="0"/>
        <v>0</v>
      </c>
      <c r="S7" s="72">
        <f t="shared" si="0"/>
        <v>2</v>
      </c>
      <c r="T7" s="72">
        <f t="shared" si="0"/>
        <v>2</v>
      </c>
      <c r="U7" s="72">
        <f aca="true" t="shared" si="1" ref="U7:AZ7">COUNTIF(U$8:U$1000,"&lt;&gt;")</f>
        <v>8</v>
      </c>
      <c r="V7" s="72">
        <f t="shared" si="1"/>
        <v>8</v>
      </c>
      <c r="W7" s="72">
        <f t="shared" si="1"/>
        <v>8</v>
      </c>
      <c r="X7" s="72">
        <f t="shared" si="1"/>
        <v>8</v>
      </c>
      <c r="Y7" s="72">
        <f t="shared" si="1"/>
        <v>8</v>
      </c>
      <c r="Z7" s="72">
        <f t="shared" si="1"/>
        <v>3</v>
      </c>
      <c r="AA7" s="72">
        <f t="shared" si="1"/>
        <v>3</v>
      </c>
      <c r="AB7" s="72">
        <f t="shared" si="1"/>
        <v>1</v>
      </c>
      <c r="AC7" s="72">
        <f t="shared" si="1"/>
        <v>1</v>
      </c>
      <c r="AD7" s="72">
        <f t="shared" si="1"/>
        <v>0</v>
      </c>
      <c r="AE7" s="72">
        <f t="shared" si="1"/>
        <v>0</v>
      </c>
      <c r="AF7" s="72">
        <f t="shared" si="1"/>
        <v>0</v>
      </c>
      <c r="AG7" s="72">
        <f t="shared" si="1"/>
        <v>0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aca="true" t="shared" si="2" ref="BA7:CC7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</row>
    <row r="8" spans="1:81" s="10" customFormat="1" ht="13.5" customHeight="1">
      <c r="A8" s="62" t="s">
        <v>79</v>
      </c>
      <c r="B8" s="68" t="s">
        <v>146</v>
      </c>
      <c r="C8" s="62" t="s">
        <v>147</v>
      </c>
      <c r="D8" s="62" t="s">
        <v>133</v>
      </c>
      <c r="E8" s="62"/>
      <c r="F8" s="62"/>
      <c r="G8" s="62"/>
      <c r="H8" s="62"/>
      <c r="I8" s="62"/>
      <c r="J8" s="62"/>
      <c r="K8" s="62"/>
      <c r="L8" s="62"/>
      <c r="M8" s="62"/>
      <c r="N8" s="62" t="s">
        <v>133</v>
      </c>
      <c r="O8" s="62" t="s">
        <v>133</v>
      </c>
      <c r="P8" s="62" t="s">
        <v>133</v>
      </c>
      <c r="Q8" s="62" t="s">
        <v>133</v>
      </c>
      <c r="R8" s="62"/>
      <c r="S8" s="62" t="s">
        <v>133</v>
      </c>
      <c r="T8" s="62"/>
      <c r="U8" s="62">
        <v>2</v>
      </c>
      <c r="V8" s="68" t="s">
        <v>91</v>
      </c>
      <c r="W8" s="62" t="s">
        <v>92</v>
      </c>
      <c r="X8" s="68" t="s">
        <v>127</v>
      </c>
      <c r="Y8" s="62" t="s">
        <v>128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</row>
    <row r="9" spans="1:81" s="10" customFormat="1" ht="13.5" customHeight="1">
      <c r="A9" s="62" t="s">
        <v>79</v>
      </c>
      <c r="B9" s="68" t="s">
        <v>131</v>
      </c>
      <c r="C9" s="62" t="s">
        <v>132</v>
      </c>
      <c r="D9" s="62" t="s">
        <v>133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 t="s">
        <v>133</v>
      </c>
      <c r="U9" s="62">
        <v>2</v>
      </c>
      <c r="V9" s="68" t="s">
        <v>89</v>
      </c>
      <c r="W9" s="62" t="s">
        <v>90</v>
      </c>
      <c r="X9" s="68" t="s">
        <v>119</v>
      </c>
      <c r="Y9" s="62" t="s">
        <v>120</v>
      </c>
      <c r="Z9" s="68"/>
      <c r="AA9" s="62"/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</row>
    <row r="10" spans="1:81" s="10" customFormat="1" ht="13.5" customHeight="1">
      <c r="A10" s="62" t="s">
        <v>79</v>
      </c>
      <c r="B10" s="68" t="s">
        <v>144</v>
      </c>
      <c r="C10" s="62" t="s">
        <v>145</v>
      </c>
      <c r="D10" s="62"/>
      <c r="E10" s="62" t="s">
        <v>133</v>
      </c>
      <c r="F10" s="62" t="s">
        <v>133</v>
      </c>
      <c r="G10" s="62" t="s">
        <v>133</v>
      </c>
      <c r="H10" s="62"/>
      <c r="I10" s="62" t="s">
        <v>133</v>
      </c>
      <c r="J10" s="62" t="s">
        <v>133</v>
      </c>
      <c r="K10" s="62" t="s">
        <v>133</v>
      </c>
      <c r="L10" s="62"/>
      <c r="M10" s="62"/>
      <c r="N10" s="62" t="s">
        <v>133</v>
      </c>
      <c r="O10" s="62" t="s">
        <v>133</v>
      </c>
      <c r="P10" s="62" t="s">
        <v>133</v>
      </c>
      <c r="Q10" s="62"/>
      <c r="R10" s="62"/>
      <c r="S10" s="62"/>
      <c r="T10" s="62" t="s">
        <v>133</v>
      </c>
      <c r="U10" s="62">
        <v>3</v>
      </c>
      <c r="V10" s="68" t="s">
        <v>113</v>
      </c>
      <c r="W10" s="62" t="s">
        <v>114</v>
      </c>
      <c r="X10" s="68" t="s">
        <v>115</v>
      </c>
      <c r="Y10" s="62" t="s">
        <v>116</v>
      </c>
      <c r="Z10" s="68" t="s">
        <v>117</v>
      </c>
      <c r="AA10" s="62" t="s">
        <v>118</v>
      </c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</row>
    <row r="11" spans="1:81" s="10" customFormat="1" ht="13.5" customHeight="1">
      <c r="A11" s="62" t="s">
        <v>79</v>
      </c>
      <c r="B11" s="68" t="s">
        <v>138</v>
      </c>
      <c r="C11" s="62" t="s">
        <v>139</v>
      </c>
      <c r="D11" s="62"/>
      <c r="E11" s="62"/>
      <c r="F11" s="62" t="s">
        <v>133</v>
      </c>
      <c r="G11" s="62"/>
      <c r="H11" s="62"/>
      <c r="I11" s="62"/>
      <c r="J11" s="62" t="s">
        <v>133</v>
      </c>
      <c r="K11" s="62"/>
      <c r="L11" s="62"/>
      <c r="M11" s="62" t="s">
        <v>133</v>
      </c>
      <c r="N11" s="62"/>
      <c r="O11" s="62"/>
      <c r="P11" s="62"/>
      <c r="Q11" s="62"/>
      <c r="R11" s="62"/>
      <c r="S11" s="62"/>
      <c r="T11" s="62"/>
      <c r="U11" s="62">
        <v>2</v>
      </c>
      <c r="V11" s="68" t="s">
        <v>93</v>
      </c>
      <c r="W11" s="62" t="s">
        <v>94</v>
      </c>
      <c r="X11" s="68" t="s">
        <v>127</v>
      </c>
      <c r="Y11" s="62" t="s">
        <v>128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</row>
    <row r="12" spans="1:81" s="10" customFormat="1" ht="13.5" customHeight="1">
      <c r="A12" s="62" t="s">
        <v>79</v>
      </c>
      <c r="B12" s="68" t="s">
        <v>142</v>
      </c>
      <c r="C12" s="62" t="s">
        <v>143</v>
      </c>
      <c r="D12" s="62"/>
      <c r="E12" s="62"/>
      <c r="F12" s="62" t="s">
        <v>133</v>
      </c>
      <c r="G12" s="62" t="s">
        <v>133</v>
      </c>
      <c r="H12" s="62"/>
      <c r="I12" s="62"/>
      <c r="J12" s="62" t="s">
        <v>133</v>
      </c>
      <c r="K12" s="62" t="s">
        <v>133</v>
      </c>
      <c r="L12" s="62"/>
      <c r="M12" s="62" t="s">
        <v>133</v>
      </c>
      <c r="N12" s="62"/>
      <c r="O12" s="62"/>
      <c r="P12" s="62"/>
      <c r="Q12" s="62"/>
      <c r="R12" s="62"/>
      <c r="S12" s="62"/>
      <c r="T12" s="62"/>
      <c r="U12" s="62">
        <v>3</v>
      </c>
      <c r="V12" s="68" t="s">
        <v>91</v>
      </c>
      <c r="W12" s="62" t="s">
        <v>92</v>
      </c>
      <c r="X12" s="68" t="s">
        <v>127</v>
      </c>
      <c r="Y12" s="62" t="s">
        <v>128</v>
      </c>
      <c r="Z12" s="68" t="s">
        <v>107</v>
      </c>
      <c r="AA12" s="62" t="s">
        <v>108</v>
      </c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</row>
    <row r="13" spans="1:81" s="10" customFormat="1" ht="13.5" customHeight="1">
      <c r="A13" s="62" t="s">
        <v>79</v>
      </c>
      <c r="B13" s="68" t="s">
        <v>136</v>
      </c>
      <c r="C13" s="62" t="s">
        <v>137</v>
      </c>
      <c r="D13" s="62"/>
      <c r="E13" s="62"/>
      <c r="F13" s="62" t="s">
        <v>133</v>
      </c>
      <c r="G13" s="62"/>
      <c r="H13" s="62"/>
      <c r="I13" s="62"/>
      <c r="J13" s="62" t="s">
        <v>133</v>
      </c>
      <c r="K13" s="62"/>
      <c r="L13" s="62"/>
      <c r="M13" s="62" t="s">
        <v>133</v>
      </c>
      <c r="N13" s="62"/>
      <c r="O13" s="62"/>
      <c r="P13" s="62"/>
      <c r="Q13" s="62"/>
      <c r="R13" s="62"/>
      <c r="S13" s="62"/>
      <c r="T13" s="62"/>
      <c r="U13" s="62">
        <v>4</v>
      </c>
      <c r="V13" s="68" t="s">
        <v>91</v>
      </c>
      <c r="W13" s="62" t="s">
        <v>92</v>
      </c>
      <c r="X13" s="68" t="s">
        <v>93</v>
      </c>
      <c r="Y13" s="62" t="s">
        <v>94</v>
      </c>
      <c r="Z13" s="68" t="s">
        <v>127</v>
      </c>
      <c r="AA13" s="62" t="s">
        <v>128</v>
      </c>
      <c r="AB13" s="68" t="s">
        <v>107</v>
      </c>
      <c r="AC13" s="62" t="s">
        <v>108</v>
      </c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</row>
    <row r="14" spans="1:81" s="10" customFormat="1" ht="13.5" customHeight="1">
      <c r="A14" s="62" t="s">
        <v>79</v>
      </c>
      <c r="B14" s="68" t="s">
        <v>134</v>
      </c>
      <c r="C14" s="62" t="s">
        <v>135</v>
      </c>
      <c r="D14" s="62"/>
      <c r="E14" s="62"/>
      <c r="F14" s="62" t="s">
        <v>133</v>
      </c>
      <c r="G14" s="62"/>
      <c r="H14" s="62"/>
      <c r="I14" s="62"/>
      <c r="J14" s="62" t="s">
        <v>133</v>
      </c>
      <c r="K14" s="62"/>
      <c r="L14" s="62"/>
      <c r="M14" s="62"/>
      <c r="N14" s="62"/>
      <c r="O14" s="62" t="s">
        <v>133</v>
      </c>
      <c r="P14" s="62"/>
      <c r="Q14" s="62"/>
      <c r="R14" s="62"/>
      <c r="S14" s="62" t="s">
        <v>133</v>
      </c>
      <c r="T14" s="62"/>
      <c r="U14" s="62">
        <v>2</v>
      </c>
      <c r="V14" s="68" t="s">
        <v>99</v>
      </c>
      <c r="W14" s="62" t="s">
        <v>100</v>
      </c>
      <c r="X14" s="68" t="s">
        <v>129</v>
      </c>
      <c r="Y14" s="62" t="s">
        <v>130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</row>
    <row r="15" spans="1:81" s="10" customFormat="1" ht="13.5" customHeight="1">
      <c r="A15" s="62" t="s">
        <v>79</v>
      </c>
      <c r="B15" s="68" t="s">
        <v>140</v>
      </c>
      <c r="C15" s="62" t="s">
        <v>141</v>
      </c>
      <c r="D15" s="62"/>
      <c r="E15" s="62"/>
      <c r="F15" s="62" t="s">
        <v>133</v>
      </c>
      <c r="G15" s="62"/>
      <c r="H15" s="62"/>
      <c r="I15" s="62" t="s">
        <v>133</v>
      </c>
      <c r="J15" s="62" t="s">
        <v>133</v>
      </c>
      <c r="K15" s="62"/>
      <c r="L15" s="62"/>
      <c r="M15" s="62" t="s">
        <v>133</v>
      </c>
      <c r="N15" s="62"/>
      <c r="O15" s="62"/>
      <c r="P15" s="62"/>
      <c r="Q15" s="62"/>
      <c r="R15" s="62"/>
      <c r="S15" s="62"/>
      <c r="T15" s="62"/>
      <c r="U15" s="62">
        <v>2</v>
      </c>
      <c r="V15" s="68" t="s">
        <v>109</v>
      </c>
      <c r="W15" s="62" t="s">
        <v>110</v>
      </c>
      <c r="X15" s="68" t="s">
        <v>111</v>
      </c>
      <c r="Y15" s="62" t="s">
        <v>112</v>
      </c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</row>
    <row r="16" spans="1:81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</row>
    <row r="17" spans="1:81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</row>
    <row r="18" spans="1:81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</row>
    <row r="19" spans="1:81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</row>
    <row r="20" spans="1:81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</row>
    <row r="21" spans="1:81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</row>
    <row r="22" spans="1:81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</row>
    <row r="23" spans="1:81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</row>
    <row r="24" spans="1:81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</row>
    <row r="25" spans="1:81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</row>
    <row r="26" spans="1:81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</row>
    <row r="27" spans="1:81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</row>
    <row r="28" spans="1:81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</row>
    <row r="29" spans="1:81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</row>
    <row r="30" spans="1:81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</row>
    <row r="31" spans="1:81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</row>
    <row r="32" spans="1:81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</row>
    <row r="33" spans="1:81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</row>
    <row r="34" spans="1:81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</row>
    <row r="35" spans="1:81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</row>
    <row r="36" spans="1:81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</row>
    <row r="37" spans="1:81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</row>
    <row r="38" spans="1:81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</row>
    <row r="39" spans="1:81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</row>
    <row r="40" spans="1:81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</row>
    <row r="41" spans="1:81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</row>
    <row r="42" spans="1:81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</row>
    <row r="43" spans="1:81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</row>
    <row r="44" spans="1:81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</row>
    <row r="45" spans="1:81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</row>
    <row r="46" spans="1:81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</row>
    <row r="47" spans="1:81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</row>
    <row r="48" spans="1:81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</row>
    <row r="49" spans="1:81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</row>
    <row r="50" spans="1:81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</row>
    <row r="51" spans="1:81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</row>
    <row r="52" spans="1:81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</row>
    <row r="53" spans="1:81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</row>
    <row r="54" spans="1:81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</row>
    <row r="55" spans="1:81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</row>
    <row r="56" spans="1:81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</row>
    <row r="57" spans="1:81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</row>
    <row r="58" spans="1:81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</row>
    <row r="59" spans="1:81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</row>
    <row r="60" spans="1:81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</row>
    <row r="61" spans="1:81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</row>
    <row r="62" spans="1:81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</row>
    <row r="63" spans="1:81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</row>
    <row r="64" spans="1:81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</row>
    <row r="65" spans="1:81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</row>
    <row r="66" spans="1:81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</row>
    <row r="67" spans="1:81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</row>
    <row r="68" spans="1:81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</row>
    <row r="69" spans="1:81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</row>
    <row r="70" spans="1:81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</row>
    <row r="71" spans="1:81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</row>
    <row r="72" spans="1:81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</row>
    <row r="73" spans="1:81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</row>
    <row r="74" spans="1:81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</row>
    <row r="75" spans="1:81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</row>
    <row r="76" spans="1:81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</row>
    <row r="77" spans="1:81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</row>
    <row r="78" spans="1:81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</row>
    <row r="79" spans="1:81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</row>
    <row r="80" spans="1:81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</row>
    <row r="81" spans="1:81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</row>
    <row r="82" spans="1:81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</row>
    <row r="83" spans="1:81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</row>
    <row r="84" spans="1:81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</row>
    <row r="85" spans="1:81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</row>
    <row r="86" spans="1:81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</row>
    <row r="87" spans="1:81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</row>
    <row r="88" spans="1:81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</row>
    <row r="89" spans="1:81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</row>
    <row r="90" spans="1:81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</row>
    <row r="91" spans="1:81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</row>
    <row r="92" spans="1:81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</row>
    <row r="93" spans="1:81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</row>
    <row r="94" spans="1:81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</row>
    <row r="95" spans="1:81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</row>
    <row r="96" spans="1:81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</row>
    <row r="97" spans="1:81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</row>
    <row r="98" spans="1:81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</row>
    <row r="99" spans="1:81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</row>
    <row r="100" spans="1:81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</row>
    <row r="101" spans="1:81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</row>
    <row r="102" spans="1:81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</row>
    <row r="103" spans="1:81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</row>
    <row r="104" spans="1:81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</row>
    <row r="105" spans="1:81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</row>
    <row r="106" spans="1:81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</row>
    <row r="107" spans="1:81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</row>
    <row r="108" spans="1:81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</row>
    <row r="109" spans="1:81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</row>
    <row r="110" spans="1:81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</row>
    <row r="111" spans="1:81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</row>
    <row r="112" spans="1:81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</row>
    <row r="113" spans="1:81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</row>
    <row r="114" spans="1:81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</row>
    <row r="115" spans="1:81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</row>
    <row r="116" spans="1:81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</row>
    <row r="117" spans="1:81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</row>
    <row r="118" spans="1:81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</row>
    <row r="119" spans="1:81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</row>
    <row r="120" spans="1:81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</row>
    <row r="121" spans="1:81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</row>
    <row r="122" spans="1:81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</row>
    <row r="123" spans="1:81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</row>
    <row r="124" spans="1:81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</row>
    <row r="125" spans="1:81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</row>
    <row r="126" spans="1:81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</row>
    <row r="127" spans="1:81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</row>
    <row r="128" spans="1:81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</row>
    <row r="129" spans="1:81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</row>
    <row r="130" spans="1:81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</row>
    <row r="131" spans="1:81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</row>
    <row r="132" spans="1:81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</row>
    <row r="133" spans="1:81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</row>
    <row r="134" spans="1:81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</row>
    <row r="135" spans="1:81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</row>
    <row r="136" spans="1:81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</row>
    <row r="137" spans="1:81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</row>
    <row r="138" spans="1:81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</row>
    <row r="139" spans="1:81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</row>
    <row r="140" spans="1:81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</row>
    <row r="141" spans="1:81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</row>
    <row r="142" spans="1:81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</row>
    <row r="143" spans="1:81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</row>
    <row r="144" spans="1:81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</row>
    <row r="145" spans="1:81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</row>
    <row r="146" spans="1:81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</row>
    <row r="147" spans="1:81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</row>
    <row r="148" spans="1:81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</row>
    <row r="149" spans="1:81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</row>
    <row r="150" spans="1:81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</row>
    <row r="151" spans="1:81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</row>
    <row r="152" spans="1:81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</row>
    <row r="153" spans="1:81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</row>
    <row r="154" spans="1:81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</row>
    <row r="155" spans="1:81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</row>
    <row r="156" spans="1:81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</row>
    <row r="157" spans="1:81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</row>
    <row r="158" spans="1:81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</row>
    <row r="159" spans="1:81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</row>
    <row r="160" spans="1:81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</row>
    <row r="161" spans="1:81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</row>
    <row r="162" spans="1:81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</row>
    <row r="163" spans="1:81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</row>
    <row r="164" spans="1:81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</row>
    <row r="165" spans="1:81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</row>
    <row r="166" spans="1:81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</row>
    <row r="167" spans="1:81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</row>
    <row r="168" spans="1:81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</row>
    <row r="169" spans="1:81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</row>
    <row r="170" spans="1:81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</row>
    <row r="171" spans="1:81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</row>
    <row r="172" spans="1:81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</row>
    <row r="173" spans="1:81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</row>
    <row r="174" spans="1:81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</row>
    <row r="175" spans="1:81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</row>
    <row r="176" spans="1:81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</row>
    <row r="177" spans="1:81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</row>
    <row r="178" spans="1:81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</row>
    <row r="179" spans="1:81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</row>
    <row r="180" spans="1:81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</row>
    <row r="181" spans="1:81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</row>
    <row r="182" spans="1:81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</row>
    <row r="183" spans="1:81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</row>
    <row r="184" spans="1:81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</row>
    <row r="185" spans="1:81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</row>
    <row r="186" spans="1:81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</row>
    <row r="187" spans="1:81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</row>
    <row r="188" spans="1:81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</row>
    <row r="189" spans="1:81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</row>
    <row r="190" spans="1:81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</row>
    <row r="191" spans="1:81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</row>
    <row r="192" spans="1:81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</row>
    <row r="193" spans="1:81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</row>
    <row r="194" spans="1:81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</row>
    <row r="195" spans="1:81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</row>
    <row r="196" spans="1:81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</row>
    <row r="197" spans="1:81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</row>
    <row r="198" spans="1:81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</row>
    <row r="199" spans="1:81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</row>
    <row r="200" spans="1:81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</row>
    <row r="201" spans="1:81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</row>
    <row r="202" spans="1:81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</row>
    <row r="203" spans="1:81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</row>
    <row r="204" spans="1:81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</row>
    <row r="205" spans="1:81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</row>
    <row r="206" spans="1:81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</row>
    <row r="207" spans="1:81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</row>
    <row r="208" spans="1:81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</row>
    <row r="209" spans="1:81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</row>
    <row r="210" spans="1:81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</row>
    <row r="211" spans="1:81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</row>
    <row r="212" spans="1:81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</row>
    <row r="213" spans="1:81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</row>
    <row r="214" spans="1:81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</row>
    <row r="215" spans="1:81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</row>
    <row r="216" spans="1:81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</row>
    <row r="217" spans="1:81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</row>
    <row r="218" spans="1:81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</row>
    <row r="219" spans="1:81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</row>
    <row r="220" spans="1:81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</row>
    <row r="221" spans="1:81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</row>
    <row r="222" spans="1:81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</row>
    <row r="223" spans="1:81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</row>
    <row r="224" spans="1:81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</row>
    <row r="225" spans="1:81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</row>
    <row r="226" spans="1:81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</row>
    <row r="227" spans="1:81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</row>
    <row r="228" spans="1:81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</row>
    <row r="229" spans="1:81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</row>
    <row r="230" spans="1:81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</row>
    <row r="231" spans="1:81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</row>
    <row r="232" spans="1:81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</row>
    <row r="233" spans="1:81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</row>
    <row r="234" spans="1:81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</row>
    <row r="235" spans="1:81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</row>
    <row r="236" spans="1:81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</row>
    <row r="237" spans="1:81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</row>
    <row r="238" spans="1:81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</row>
    <row r="239" spans="1:81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</row>
    <row r="240" spans="1:81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</row>
    <row r="241" spans="1:81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</row>
    <row r="242" spans="1:81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</row>
    <row r="243" spans="1:81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</row>
    <row r="244" spans="1:81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</row>
    <row r="245" spans="1:81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</row>
    <row r="246" spans="1:81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</row>
    <row r="247" spans="1:81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</row>
    <row r="248" spans="1:81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</row>
    <row r="249" spans="1:81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</row>
    <row r="250" spans="1:81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</row>
    <row r="251" spans="1:81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</row>
    <row r="252" spans="1:81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</row>
    <row r="253" spans="1:81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</row>
    <row r="254" spans="1:81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</row>
    <row r="255" spans="1:81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</row>
    <row r="256" spans="1:81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</row>
    <row r="257" spans="1:81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</row>
    <row r="258" spans="1:81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</row>
    <row r="259" spans="1:81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</row>
    <row r="260" spans="1:81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</row>
    <row r="261" spans="1:81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</row>
    <row r="262" spans="1:81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</row>
    <row r="263" spans="1:81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</row>
    <row r="264" spans="1:81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</row>
    <row r="265" spans="1:81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</row>
    <row r="266" spans="1:81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</row>
    <row r="267" spans="1:81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</row>
    <row r="268" spans="1:81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</row>
    <row r="269" spans="1:81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</row>
    <row r="270" spans="1:81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</row>
    <row r="271" spans="1:81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</row>
    <row r="272" spans="1:81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</row>
    <row r="273" spans="1:81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</row>
    <row r="274" spans="1:81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</row>
    <row r="275" spans="1:81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</row>
    <row r="276" spans="1:81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</row>
    <row r="277" spans="1:81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</row>
    <row r="278" spans="1:81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</row>
    <row r="279" spans="1:81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</row>
    <row r="280" spans="1:81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</row>
    <row r="281" spans="1:81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</row>
    <row r="282" spans="1:81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</row>
    <row r="283" spans="1:81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</row>
    <row r="284" spans="1:81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</row>
    <row r="285" spans="1:81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</row>
    <row r="286" spans="1:81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</row>
    <row r="287" spans="1:81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</row>
    <row r="288" spans="1:81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</row>
    <row r="289" spans="1:81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</row>
    <row r="290" spans="1:81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</row>
    <row r="291" spans="1:81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</row>
    <row r="292" spans="1:81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</row>
    <row r="293" spans="1:81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</row>
    <row r="294" spans="1:81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</row>
    <row r="295" spans="1:81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</row>
    <row r="296" spans="1:81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</row>
    <row r="297" spans="1:81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</row>
    <row r="298" spans="1:81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</row>
    <row r="299" spans="1:81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</row>
    <row r="300" spans="1:81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</row>
    <row r="301" spans="1:81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</row>
    <row r="302" spans="1:81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</row>
    <row r="303" spans="1:81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</row>
    <row r="304" spans="1:81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</row>
    <row r="305" spans="1:81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</row>
    <row r="306" spans="1:81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</row>
    <row r="307" spans="1:81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</row>
    <row r="308" spans="1:81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</row>
    <row r="309" spans="1:81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</row>
    <row r="310" spans="1:81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</row>
    <row r="311" spans="1:81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</row>
    <row r="312" spans="1:81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</row>
    <row r="313" spans="1:81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</row>
    <row r="314" spans="1:81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</row>
    <row r="315" spans="1:81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</row>
    <row r="316" spans="1:81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</row>
    <row r="317" spans="1:81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</row>
    <row r="318" spans="1:81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</row>
    <row r="319" spans="1:81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</row>
    <row r="320" spans="1:81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</row>
    <row r="321" spans="1:81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</row>
    <row r="322" spans="1:81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</row>
    <row r="323" spans="1:81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</row>
    <row r="324" spans="1:81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</row>
    <row r="325" spans="1:81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</row>
    <row r="326" spans="1:81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</row>
    <row r="327" spans="1:81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</row>
    <row r="328" spans="1:81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</row>
    <row r="329" spans="1:81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</row>
    <row r="330" spans="1:81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</row>
    <row r="331" spans="1:81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</row>
    <row r="332" spans="1:81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</row>
    <row r="333" spans="1:81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</row>
    <row r="334" spans="1:81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</row>
    <row r="335" spans="1:81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</row>
    <row r="336" spans="1:81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</row>
    <row r="337" spans="1:81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</row>
    <row r="338" spans="1:81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</row>
    <row r="339" spans="1:81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</row>
    <row r="340" spans="1:81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</row>
    <row r="341" spans="1:81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</row>
    <row r="342" spans="1:81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</row>
    <row r="343" spans="1:81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</row>
    <row r="344" spans="1:81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</row>
    <row r="345" spans="1:81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</row>
    <row r="346" spans="1:81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</row>
    <row r="347" spans="1:81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</row>
    <row r="348" spans="1:81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</row>
    <row r="349" spans="1:81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</row>
    <row r="350" spans="1:81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</row>
    <row r="351" spans="1:81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</row>
    <row r="352" spans="1:81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</row>
    <row r="353" spans="1:81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</row>
    <row r="354" spans="1:81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</row>
    <row r="355" spans="1:81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</row>
    <row r="356" spans="1:81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</row>
    <row r="357" spans="1:81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</row>
    <row r="358" spans="1:81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</row>
    <row r="359" spans="1:81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</row>
    <row r="360" spans="1:81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</row>
    <row r="361" spans="1:81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</row>
    <row r="362" spans="1:81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</row>
    <row r="363" spans="1:81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</row>
    <row r="364" spans="1:81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</row>
    <row r="365" spans="1:81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</row>
    <row r="366" spans="1:81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</row>
    <row r="367" spans="1:81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</row>
    <row r="368" spans="1:81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</row>
    <row r="369" spans="1:81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</row>
    <row r="370" spans="1:81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</row>
    <row r="371" spans="1:81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</row>
    <row r="372" spans="1:81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</row>
    <row r="373" spans="1:81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</row>
    <row r="374" spans="1:81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</row>
    <row r="375" spans="1:81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</row>
    <row r="376" spans="1:81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</row>
    <row r="377" spans="1:81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</row>
    <row r="378" spans="1:81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</row>
    <row r="379" spans="1:81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</row>
    <row r="380" spans="1:81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</row>
    <row r="381" spans="1:81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</row>
    <row r="382" spans="1:81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</row>
    <row r="383" spans="1:81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</row>
    <row r="384" spans="1:81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</row>
    <row r="385" spans="1:81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</row>
    <row r="386" spans="1:81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</row>
    <row r="387" spans="1:81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</row>
    <row r="388" spans="1:81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</row>
    <row r="389" spans="1:81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</row>
    <row r="390" spans="1:81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</row>
    <row r="391" spans="1:81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</row>
    <row r="392" spans="1:81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</row>
    <row r="393" spans="1:81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</row>
    <row r="394" spans="1:81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</row>
    <row r="395" spans="1:81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</row>
    <row r="396" spans="1:81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</row>
    <row r="397" spans="1:81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</row>
    <row r="398" spans="1:81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</row>
    <row r="399" spans="1:81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</row>
    <row r="400" spans="1:81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</row>
    <row r="401" spans="1:81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</row>
    <row r="402" spans="1:81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</row>
    <row r="403" spans="1:81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</row>
    <row r="404" spans="1:81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</row>
    <row r="405" spans="1:81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</row>
    <row r="406" spans="1:81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</row>
    <row r="407" spans="1:81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</row>
    <row r="408" spans="1:81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</row>
    <row r="409" spans="1:81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</row>
    <row r="410" spans="1:81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</row>
    <row r="411" spans="1:81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</row>
    <row r="412" spans="1:81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</row>
    <row r="413" spans="1:81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</row>
    <row r="414" spans="1:81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</row>
    <row r="415" spans="1:81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</row>
    <row r="416" spans="1:81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</row>
    <row r="417" spans="1:81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</row>
    <row r="418" spans="1:81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</row>
    <row r="419" spans="1:81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</row>
    <row r="420" spans="1:81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</row>
    <row r="421" spans="1:81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</row>
    <row r="422" spans="1:81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</row>
    <row r="423" spans="1:81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</row>
    <row r="424" spans="1:81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</row>
    <row r="425" spans="1:81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</row>
    <row r="426" spans="1:81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</row>
    <row r="427" spans="1:81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</row>
    <row r="428" spans="1:81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</row>
    <row r="429" spans="1:81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</row>
    <row r="430" spans="1:81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</row>
    <row r="431" spans="1:81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</row>
    <row r="432" spans="1:81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</row>
    <row r="433" spans="1:81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</row>
    <row r="434" spans="1:81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</row>
    <row r="435" spans="1:81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</row>
    <row r="436" spans="1:81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</row>
    <row r="437" spans="1:81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</row>
    <row r="438" spans="1:81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</row>
    <row r="439" spans="1:81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</row>
    <row r="440" spans="1:81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</row>
    <row r="441" spans="1:81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</row>
    <row r="442" spans="1:81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</row>
    <row r="443" spans="1:81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</row>
    <row r="444" spans="1:81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</row>
    <row r="445" spans="1:81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</row>
    <row r="446" spans="1:81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</row>
    <row r="447" spans="1:81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</row>
    <row r="448" spans="1:81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</row>
    <row r="449" spans="1:81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</row>
    <row r="450" spans="1:81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</row>
    <row r="451" spans="1:81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</row>
    <row r="452" spans="1:81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</row>
    <row r="453" spans="1:81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</row>
    <row r="454" spans="1:81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</row>
    <row r="455" spans="1:81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</row>
    <row r="456" spans="1:81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</row>
    <row r="457" spans="1:81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</row>
    <row r="458" spans="1:81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</row>
    <row r="459" spans="1:81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</row>
    <row r="460" spans="1:81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</row>
    <row r="461" spans="1:81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</row>
    <row r="462" spans="1:81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</row>
    <row r="463" spans="1:81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</row>
    <row r="464" spans="1:81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</row>
    <row r="465" spans="1:81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</row>
    <row r="466" spans="1:81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</row>
    <row r="467" spans="1:81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</row>
    <row r="468" spans="1:81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</row>
    <row r="469" spans="1:81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</row>
    <row r="470" spans="1:81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</row>
    <row r="471" spans="1:81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</row>
    <row r="472" spans="1:81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</row>
    <row r="473" spans="1:81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</row>
    <row r="474" spans="1:81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</row>
    <row r="475" spans="1:81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</row>
    <row r="476" spans="1:81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</row>
    <row r="477" spans="1:81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</row>
    <row r="478" spans="1:81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</row>
    <row r="479" spans="1:81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</row>
    <row r="480" spans="1:81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</row>
    <row r="481" spans="1:81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</row>
    <row r="482" spans="1:81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</row>
    <row r="483" spans="1:81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</row>
    <row r="484" spans="1:81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</row>
    <row r="485" spans="1:81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</row>
    <row r="486" spans="1:81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</row>
    <row r="487" spans="1:81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</row>
    <row r="488" spans="1:81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</row>
    <row r="489" spans="1:81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</row>
    <row r="490" spans="1:81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</row>
    <row r="491" spans="1:81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</row>
    <row r="492" spans="1:81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</row>
    <row r="493" spans="1:81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</row>
    <row r="494" spans="1:81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</row>
    <row r="495" spans="1:81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</row>
    <row r="496" spans="1:81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</row>
    <row r="497" spans="1:81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</row>
    <row r="498" spans="1:81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</row>
    <row r="499" spans="1:81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</row>
    <row r="500" spans="1:81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</row>
    <row r="501" spans="1:81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</row>
    <row r="502" spans="1:81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</row>
    <row r="503" spans="1:81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</row>
    <row r="504" spans="1:81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</row>
    <row r="505" spans="1:81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</row>
    <row r="506" spans="1:81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</row>
    <row r="507" spans="1:81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</row>
    <row r="508" spans="1:81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</row>
    <row r="509" spans="1:81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</row>
    <row r="510" spans="1:81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</row>
    <row r="511" spans="1:81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</row>
    <row r="512" spans="1:81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</row>
    <row r="513" spans="1:81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</row>
    <row r="514" spans="1:81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</row>
    <row r="515" spans="1:81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</row>
    <row r="516" spans="1:81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</row>
    <row r="517" spans="1:81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</row>
    <row r="518" spans="1:81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</row>
    <row r="519" spans="1:81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</row>
    <row r="520" spans="1:81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</row>
    <row r="521" spans="1:81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</row>
    <row r="522" spans="1:81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</row>
    <row r="523" spans="1:81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</row>
    <row r="524" spans="1:81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</row>
    <row r="525" spans="1:81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</row>
    <row r="526" spans="1:81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</row>
    <row r="527" spans="1:81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</row>
    <row r="528" spans="1:81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</row>
    <row r="529" spans="1:81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</row>
    <row r="530" spans="1:81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</row>
    <row r="531" spans="1:81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</row>
    <row r="532" spans="1:81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</row>
    <row r="533" spans="1:81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</row>
    <row r="534" spans="1:81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</row>
    <row r="535" spans="1:81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</row>
    <row r="536" spans="1:81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</row>
    <row r="537" spans="1:81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</row>
    <row r="538" spans="1:81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</row>
    <row r="539" spans="1:81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</row>
    <row r="540" spans="1:81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</row>
    <row r="541" spans="1:81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</row>
    <row r="542" spans="1:81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</row>
    <row r="543" spans="1:81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</row>
    <row r="544" spans="1:81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</row>
    <row r="545" spans="1:81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</row>
    <row r="546" spans="1:81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</row>
    <row r="547" spans="1:81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</row>
    <row r="548" spans="1:81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</row>
    <row r="549" spans="1:81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</row>
    <row r="550" spans="1:81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</row>
    <row r="551" spans="1:81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</row>
    <row r="552" spans="1:81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</row>
    <row r="553" spans="1:81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</row>
    <row r="554" spans="1:81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</row>
    <row r="555" spans="1:81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</row>
    <row r="556" spans="1:81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</row>
    <row r="557" spans="1:81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</row>
    <row r="558" spans="1:81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</row>
    <row r="559" spans="1:81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</row>
    <row r="560" spans="1:81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</row>
    <row r="561" spans="1:81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</row>
    <row r="562" spans="1:81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</row>
    <row r="563" spans="1:81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</row>
    <row r="564" spans="1:81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</row>
    <row r="565" spans="1:81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</row>
    <row r="566" spans="1:81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</row>
    <row r="567" spans="1:81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</row>
    <row r="568" spans="1:81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</row>
    <row r="569" spans="1:81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</row>
    <row r="570" spans="1:81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</row>
    <row r="571" spans="1:81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</row>
    <row r="572" spans="1:81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</row>
    <row r="573" spans="1:81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</row>
    <row r="574" spans="1:81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</row>
    <row r="575" spans="1:81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</row>
    <row r="576" spans="1:81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</row>
    <row r="577" spans="1:81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</row>
    <row r="578" spans="1:81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</row>
    <row r="579" spans="1:81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</row>
    <row r="580" spans="1:81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</row>
    <row r="581" spans="1:81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</row>
    <row r="582" spans="1:81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</row>
    <row r="583" spans="1:81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</row>
    <row r="584" spans="1:81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</row>
    <row r="585" spans="1:81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</row>
    <row r="586" spans="1:81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</row>
    <row r="587" spans="1:81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</row>
    <row r="588" spans="1:81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</row>
    <row r="589" spans="1:81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</row>
    <row r="590" spans="1:81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</row>
    <row r="591" spans="1:81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</row>
    <row r="592" spans="1:81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</row>
    <row r="593" spans="1:81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</row>
    <row r="594" spans="1:81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</row>
    <row r="595" spans="1:81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</row>
    <row r="596" spans="1:81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</row>
    <row r="597" spans="1:81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</row>
    <row r="598" spans="1:81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</row>
    <row r="599" spans="1:81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</row>
    <row r="600" spans="1:81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</row>
    <row r="601" spans="1:81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</row>
    <row r="602" spans="1:81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</row>
    <row r="603" spans="1:81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</row>
    <row r="604" spans="1:81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</row>
    <row r="605" spans="1:81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</row>
    <row r="606" spans="1:81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</row>
    <row r="607" spans="1:81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</row>
    <row r="608" spans="1:81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</row>
    <row r="609" spans="1:81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</row>
    <row r="610" spans="1:81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</row>
    <row r="611" spans="1:81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</row>
    <row r="612" spans="1:81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</row>
    <row r="613" spans="1:81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</row>
    <row r="614" spans="1:81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</row>
    <row r="615" spans="1:81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</row>
    <row r="616" spans="1:81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</row>
    <row r="617" spans="1:81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</row>
    <row r="618" spans="1:81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</row>
    <row r="619" spans="1:81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</row>
    <row r="620" spans="1:81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</row>
    <row r="621" spans="1:81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</row>
    <row r="622" spans="1:81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</row>
    <row r="623" spans="1:81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</row>
    <row r="624" spans="1:81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</row>
    <row r="625" spans="1:81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</row>
    <row r="626" spans="1:81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</row>
    <row r="627" spans="1:81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</row>
    <row r="628" spans="1:81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</row>
    <row r="629" spans="1:81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</row>
    <row r="630" spans="1:81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</row>
    <row r="631" spans="1:81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</row>
    <row r="632" spans="1:81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</row>
    <row r="633" spans="1:81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</row>
    <row r="634" spans="1:81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</row>
    <row r="635" spans="1:81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</row>
    <row r="636" spans="1:81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</row>
    <row r="637" spans="1:81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</row>
    <row r="638" spans="1:81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</row>
    <row r="639" spans="1:81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</row>
    <row r="640" spans="1:81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</row>
    <row r="641" spans="1:81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</row>
    <row r="642" spans="1:81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</row>
    <row r="643" spans="1:81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</row>
    <row r="644" spans="1:81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</row>
    <row r="645" spans="1:81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</row>
    <row r="646" spans="1:81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</row>
    <row r="647" spans="1:81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</row>
    <row r="648" spans="1:81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</row>
    <row r="649" spans="1:81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</row>
    <row r="650" spans="1:81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</row>
    <row r="651" spans="1:81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</row>
    <row r="652" spans="1:81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</row>
    <row r="653" spans="1:81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</row>
    <row r="654" spans="1:81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</row>
    <row r="655" spans="1:81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</row>
    <row r="656" spans="1:81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</row>
    <row r="657" spans="1:81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</row>
    <row r="658" spans="1:81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</row>
    <row r="659" spans="1:81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</row>
    <row r="660" spans="1:81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</row>
    <row r="661" spans="1:81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</row>
    <row r="662" spans="1:81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</row>
    <row r="663" spans="1:81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</row>
    <row r="664" spans="1:81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</row>
    <row r="665" spans="1:81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</row>
    <row r="666" spans="1:81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</row>
    <row r="667" spans="1:81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</row>
    <row r="668" spans="1:81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</row>
    <row r="669" spans="1:81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</row>
    <row r="670" spans="1:81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</row>
    <row r="671" spans="1:81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</row>
    <row r="672" spans="1:81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</row>
    <row r="673" spans="1:81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</row>
    <row r="674" spans="1:81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</row>
    <row r="675" spans="1:81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</row>
    <row r="676" spans="1:81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</row>
    <row r="677" spans="1:81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</row>
    <row r="678" spans="1:81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</row>
    <row r="679" spans="1:81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</row>
    <row r="680" spans="1:81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</row>
    <row r="681" spans="1:81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</row>
    <row r="682" spans="1:81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</row>
    <row r="683" spans="1:81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</row>
    <row r="684" spans="1:81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</row>
    <row r="685" spans="1:81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</row>
    <row r="686" spans="1:81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</row>
    <row r="687" spans="1:81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</row>
    <row r="688" spans="1:81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</row>
    <row r="689" spans="1:81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</row>
    <row r="690" spans="1:81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</row>
    <row r="691" spans="1:81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</row>
    <row r="692" spans="1:81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</row>
    <row r="693" spans="1:81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</row>
    <row r="694" spans="1:81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</row>
    <row r="695" spans="1:81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</row>
    <row r="696" spans="1:81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</row>
    <row r="697" spans="1:81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</row>
    <row r="698" spans="1:81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</row>
    <row r="699" spans="1:81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</row>
    <row r="700" spans="1:81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</row>
    <row r="701" spans="1:81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</row>
    <row r="702" spans="1:81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</row>
    <row r="703" spans="1:81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</row>
    <row r="704" spans="1:81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</row>
    <row r="705" spans="1:81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</row>
    <row r="706" spans="1:81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</row>
    <row r="707" spans="1:81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</row>
    <row r="708" spans="1:81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</row>
    <row r="709" spans="1:81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</row>
    <row r="710" spans="1:81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</row>
    <row r="711" spans="1:81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</row>
    <row r="712" spans="1:81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</row>
    <row r="713" spans="1:81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</row>
    <row r="714" spans="1:81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</row>
    <row r="715" spans="1:81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</row>
    <row r="716" spans="1:81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</row>
    <row r="717" spans="1:81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</row>
    <row r="718" spans="1:81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</row>
    <row r="719" spans="1:81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</row>
    <row r="720" spans="1:81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</row>
    <row r="721" spans="1:81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</row>
    <row r="722" spans="1:81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</row>
    <row r="723" spans="1:81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</row>
    <row r="724" spans="1:81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</row>
    <row r="725" spans="1:81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</row>
    <row r="726" spans="1:81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</row>
    <row r="727" spans="1:81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</row>
    <row r="728" spans="1:81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</row>
    <row r="729" spans="1:81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</row>
    <row r="730" spans="1:81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</row>
    <row r="731" spans="1:81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</row>
    <row r="732" spans="1:81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</row>
    <row r="733" spans="1:81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</row>
    <row r="734" spans="1:81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</row>
    <row r="735" spans="1:81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</row>
    <row r="736" spans="1:81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</row>
    <row r="737" spans="1:81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</row>
    <row r="738" spans="1:81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</row>
    <row r="739" spans="1:81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</row>
    <row r="740" spans="1:81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</row>
    <row r="741" spans="1:81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</row>
    <row r="742" spans="1:81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</row>
    <row r="743" spans="1:81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</row>
    <row r="744" spans="1:81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</row>
    <row r="745" spans="1:81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</row>
    <row r="746" spans="1:81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</row>
    <row r="747" spans="1:81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</row>
    <row r="748" spans="1:81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</row>
    <row r="749" spans="1:81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</row>
    <row r="750" spans="1:81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</row>
    <row r="751" spans="1:81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</row>
    <row r="752" spans="1:81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</row>
    <row r="753" spans="1:81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</row>
    <row r="754" spans="1:81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</row>
    <row r="755" spans="1:81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</row>
    <row r="756" spans="1:81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</row>
    <row r="757" spans="1:81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</row>
    <row r="758" spans="1:81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</row>
    <row r="759" spans="1:81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</row>
    <row r="760" spans="1:81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</row>
    <row r="761" spans="1:81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</row>
    <row r="762" spans="1:81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</row>
    <row r="763" spans="1:81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</row>
    <row r="764" spans="1:81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</row>
    <row r="765" spans="1:81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</row>
    <row r="766" spans="1:81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</row>
    <row r="767" spans="1:81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</row>
    <row r="768" spans="1:81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</row>
    <row r="769" spans="1:81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</row>
    <row r="770" spans="1:81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</row>
    <row r="771" spans="1:81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</row>
    <row r="772" spans="1:81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</row>
    <row r="773" spans="1:81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</row>
    <row r="774" spans="1:81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</row>
    <row r="775" spans="1:81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</row>
    <row r="776" spans="1:81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</row>
    <row r="777" spans="1:81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</row>
    <row r="778" spans="1:81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</row>
    <row r="779" spans="1:81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</row>
    <row r="780" spans="1:81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</row>
    <row r="781" spans="1:81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</row>
    <row r="782" spans="1:81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</row>
    <row r="783" spans="1:81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</row>
    <row r="784" spans="1:81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</row>
    <row r="785" spans="1:81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</row>
    <row r="786" spans="1:81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</row>
    <row r="787" spans="1:81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</row>
    <row r="788" spans="1:81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</row>
    <row r="789" spans="1:81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</row>
    <row r="790" spans="1:81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</row>
    <row r="791" spans="1:81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</row>
    <row r="792" spans="1:81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</row>
    <row r="793" spans="1:81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</row>
    <row r="794" spans="1:81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</row>
    <row r="795" spans="1:81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</row>
    <row r="796" spans="1:81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</row>
    <row r="797" spans="1:81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</row>
    <row r="798" spans="1:81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</row>
    <row r="799" spans="1:81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</row>
    <row r="800" spans="1:81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</row>
    <row r="801" spans="1:81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</row>
    <row r="802" spans="1:81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</row>
    <row r="803" spans="1:81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</row>
    <row r="804" spans="1:81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</row>
    <row r="805" spans="1:81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</row>
    <row r="806" spans="1:81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</row>
    <row r="807" spans="1:81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</row>
    <row r="808" spans="1:81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</row>
    <row r="809" spans="1:81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</row>
    <row r="810" spans="1:81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</row>
    <row r="811" spans="1:81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</row>
    <row r="812" spans="1:81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</row>
    <row r="813" spans="1:81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</row>
    <row r="814" spans="1:81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</row>
    <row r="815" spans="1:81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</row>
    <row r="816" spans="1:81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</row>
    <row r="817" spans="1:81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</row>
    <row r="818" spans="1:81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</row>
    <row r="819" spans="1:81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</row>
    <row r="820" spans="1:81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</row>
    <row r="821" spans="1:81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</row>
    <row r="822" spans="1:81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</row>
    <row r="823" spans="1:81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</row>
    <row r="824" spans="1:81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</row>
    <row r="825" spans="1:81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</row>
    <row r="826" spans="1:81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</row>
    <row r="827" spans="1:81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</row>
    <row r="828" spans="1:81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</row>
    <row r="829" spans="1:81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</row>
    <row r="830" spans="1:81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</row>
    <row r="831" spans="1:81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</row>
    <row r="832" spans="1:81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</row>
    <row r="833" spans="1:81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</row>
    <row r="834" spans="1:81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</row>
    <row r="835" spans="1:81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</row>
    <row r="836" spans="1:81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</row>
    <row r="837" spans="1:81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</row>
    <row r="838" spans="1:81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</row>
    <row r="839" spans="1:81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</row>
    <row r="840" spans="1:81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</row>
    <row r="841" spans="1:81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</row>
    <row r="842" spans="1:81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</row>
    <row r="843" spans="1:81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</row>
    <row r="844" spans="1:81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</row>
    <row r="845" spans="1:81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</row>
    <row r="846" spans="1:81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</row>
    <row r="847" spans="1:81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</row>
    <row r="848" spans="1:81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</row>
    <row r="849" spans="1:81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</row>
    <row r="850" spans="1:81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</row>
    <row r="851" spans="1:81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</row>
    <row r="852" spans="1:81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</row>
    <row r="853" spans="1:81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</row>
    <row r="854" spans="1:81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</row>
    <row r="855" spans="1:81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</row>
    <row r="856" spans="1:81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</row>
    <row r="857" spans="1:81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</row>
    <row r="858" spans="1:81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</row>
    <row r="859" spans="1:81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</row>
    <row r="860" spans="1:81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</row>
    <row r="861" spans="1:81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</row>
    <row r="862" spans="1:81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</row>
    <row r="863" spans="1:81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</row>
    <row r="864" spans="1:81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</row>
    <row r="865" spans="1:81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</row>
    <row r="866" spans="1:81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</row>
    <row r="867" spans="1:81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</row>
    <row r="868" spans="1:81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</row>
    <row r="869" spans="1:81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</row>
    <row r="870" spans="1:81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</row>
    <row r="871" spans="1:81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</row>
    <row r="872" spans="1:81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</row>
    <row r="873" spans="1:81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</row>
    <row r="874" spans="1:81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</row>
    <row r="875" spans="1:81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</row>
    <row r="876" spans="1:81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</row>
    <row r="877" spans="1:81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</row>
    <row r="878" spans="1:81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</row>
    <row r="879" spans="1:81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</row>
    <row r="880" spans="1:81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</row>
    <row r="881" spans="1:81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</row>
    <row r="882" spans="1:81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</row>
    <row r="883" spans="1:81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</row>
    <row r="884" spans="1:81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</row>
    <row r="885" spans="1:81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</row>
    <row r="886" spans="1:81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</row>
    <row r="887" spans="1:81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</row>
    <row r="888" spans="1:81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</row>
    <row r="889" spans="1:81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</row>
    <row r="890" spans="1:81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</row>
    <row r="891" spans="1:81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</row>
    <row r="892" spans="1:81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</row>
    <row r="893" spans="1:81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</row>
    <row r="894" spans="1:81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</row>
    <row r="895" spans="1:81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</row>
    <row r="896" spans="1:81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</row>
    <row r="897" spans="1:81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</row>
    <row r="898" spans="1:81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</row>
    <row r="899" spans="1:81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</row>
    <row r="900" spans="1:81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</row>
    <row r="901" spans="1:81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</row>
    <row r="902" spans="1:81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</row>
    <row r="903" spans="1:81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</row>
    <row r="904" spans="1:81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</row>
    <row r="905" spans="1:81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</row>
    <row r="906" spans="1:81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</row>
    <row r="907" spans="1:81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</row>
    <row r="908" spans="1:81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</row>
    <row r="909" spans="1:81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</row>
    <row r="910" spans="1:81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</row>
    <row r="911" spans="1:81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</row>
    <row r="912" spans="1:81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</row>
    <row r="913" spans="1:81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</row>
    <row r="914" spans="1:81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</row>
    <row r="915" spans="1:81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</row>
    <row r="916" spans="1:81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</row>
    <row r="917" spans="1:81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</row>
    <row r="918" spans="1:81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</row>
    <row r="919" spans="1:81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</row>
    <row r="920" spans="1:81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</row>
    <row r="921" spans="1:81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</row>
    <row r="922" spans="1:81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</row>
    <row r="923" spans="1:81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</row>
    <row r="924" spans="1:81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</row>
    <row r="925" spans="1:81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</row>
    <row r="926" spans="1:81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</row>
    <row r="927" spans="1:81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</row>
    <row r="928" spans="1:81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</row>
    <row r="929" spans="1:81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</row>
    <row r="930" spans="1:81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</row>
    <row r="931" spans="1:81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</row>
    <row r="932" spans="1:81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</row>
    <row r="933" spans="1:81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</row>
    <row r="934" spans="1:81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</row>
    <row r="935" spans="1:81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</row>
    <row r="936" spans="1:81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</row>
    <row r="937" spans="1:81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</row>
    <row r="938" spans="1:81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</row>
    <row r="939" spans="1:81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</row>
    <row r="940" spans="1:81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</row>
    <row r="941" spans="1:81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</row>
    <row r="942" spans="1:81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</row>
    <row r="943" spans="1:81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</row>
    <row r="944" spans="1:81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</row>
    <row r="945" spans="1:81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</row>
    <row r="946" spans="1:81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</row>
    <row r="947" spans="1:81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</row>
    <row r="948" spans="1:81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</row>
    <row r="949" spans="1:81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</row>
    <row r="950" spans="1:81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</row>
    <row r="951" spans="1:81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</row>
    <row r="952" spans="1:81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</row>
    <row r="953" spans="1:81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</row>
    <row r="954" spans="1:81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</row>
    <row r="955" spans="1:81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</row>
    <row r="956" spans="1:81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</row>
    <row r="957" spans="1:81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</row>
    <row r="958" spans="1:81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</row>
    <row r="959" spans="1:81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</row>
    <row r="960" spans="1:81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</row>
    <row r="961" spans="1:81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</row>
    <row r="962" spans="1:81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</row>
    <row r="963" spans="1:81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</row>
    <row r="964" spans="1:81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</row>
    <row r="965" spans="1:81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</row>
    <row r="966" spans="1:81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</row>
    <row r="967" spans="1:81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</row>
    <row r="968" spans="1:81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</row>
    <row r="969" spans="1:81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</row>
    <row r="970" spans="1:81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</row>
    <row r="971" spans="1:81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</row>
    <row r="972" spans="1:81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</row>
    <row r="973" spans="1:81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</row>
    <row r="974" spans="1:81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</row>
    <row r="975" spans="1:81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</row>
    <row r="976" spans="1:81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</row>
    <row r="977" spans="1:81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</row>
    <row r="978" spans="1:81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</row>
    <row r="979" spans="1:81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</row>
    <row r="980" spans="1:81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</row>
    <row r="981" spans="1:81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</row>
    <row r="982" spans="1:81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</row>
    <row r="983" spans="1:81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</row>
    <row r="984" spans="1:81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</row>
    <row r="985" spans="1:81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</row>
    <row r="986" spans="1:81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</row>
    <row r="987" spans="1:81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</row>
    <row r="988" spans="1:81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</row>
    <row r="989" spans="1:81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</row>
    <row r="990" spans="1:81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</row>
    <row r="991" spans="1:81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</row>
    <row r="992" spans="1:81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</row>
    <row r="993" spans="1:81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</row>
    <row r="994" spans="1:81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</row>
    <row r="995" spans="1:81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</row>
    <row r="996" spans="1:81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</row>
    <row r="997" spans="1:81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</row>
    <row r="998" spans="1:81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</row>
    <row r="999" spans="1:81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</row>
    <row r="1000" spans="1:81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&amp;L一部事務組合・広域連合の状況（平成27年度実績）</oddHeader>
  </headerFooter>
  <colBreaks count="5" manualBreakCount="5">
    <brk id="31" min="1" max="14" man="1"/>
    <brk id="41" min="1" max="14" man="1"/>
    <brk id="51" min="1" max="14" man="1"/>
    <brk id="61" min="1" max="14" man="1"/>
    <brk id="71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28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30" width="9" style="49" customWidth="1"/>
    <col min="31" max="16384" width="9" style="2" customWidth="1"/>
  </cols>
  <sheetData>
    <row r="1" spans="1:30" ht="17.25">
      <c r="A1" s="38" t="s">
        <v>82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50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1" customFormat="1" ht="13.5" customHeight="1">
      <c r="A7" s="69" t="str">
        <f>'組合状況'!A7</f>
        <v>長崎県</v>
      </c>
      <c r="B7" s="70" t="str">
        <f>'組合状況'!B7</f>
        <v>42000</v>
      </c>
      <c r="C7" s="69" t="s">
        <v>53</v>
      </c>
      <c r="D7" s="71">
        <f>SUM(E7,+H7)</f>
        <v>659</v>
      </c>
      <c r="E7" s="71">
        <f>SUM(F7:G7)</f>
        <v>273</v>
      </c>
      <c r="F7" s="71">
        <f>SUM(F$8:F$1000)</f>
        <v>192</v>
      </c>
      <c r="G7" s="71">
        <f>SUM(G$8:G$1000)</f>
        <v>81</v>
      </c>
      <c r="H7" s="71">
        <f>SUM(I7:L7)</f>
        <v>386</v>
      </c>
      <c r="I7" s="71">
        <f>SUM(I$8:I$1000)</f>
        <v>268</v>
      </c>
      <c r="J7" s="71">
        <f>SUM(J$8:J$1000)</f>
        <v>101</v>
      </c>
      <c r="K7" s="71">
        <f>SUM(K$8:K$1000)</f>
        <v>11</v>
      </c>
      <c r="L7" s="71">
        <f>SUM(L$8:L$1000)</f>
        <v>6</v>
      </c>
      <c r="M7" s="71">
        <f>SUM(N7,+Q7)</f>
        <v>106</v>
      </c>
      <c r="N7" s="71">
        <f>SUM(O7:P7)</f>
        <v>57</v>
      </c>
      <c r="O7" s="71">
        <f>SUM(O$8:O$1000)</f>
        <v>30</v>
      </c>
      <c r="P7" s="71">
        <f>SUM(P$8:P$1000)</f>
        <v>27</v>
      </c>
      <c r="Q7" s="71">
        <f>SUM(R7:U7)</f>
        <v>49</v>
      </c>
      <c r="R7" s="71">
        <f>SUM(R$8:R$1000)</f>
        <v>40</v>
      </c>
      <c r="S7" s="71">
        <f>SUM(S$8:S$1000)</f>
        <v>9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765</v>
      </c>
      <c r="W7" s="71">
        <f t="shared" si="0"/>
        <v>330</v>
      </c>
      <c r="X7" s="71">
        <f t="shared" si="0"/>
        <v>222</v>
      </c>
      <c r="Y7" s="71">
        <f t="shared" si="0"/>
        <v>108</v>
      </c>
      <c r="Z7" s="71">
        <f t="shared" si="0"/>
        <v>435</v>
      </c>
      <c r="AA7" s="71">
        <f t="shared" si="0"/>
        <v>308</v>
      </c>
      <c r="AB7" s="71">
        <f t="shared" si="0"/>
        <v>110</v>
      </c>
      <c r="AC7" s="71">
        <f t="shared" si="0"/>
        <v>11</v>
      </c>
      <c r="AD7" s="71">
        <f t="shared" si="0"/>
        <v>6</v>
      </c>
    </row>
    <row r="8" spans="1:30" s="10" customFormat="1" ht="13.5" customHeight="1">
      <c r="A8" s="60" t="s">
        <v>79</v>
      </c>
      <c r="B8" s="61" t="s">
        <v>125</v>
      </c>
      <c r="C8" s="62" t="s">
        <v>126</v>
      </c>
      <c r="D8" s="63">
        <f>SUM(E8,+H8)</f>
        <v>281</v>
      </c>
      <c r="E8" s="63">
        <f>SUM(F8:G8)</f>
        <v>118</v>
      </c>
      <c r="F8" s="63">
        <v>89</v>
      </c>
      <c r="G8" s="63">
        <v>29</v>
      </c>
      <c r="H8" s="63">
        <f>SUM(I8:L8)</f>
        <v>163</v>
      </c>
      <c r="I8" s="63">
        <v>133</v>
      </c>
      <c r="J8" s="63">
        <v>20</v>
      </c>
      <c r="K8" s="63">
        <v>6</v>
      </c>
      <c r="L8" s="63">
        <v>4</v>
      </c>
      <c r="M8" s="63">
        <f>SUM(N8,+Q8)</f>
        <v>7</v>
      </c>
      <c r="N8" s="63">
        <f>SUM(O8:P8)</f>
        <v>7</v>
      </c>
      <c r="O8" s="63">
        <v>0</v>
      </c>
      <c r="P8" s="63">
        <v>7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288</v>
      </c>
      <c r="W8" s="63">
        <f>SUM(E8,+N8)</f>
        <v>125</v>
      </c>
      <c r="X8" s="63">
        <f>SUM(F8,+O8)</f>
        <v>89</v>
      </c>
      <c r="Y8" s="63">
        <f>SUM(G8,+P8)</f>
        <v>36</v>
      </c>
      <c r="Z8" s="63">
        <f>SUM(H8,+Q8)</f>
        <v>163</v>
      </c>
      <c r="AA8" s="63">
        <f>SUM(I8,+R8)</f>
        <v>133</v>
      </c>
      <c r="AB8" s="63">
        <f>SUM(J8,+S8)</f>
        <v>20</v>
      </c>
      <c r="AC8" s="63">
        <f>SUM(K8,+T8)</f>
        <v>6</v>
      </c>
      <c r="AD8" s="63">
        <f>SUM(L8,+U8)</f>
        <v>4</v>
      </c>
    </row>
    <row r="9" spans="1:30" s="10" customFormat="1" ht="13.5" customHeight="1">
      <c r="A9" s="60" t="s">
        <v>79</v>
      </c>
      <c r="B9" s="61" t="s">
        <v>89</v>
      </c>
      <c r="C9" s="62" t="s">
        <v>90</v>
      </c>
      <c r="D9" s="63">
        <f>SUM(E9,+H9)</f>
        <v>149</v>
      </c>
      <c r="E9" s="63">
        <f>SUM(F9:G9)</f>
        <v>57</v>
      </c>
      <c r="F9" s="63">
        <v>28</v>
      </c>
      <c r="G9" s="63">
        <v>29</v>
      </c>
      <c r="H9" s="63">
        <f>SUM(I9:L9)</f>
        <v>92</v>
      </c>
      <c r="I9" s="63">
        <v>63</v>
      </c>
      <c r="J9" s="63">
        <v>27</v>
      </c>
      <c r="K9" s="63">
        <v>2</v>
      </c>
      <c r="L9" s="63">
        <v>0</v>
      </c>
      <c r="M9" s="63">
        <f>SUM(N9,+Q9)</f>
        <v>4</v>
      </c>
      <c r="N9" s="63">
        <f>SUM(O9:P9)</f>
        <v>4</v>
      </c>
      <c r="O9" s="63">
        <v>1</v>
      </c>
      <c r="P9" s="63">
        <v>3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153</v>
      </c>
      <c r="W9" s="63">
        <f>SUM(E9,+N9)</f>
        <v>61</v>
      </c>
      <c r="X9" s="63">
        <f>SUM(F9,+O9)</f>
        <v>29</v>
      </c>
      <c r="Y9" s="63">
        <f>SUM(G9,+P9)</f>
        <v>32</v>
      </c>
      <c r="Z9" s="63">
        <f>SUM(H9,+Q9)</f>
        <v>92</v>
      </c>
      <c r="AA9" s="63">
        <f>SUM(I9,+R9)</f>
        <v>63</v>
      </c>
      <c r="AB9" s="63">
        <f>SUM(J9,+S9)</f>
        <v>27</v>
      </c>
      <c r="AC9" s="63">
        <f>SUM(K9,+T9)</f>
        <v>2</v>
      </c>
      <c r="AD9" s="63">
        <f>SUM(L9,+U9)</f>
        <v>0</v>
      </c>
    </row>
    <row r="10" spans="1:30" s="10" customFormat="1" ht="13.5" customHeight="1">
      <c r="A10" s="60" t="s">
        <v>79</v>
      </c>
      <c r="B10" s="61" t="s">
        <v>91</v>
      </c>
      <c r="C10" s="62" t="s">
        <v>92</v>
      </c>
      <c r="D10" s="63">
        <f>SUM(E10,+H10)</f>
        <v>44</v>
      </c>
      <c r="E10" s="63">
        <f>SUM(F10:G10)</f>
        <v>3</v>
      </c>
      <c r="F10" s="63">
        <v>3</v>
      </c>
      <c r="G10" s="63">
        <v>0</v>
      </c>
      <c r="H10" s="63">
        <f>SUM(I10:L10)</f>
        <v>41</v>
      </c>
      <c r="I10" s="63">
        <v>41</v>
      </c>
      <c r="J10" s="63">
        <v>0</v>
      </c>
      <c r="K10" s="63">
        <v>0</v>
      </c>
      <c r="L10" s="63">
        <v>0</v>
      </c>
      <c r="M10" s="63">
        <f>SUM(N10,+Q10)</f>
        <v>1</v>
      </c>
      <c r="N10" s="63">
        <f>SUM(O10:P10)</f>
        <v>1</v>
      </c>
      <c r="O10" s="63">
        <v>1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45</v>
      </c>
      <c r="W10" s="63">
        <f>SUM(E10,+N10)</f>
        <v>4</v>
      </c>
      <c r="X10" s="63">
        <f>SUM(F10,+O10)</f>
        <v>4</v>
      </c>
      <c r="Y10" s="63">
        <f>SUM(G10,+P10)</f>
        <v>0</v>
      </c>
      <c r="Z10" s="63">
        <f>SUM(H10,+Q10)</f>
        <v>41</v>
      </c>
      <c r="AA10" s="63">
        <f>SUM(I10,+R10)</f>
        <v>41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79</v>
      </c>
      <c r="B11" s="61" t="s">
        <v>93</v>
      </c>
      <c r="C11" s="62" t="s">
        <v>94</v>
      </c>
      <c r="D11" s="63">
        <f>SUM(E11,+H11)</f>
        <v>13</v>
      </c>
      <c r="E11" s="63">
        <f>SUM(F11:G11)</f>
        <v>13</v>
      </c>
      <c r="F11" s="63">
        <v>11</v>
      </c>
      <c r="G11" s="63">
        <v>2</v>
      </c>
      <c r="H11" s="63">
        <f>SUM(I11:L11)</f>
        <v>0</v>
      </c>
      <c r="I11" s="63">
        <v>0</v>
      </c>
      <c r="J11" s="63">
        <v>0</v>
      </c>
      <c r="K11" s="63">
        <v>0</v>
      </c>
      <c r="L11" s="63">
        <v>0</v>
      </c>
      <c r="M11" s="63">
        <f>SUM(N11,+Q11)</f>
        <v>5</v>
      </c>
      <c r="N11" s="63">
        <f>SUM(O11:P11)</f>
        <v>5</v>
      </c>
      <c r="O11" s="63">
        <v>1</v>
      </c>
      <c r="P11" s="63">
        <v>4</v>
      </c>
      <c r="Q11" s="63">
        <f>SUM(R11:U11)</f>
        <v>0</v>
      </c>
      <c r="R11" s="63">
        <v>0</v>
      </c>
      <c r="S11" s="63">
        <v>0</v>
      </c>
      <c r="T11" s="63">
        <v>0</v>
      </c>
      <c r="U11" s="63">
        <v>0</v>
      </c>
      <c r="V11" s="63">
        <f>SUM(D11,+M11)</f>
        <v>18</v>
      </c>
      <c r="W11" s="63">
        <f>SUM(E11,+N11)</f>
        <v>18</v>
      </c>
      <c r="X11" s="63">
        <f>SUM(F11,+O11)</f>
        <v>12</v>
      </c>
      <c r="Y11" s="63">
        <f>SUM(G11,+P11)</f>
        <v>6</v>
      </c>
      <c r="Z11" s="63">
        <f>SUM(H11,+Q11)</f>
        <v>0</v>
      </c>
      <c r="AA11" s="63">
        <f>SUM(I11,+R11)</f>
        <v>0</v>
      </c>
      <c r="AB11" s="63">
        <f>SUM(J11,+S11)</f>
        <v>0</v>
      </c>
      <c r="AC11" s="63">
        <f>SUM(K11,+T11)</f>
        <v>0</v>
      </c>
      <c r="AD11" s="63">
        <f>SUM(L11,+U11)</f>
        <v>0</v>
      </c>
    </row>
    <row r="12" spans="1:30" s="10" customFormat="1" ht="13.5" customHeight="1">
      <c r="A12" s="60" t="s">
        <v>79</v>
      </c>
      <c r="B12" s="61" t="s">
        <v>97</v>
      </c>
      <c r="C12" s="62" t="s">
        <v>98</v>
      </c>
      <c r="D12" s="63">
        <f>SUM(E12,+H12)</f>
        <v>24</v>
      </c>
      <c r="E12" s="63">
        <f>SUM(F12:G12)</f>
        <v>7</v>
      </c>
      <c r="F12" s="63">
        <v>4</v>
      </c>
      <c r="G12" s="63">
        <v>3</v>
      </c>
      <c r="H12" s="63">
        <f>SUM(I12:L12)</f>
        <v>17</v>
      </c>
      <c r="I12" s="63">
        <v>8</v>
      </c>
      <c r="J12" s="63">
        <v>9</v>
      </c>
      <c r="K12" s="63">
        <v>0</v>
      </c>
      <c r="L12" s="63">
        <v>0</v>
      </c>
      <c r="M12" s="63">
        <f>SUM(N12,+Q12)</f>
        <v>0</v>
      </c>
      <c r="N12" s="63">
        <f>SUM(O12:P12)</f>
        <v>0</v>
      </c>
      <c r="O12" s="63">
        <v>0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24</v>
      </c>
      <c r="W12" s="63">
        <f>SUM(E12,+N12)</f>
        <v>7</v>
      </c>
      <c r="X12" s="63">
        <f>SUM(F12,+O12)</f>
        <v>4</v>
      </c>
      <c r="Y12" s="63">
        <f>SUM(G12,+P12)</f>
        <v>3</v>
      </c>
      <c r="Z12" s="63">
        <f>SUM(H12,+Q12)</f>
        <v>17</v>
      </c>
      <c r="AA12" s="63">
        <f>SUM(I12,+R12)</f>
        <v>8</v>
      </c>
      <c r="AB12" s="63">
        <f>SUM(J12,+S12)</f>
        <v>9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79</v>
      </c>
      <c r="B13" s="61" t="s">
        <v>99</v>
      </c>
      <c r="C13" s="62" t="s">
        <v>100</v>
      </c>
      <c r="D13" s="63">
        <f>SUM(E13,+H13)</f>
        <v>8</v>
      </c>
      <c r="E13" s="63">
        <f>SUM(F13:G13)</f>
        <v>6</v>
      </c>
      <c r="F13" s="63">
        <v>6</v>
      </c>
      <c r="G13" s="63">
        <v>0</v>
      </c>
      <c r="H13" s="63">
        <f>SUM(I13:L13)</f>
        <v>2</v>
      </c>
      <c r="I13" s="63">
        <v>0</v>
      </c>
      <c r="J13" s="63">
        <v>0</v>
      </c>
      <c r="K13" s="63">
        <v>2</v>
      </c>
      <c r="L13" s="63">
        <v>0</v>
      </c>
      <c r="M13" s="63">
        <f>SUM(N13,+Q13)</f>
        <v>1</v>
      </c>
      <c r="N13" s="63">
        <f>SUM(O13:P13)</f>
        <v>1</v>
      </c>
      <c r="O13" s="63">
        <v>1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9</v>
      </c>
      <c r="W13" s="63">
        <f>SUM(E13,+N13)</f>
        <v>7</v>
      </c>
      <c r="X13" s="63">
        <f>SUM(F13,+O13)</f>
        <v>7</v>
      </c>
      <c r="Y13" s="63">
        <f>SUM(G13,+P13)</f>
        <v>0</v>
      </c>
      <c r="Z13" s="63">
        <f>SUM(H13,+Q13)</f>
        <v>2</v>
      </c>
      <c r="AA13" s="63">
        <f>SUM(I13,+R13)</f>
        <v>0</v>
      </c>
      <c r="AB13" s="63">
        <f>SUM(J13,+S13)</f>
        <v>0</v>
      </c>
      <c r="AC13" s="63">
        <f>SUM(K13,+T13)</f>
        <v>2</v>
      </c>
      <c r="AD13" s="63">
        <f>SUM(L13,+U13)</f>
        <v>0</v>
      </c>
    </row>
    <row r="14" spans="1:30" s="10" customFormat="1" ht="13.5" customHeight="1">
      <c r="A14" s="60" t="s">
        <v>79</v>
      </c>
      <c r="B14" s="61" t="s">
        <v>129</v>
      </c>
      <c r="C14" s="62" t="s">
        <v>130</v>
      </c>
      <c r="D14" s="63">
        <f>SUM(E14,+H14)</f>
        <v>4</v>
      </c>
      <c r="E14" s="63">
        <f>SUM(F14:G14)</f>
        <v>4</v>
      </c>
      <c r="F14" s="63">
        <v>3</v>
      </c>
      <c r="G14" s="63">
        <v>1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3</v>
      </c>
      <c r="N14" s="63">
        <f>SUM(O14:P14)</f>
        <v>3</v>
      </c>
      <c r="O14" s="63">
        <v>3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7</v>
      </c>
      <c r="W14" s="63">
        <f>SUM(E14,+N14)</f>
        <v>7</v>
      </c>
      <c r="X14" s="63">
        <f>SUM(F14,+O14)</f>
        <v>6</v>
      </c>
      <c r="Y14" s="63">
        <f>SUM(G14,+P14)</f>
        <v>1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79</v>
      </c>
      <c r="B15" s="61" t="s">
        <v>95</v>
      </c>
      <c r="C15" s="62" t="s">
        <v>96</v>
      </c>
      <c r="D15" s="63">
        <f>SUM(E15,+H15)</f>
        <v>14</v>
      </c>
      <c r="E15" s="63">
        <f>SUM(F15:G15)</f>
        <v>14</v>
      </c>
      <c r="F15" s="63">
        <v>9</v>
      </c>
      <c r="G15" s="63">
        <v>5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9</v>
      </c>
      <c r="N15" s="63">
        <f>SUM(O15:P15)</f>
        <v>9</v>
      </c>
      <c r="O15" s="63">
        <v>1</v>
      </c>
      <c r="P15" s="63">
        <v>8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23</v>
      </c>
      <c r="W15" s="63">
        <f>SUM(E15,+N15)</f>
        <v>23</v>
      </c>
      <c r="X15" s="63">
        <f>SUM(F15,+O15)</f>
        <v>10</v>
      </c>
      <c r="Y15" s="63">
        <f>SUM(G15,+P15)</f>
        <v>13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79</v>
      </c>
      <c r="B16" s="61" t="s">
        <v>101</v>
      </c>
      <c r="C16" s="62" t="s">
        <v>102</v>
      </c>
      <c r="D16" s="63">
        <f>SUM(E16,+H16)</f>
        <v>41</v>
      </c>
      <c r="E16" s="63">
        <f>SUM(F16:G16)</f>
        <v>3</v>
      </c>
      <c r="F16" s="63">
        <v>2</v>
      </c>
      <c r="G16" s="63">
        <v>1</v>
      </c>
      <c r="H16" s="63">
        <f>SUM(I16:L16)</f>
        <v>38</v>
      </c>
      <c r="I16" s="63">
        <v>18</v>
      </c>
      <c r="J16" s="63">
        <v>20</v>
      </c>
      <c r="K16" s="63">
        <v>0</v>
      </c>
      <c r="L16" s="63">
        <v>0</v>
      </c>
      <c r="M16" s="63">
        <f>SUM(N16,+Q16)</f>
        <v>19</v>
      </c>
      <c r="N16" s="63">
        <f>SUM(O16:P16)</f>
        <v>5</v>
      </c>
      <c r="O16" s="63">
        <v>5</v>
      </c>
      <c r="P16" s="63">
        <v>0</v>
      </c>
      <c r="Q16" s="63">
        <f>SUM(R16:U16)</f>
        <v>14</v>
      </c>
      <c r="R16" s="63">
        <v>14</v>
      </c>
      <c r="S16" s="63">
        <v>0</v>
      </c>
      <c r="T16" s="63">
        <v>0</v>
      </c>
      <c r="U16" s="63">
        <v>0</v>
      </c>
      <c r="V16" s="63">
        <f>SUM(D16,+M16)</f>
        <v>60</v>
      </c>
      <c r="W16" s="63">
        <f>SUM(E16,+N16)</f>
        <v>8</v>
      </c>
      <c r="X16" s="63">
        <f>SUM(F16,+O16)</f>
        <v>7</v>
      </c>
      <c r="Y16" s="63">
        <f>SUM(G16,+P16)</f>
        <v>1</v>
      </c>
      <c r="Z16" s="63">
        <f>SUM(H16,+Q16)</f>
        <v>52</v>
      </c>
      <c r="AA16" s="63">
        <f>SUM(I16,+R16)</f>
        <v>32</v>
      </c>
      <c r="AB16" s="63">
        <f>SUM(J16,+S16)</f>
        <v>20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79</v>
      </c>
      <c r="B17" s="61" t="s">
        <v>103</v>
      </c>
      <c r="C17" s="62" t="s">
        <v>104</v>
      </c>
      <c r="D17" s="63">
        <f>SUM(E17,+H17)</f>
        <v>14</v>
      </c>
      <c r="E17" s="63">
        <f>SUM(F17:G17)</f>
        <v>13</v>
      </c>
      <c r="F17" s="63">
        <v>8</v>
      </c>
      <c r="G17" s="63">
        <v>5</v>
      </c>
      <c r="H17" s="63">
        <f>SUM(I17:L17)</f>
        <v>1</v>
      </c>
      <c r="I17" s="63">
        <v>0</v>
      </c>
      <c r="J17" s="63">
        <v>0</v>
      </c>
      <c r="K17" s="63">
        <v>1</v>
      </c>
      <c r="L17" s="63">
        <v>0</v>
      </c>
      <c r="M17" s="63">
        <f>SUM(N17,+Q17)</f>
        <v>8</v>
      </c>
      <c r="N17" s="63">
        <f>SUM(O17:P17)</f>
        <v>8</v>
      </c>
      <c r="O17" s="63">
        <v>4</v>
      </c>
      <c r="P17" s="63">
        <v>4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22</v>
      </c>
      <c r="W17" s="63">
        <f>SUM(E17,+N17)</f>
        <v>21</v>
      </c>
      <c r="X17" s="63">
        <f>SUM(F17,+O17)</f>
        <v>12</v>
      </c>
      <c r="Y17" s="63">
        <f>SUM(G17,+P17)</f>
        <v>9</v>
      </c>
      <c r="Z17" s="63">
        <f>SUM(H17,+Q17)</f>
        <v>1</v>
      </c>
      <c r="AA17" s="63">
        <f>SUM(I17,+R17)</f>
        <v>0</v>
      </c>
      <c r="AB17" s="63">
        <f>SUM(J17,+S17)</f>
        <v>0</v>
      </c>
      <c r="AC17" s="63">
        <f>SUM(K17,+T17)</f>
        <v>1</v>
      </c>
      <c r="AD17" s="63">
        <f>SUM(L17,+U17)</f>
        <v>0</v>
      </c>
    </row>
    <row r="18" spans="1:30" s="10" customFormat="1" ht="13.5" customHeight="1">
      <c r="A18" s="60" t="s">
        <v>79</v>
      </c>
      <c r="B18" s="61" t="s">
        <v>105</v>
      </c>
      <c r="C18" s="62" t="s">
        <v>106</v>
      </c>
      <c r="D18" s="63">
        <f>SUM(E18,+H18)</f>
        <v>7</v>
      </c>
      <c r="E18" s="63">
        <f>SUM(F18:G18)</f>
        <v>5</v>
      </c>
      <c r="F18" s="63">
        <v>2</v>
      </c>
      <c r="G18" s="63">
        <v>3</v>
      </c>
      <c r="H18" s="63">
        <f>SUM(I18:L18)</f>
        <v>2</v>
      </c>
      <c r="I18" s="63">
        <v>0</v>
      </c>
      <c r="J18" s="63">
        <v>2</v>
      </c>
      <c r="K18" s="63">
        <v>0</v>
      </c>
      <c r="L18" s="63">
        <v>0</v>
      </c>
      <c r="M18" s="63">
        <f>SUM(N18,+Q18)</f>
        <v>1</v>
      </c>
      <c r="N18" s="63">
        <f>SUM(O18:P18)</f>
        <v>1</v>
      </c>
      <c r="O18" s="63">
        <v>1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8</v>
      </c>
      <c r="W18" s="63">
        <f>SUM(E18,+N18)</f>
        <v>6</v>
      </c>
      <c r="X18" s="63">
        <f>SUM(F18,+O18)</f>
        <v>3</v>
      </c>
      <c r="Y18" s="63">
        <f>SUM(G18,+P18)</f>
        <v>3</v>
      </c>
      <c r="Z18" s="63">
        <f>SUM(H18,+Q18)</f>
        <v>2</v>
      </c>
      <c r="AA18" s="63">
        <f>SUM(I18,+R18)</f>
        <v>0</v>
      </c>
      <c r="AB18" s="63">
        <f>SUM(J18,+S18)</f>
        <v>2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79</v>
      </c>
      <c r="B19" s="61" t="s">
        <v>127</v>
      </c>
      <c r="C19" s="62" t="s">
        <v>128</v>
      </c>
      <c r="D19" s="63">
        <f>SUM(E19,+H19)</f>
        <v>2</v>
      </c>
      <c r="E19" s="63">
        <f>SUM(F19:G19)</f>
        <v>2</v>
      </c>
      <c r="F19" s="63">
        <v>2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1</v>
      </c>
      <c r="N19" s="63">
        <f>SUM(O19:P19)</f>
        <v>1</v>
      </c>
      <c r="O19" s="63">
        <v>1</v>
      </c>
      <c r="P19" s="63">
        <v>0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3</v>
      </c>
      <c r="W19" s="63">
        <f>SUM(E19,+N19)</f>
        <v>3</v>
      </c>
      <c r="X19" s="63">
        <f>SUM(F19,+O19)</f>
        <v>3</v>
      </c>
      <c r="Y19" s="63">
        <f>SUM(G19,+P19)</f>
        <v>0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79</v>
      </c>
      <c r="B20" s="61" t="s">
        <v>107</v>
      </c>
      <c r="C20" s="62" t="s">
        <v>108</v>
      </c>
      <c r="D20" s="63">
        <f>SUM(E20,+H20)</f>
        <v>22</v>
      </c>
      <c r="E20" s="63">
        <f>SUM(F20:G20)</f>
        <v>2</v>
      </c>
      <c r="F20" s="63">
        <v>1</v>
      </c>
      <c r="G20" s="63">
        <v>1</v>
      </c>
      <c r="H20" s="63">
        <f>SUM(I20:L20)</f>
        <v>20</v>
      </c>
      <c r="I20" s="63">
        <v>5</v>
      </c>
      <c r="J20" s="63">
        <v>14</v>
      </c>
      <c r="K20" s="63">
        <v>0</v>
      </c>
      <c r="L20" s="63">
        <v>1</v>
      </c>
      <c r="M20" s="63">
        <f>SUM(N20,+Q20)</f>
        <v>39</v>
      </c>
      <c r="N20" s="63">
        <f>SUM(O20:P20)</f>
        <v>6</v>
      </c>
      <c r="O20" s="63">
        <v>5</v>
      </c>
      <c r="P20" s="63">
        <v>1</v>
      </c>
      <c r="Q20" s="63">
        <f>SUM(R20:U20)</f>
        <v>33</v>
      </c>
      <c r="R20" s="63">
        <v>26</v>
      </c>
      <c r="S20" s="63">
        <v>7</v>
      </c>
      <c r="T20" s="63">
        <v>0</v>
      </c>
      <c r="U20" s="63">
        <v>0</v>
      </c>
      <c r="V20" s="63">
        <f>SUM(D20,+M20)</f>
        <v>61</v>
      </c>
      <c r="W20" s="63">
        <f>SUM(E20,+N20)</f>
        <v>8</v>
      </c>
      <c r="X20" s="63">
        <f>SUM(F20,+O20)</f>
        <v>6</v>
      </c>
      <c r="Y20" s="63">
        <f>SUM(G20,+P20)</f>
        <v>2</v>
      </c>
      <c r="Z20" s="63">
        <f>SUM(H20,+Q20)</f>
        <v>53</v>
      </c>
      <c r="AA20" s="63">
        <f>SUM(I20,+R20)</f>
        <v>31</v>
      </c>
      <c r="AB20" s="63">
        <f>SUM(J20,+S20)</f>
        <v>21</v>
      </c>
      <c r="AC20" s="63">
        <f>SUM(K20,+T20)</f>
        <v>0</v>
      </c>
      <c r="AD20" s="63">
        <f>SUM(L20,+U20)</f>
        <v>1</v>
      </c>
    </row>
    <row r="21" spans="1:30" s="10" customFormat="1" ht="13.5" customHeight="1">
      <c r="A21" s="60" t="s">
        <v>79</v>
      </c>
      <c r="B21" s="61" t="s">
        <v>109</v>
      </c>
      <c r="C21" s="62" t="s">
        <v>110</v>
      </c>
      <c r="D21" s="63">
        <f>SUM(E21,+H21)</f>
        <v>3</v>
      </c>
      <c r="E21" s="63">
        <f>SUM(F21:G21)</f>
        <v>3</v>
      </c>
      <c r="F21" s="63">
        <v>3</v>
      </c>
      <c r="G21" s="63">
        <v>0</v>
      </c>
      <c r="H21" s="63">
        <f>SUM(I21:L21)</f>
        <v>0</v>
      </c>
      <c r="I21" s="63">
        <v>0</v>
      </c>
      <c r="J21" s="63">
        <v>0</v>
      </c>
      <c r="K21" s="63">
        <v>0</v>
      </c>
      <c r="L21" s="63">
        <v>0</v>
      </c>
      <c r="M21" s="63">
        <f>SUM(N21,+Q21)</f>
        <v>1</v>
      </c>
      <c r="N21" s="63">
        <f>SUM(O21:P21)</f>
        <v>1</v>
      </c>
      <c r="O21" s="63">
        <v>1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4</v>
      </c>
      <c r="W21" s="63">
        <f>SUM(E21,+N21)</f>
        <v>4</v>
      </c>
      <c r="X21" s="63">
        <f>SUM(F21,+O21)</f>
        <v>4</v>
      </c>
      <c r="Y21" s="63">
        <f>SUM(G21,+P21)</f>
        <v>0</v>
      </c>
      <c r="Z21" s="63">
        <f>SUM(H21,+Q21)</f>
        <v>0</v>
      </c>
      <c r="AA21" s="63">
        <f>SUM(I21,+R21)</f>
        <v>0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79</v>
      </c>
      <c r="B22" s="61" t="s">
        <v>111</v>
      </c>
      <c r="C22" s="62" t="s">
        <v>112</v>
      </c>
      <c r="D22" s="63">
        <f>SUM(E22,+H22)</f>
        <v>6</v>
      </c>
      <c r="E22" s="63">
        <f>SUM(F22:G22)</f>
        <v>6</v>
      </c>
      <c r="F22" s="63">
        <v>6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6</v>
      </c>
      <c r="W22" s="63">
        <f>SUM(E22,+N22)</f>
        <v>6</v>
      </c>
      <c r="X22" s="63">
        <f>SUM(F22,+O22)</f>
        <v>6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79</v>
      </c>
      <c r="B23" s="61" t="s">
        <v>113</v>
      </c>
      <c r="C23" s="62" t="s">
        <v>114</v>
      </c>
      <c r="D23" s="63">
        <f>SUM(E23,+H23)</f>
        <v>1</v>
      </c>
      <c r="E23" s="63">
        <f>SUM(F23:G23)</f>
        <v>1</v>
      </c>
      <c r="F23" s="63">
        <v>1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1</v>
      </c>
      <c r="N23" s="63">
        <f>SUM(O23:P23)</f>
        <v>1</v>
      </c>
      <c r="O23" s="63">
        <v>1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2</v>
      </c>
      <c r="W23" s="63">
        <f>SUM(E23,+N23)</f>
        <v>2</v>
      </c>
      <c r="X23" s="63">
        <f>SUM(F23,+O23)</f>
        <v>2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79</v>
      </c>
      <c r="B24" s="61" t="s">
        <v>115</v>
      </c>
      <c r="C24" s="62" t="s">
        <v>116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79</v>
      </c>
      <c r="B25" s="61" t="s">
        <v>117</v>
      </c>
      <c r="C25" s="62" t="s">
        <v>118</v>
      </c>
      <c r="D25" s="63">
        <f>SUM(E25,+H25)</f>
        <v>0</v>
      </c>
      <c r="E25" s="63">
        <f>SUM(F25:G25)</f>
        <v>0</v>
      </c>
      <c r="F25" s="63">
        <v>0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0</v>
      </c>
      <c r="N25" s="63">
        <f>SUM(O25:P25)</f>
        <v>0</v>
      </c>
      <c r="O25" s="63">
        <v>0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0</v>
      </c>
      <c r="W25" s="63">
        <f>SUM(E25,+N25)</f>
        <v>0</v>
      </c>
      <c r="X25" s="63">
        <f>SUM(F25,+O25)</f>
        <v>0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79</v>
      </c>
      <c r="B26" s="61" t="s">
        <v>121</v>
      </c>
      <c r="C26" s="62" t="s">
        <v>122</v>
      </c>
      <c r="D26" s="63">
        <f>SUM(E26,+H26)</f>
        <v>2</v>
      </c>
      <c r="E26" s="63">
        <f>SUM(F26:G26)</f>
        <v>0</v>
      </c>
      <c r="F26" s="63">
        <v>0</v>
      </c>
      <c r="G26" s="63">
        <v>0</v>
      </c>
      <c r="H26" s="63">
        <f>SUM(I26:L26)</f>
        <v>2</v>
      </c>
      <c r="I26" s="63">
        <v>0</v>
      </c>
      <c r="J26" s="63">
        <v>2</v>
      </c>
      <c r="K26" s="63">
        <v>0</v>
      </c>
      <c r="L26" s="63">
        <v>0</v>
      </c>
      <c r="M26" s="63">
        <f>SUM(N26,+Q26)</f>
        <v>3</v>
      </c>
      <c r="N26" s="63">
        <f>SUM(O26:P26)</f>
        <v>1</v>
      </c>
      <c r="O26" s="63">
        <v>1</v>
      </c>
      <c r="P26" s="63">
        <v>0</v>
      </c>
      <c r="Q26" s="63">
        <f>SUM(R26:U26)</f>
        <v>2</v>
      </c>
      <c r="R26" s="63">
        <v>0</v>
      </c>
      <c r="S26" s="63">
        <v>2</v>
      </c>
      <c r="T26" s="63">
        <v>0</v>
      </c>
      <c r="U26" s="63">
        <v>0</v>
      </c>
      <c r="V26" s="63">
        <f>SUM(D26,+M26)</f>
        <v>5</v>
      </c>
      <c r="W26" s="63">
        <f>SUM(E26,+N26)</f>
        <v>1</v>
      </c>
      <c r="X26" s="63">
        <f>SUM(F26,+O26)</f>
        <v>1</v>
      </c>
      <c r="Y26" s="63">
        <f>SUM(G26,+P26)</f>
        <v>0</v>
      </c>
      <c r="Z26" s="63">
        <f>SUM(H26,+Q26)</f>
        <v>4</v>
      </c>
      <c r="AA26" s="63">
        <f>SUM(I26,+R26)</f>
        <v>0</v>
      </c>
      <c r="AB26" s="63">
        <f>SUM(J26,+S26)</f>
        <v>4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79</v>
      </c>
      <c r="B27" s="61" t="s">
        <v>119</v>
      </c>
      <c r="C27" s="62" t="s">
        <v>120</v>
      </c>
      <c r="D27" s="63">
        <f>SUM(E27,+H27)</f>
        <v>16</v>
      </c>
      <c r="E27" s="63">
        <f>SUM(F27:G27)</f>
        <v>8</v>
      </c>
      <c r="F27" s="63">
        <v>6</v>
      </c>
      <c r="G27" s="63">
        <v>2</v>
      </c>
      <c r="H27" s="63">
        <f>SUM(I27:L27)</f>
        <v>8</v>
      </c>
      <c r="I27" s="63">
        <v>0</v>
      </c>
      <c r="J27" s="63">
        <v>7</v>
      </c>
      <c r="K27" s="63">
        <v>0</v>
      </c>
      <c r="L27" s="63">
        <v>1</v>
      </c>
      <c r="M27" s="63">
        <f>SUM(N27,+Q27)</f>
        <v>1</v>
      </c>
      <c r="N27" s="63">
        <f>SUM(O27:P27)</f>
        <v>1</v>
      </c>
      <c r="O27" s="63">
        <v>1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17</v>
      </c>
      <c r="W27" s="63">
        <f>SUM(E27,+N27)</f>
        <v>9</v>
      </c>
      <c r="X27" s="63">
        <f>SUM(F27,+O27)</f>
        <v>7</v>
      </c>
      <c r="Y27" s="63">
        <f>SUM(G27,+P27)</f>
        <v>2</v>
      </c>
      <c r="Z27" s="63">
        <f>SUM(H27,+Q27)</f>
        <v>8</v>
      </c>
      <c r="AA27" s="63">
        <f>SUM(I27,+R27)</f>
        <v>0</v>
      </c>
      <c r="AB27" s="63">
        <f>SUM(J27,+S27)</f>
        <v>7</v>
      </c>
      <c r="AC27" s="63">
        <f>SUM(K27,+T27)</f>
        <v>0</v>
      </c>
      <c r="AD27" s="63">
        <f>SUM(L27,+U27)</f>
        <v>1</v>
      </c>
    </row>
    <row r="28" spans="1:30" s="10" customFormat="1" ht="13.5" customHeight="1">
      <c r="A28" s="60" t="s">
        <v>79</v>
      </c>
      <c r="B28" s="61" t="s">
        <v>123</v>
      </c>
      <c r="C28" s="62" t="s">
        <v>124</v>
      </c>
      <c r="D28" s="63">
        <f>SUM(E28,+H28)</f>
        <v>7</v>
      </c>
      <c r="E28" s="63">
        <f>SUM(F28:G28)</f>
        <v>7</v>
      </c>
      <c r="F28" s="63">
        <v>7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1</v>
      </c>
      <c r="N28" s="63">
        <f>SUM(O28:P28)</f>
        <v>1</v>
      </c>
      <c r="O28" s="63">
        <v>1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8</v>
      </c>
      <c r="W28" s="63">
        <f>SUM(E28,+N28)</f>
        <v>8</v>
      </c>
      <c r="X28" s="63">
        <f>SUM(F28,+O28)</f>
        <v>8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&amp;L廃棄物処理従事職員数（市区町村）（平成27年度実績）</oddHeader>
  </headerFooter>
  <colBreaks count="2" manualBreakCount="2">
    <brk id="12" min="1" max="27" man="1"/>
    <brk id="21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D15"/>
    </sheetView>
  </sheetViews>
  <sheetFormatPr defaultColWidth="8.796875" defaultRowHeight="13.5" customHeight="1"/>
  <cols>
    <col min="1" max="1" width="10.69921875" style="52" customWidth="1"/>
    <col min="2" max="2" width="8.69921875" style="55" customWidth="1"/>
    <col min="3" max="3" width="35.59765625" style="50" customWidth="1"/>
    <col min="4" max="30" width="9" style="56" customWidth="1"/>
    <col min="31" max="16384" width="9" style="50" customWidth="1"/>
  </cols>
  <sheetData>
    <row r="1" spans="1:30" ht="17.25">
      <c r="A1" s="39" t="s">
        <v>83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72</v>
      </c>
      <c r="E2" s="13"/>
      <c r="F2" s="41"/>
      <c r="G2" s="13"/>
      <c r="H2" s="13"/>
      <c r="I2" s="13"/>
      <c r="J2" s="13"/>
      <c r="K2" s="13"/>
      <c r="L2" s="14"/>
      <c r="M2" s="12" t="s">
        <v>73</v>
      </c>
      <c r="N2" s="13"/>
      <c r="O2" s="41"/>
      <c r="P2" s="13"/>
      <c r="Q2" s="13"/>
      <c r="R2" s="13"/>
      <c r="S2" s="13"/>
      <c r="T2" s="13"/>
      <c r="U2" s="14"/>
      <c r="V2" s="12" t="s">
        <v>74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53</v>
      </c>
      <c r="E3" s="15" t="s">
        <v>75</v>
      </c>
      <c r="F3" s="41"/>
      <c r="G3" s="14"/>
      <c r="H3" s="15" t="s">
        <v>76</v>
      </c>
      <c r="I3" s="13"/>
      <c r="J3" s="13"/>
      <c r="K3" s="13"/>
      <c r="L3" s="14"/>
      <c r="M3" s="43" t="s">
        <v>53</v>
      </c>
      <c r="N3" s="15" t="s">
        <v>75</v>
      </c>
      <c r="O3" s="41"/>
      <c r="P3" s="14"/>
      <c r="Q3" s="15" t="s">
        <v>76</v>
      </c>
      <c r="R3" s="13"/>
      <c r="S3" s="13"/>
      <c r="T3" s="13"/>
      <c r="U3" s="14"/>
      <c r="V3" s="43"/>
      <c r="W3" s="15" t="s">
        <v>75</v>
      </c>
      <c r="X3" s="41"/>
      <c r="Y3" s="14"/>
      <c r="Z3" s="15" t="s">
        <v>76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53</v>
      </c>
      <c r="F4" s="96" t="s">
        <v>77</v>
      </c>
      <c r="G4" s="96" t="s">
        <v>78</v>
      </c>
      <c r="H4" s="95" t="s">
        <v>53</v>
      </c>
      <c r="I4" s="96" t="s">
        <v>39</v>
      </c>
      <c r="J4" s="96" t="s">
        <v>40</v>
      </c>
      <c r="K4" s="96" t="s">
        <v>41</v>
      </c>
      <c r="L4" s="96" t="s">
        <v>46</v>
      </c>
      <c r="M4" s="43"/>
      <c r="N4" s="95" t="s">
        <v>53</v>
      </c>
      <c r="O4" s="96" t="s">
        <v>77</v>
      </c>
      <c r="P4" s="96" t="s">
        <v>78</v>
      </c>
      <c r="Q4" s="95" t="s">
        <v>53</v>
      </c>
      <c r="R4" s="96" t="s">
        <v>39</v>
      </c>
      <c r="S4" s="96" t="s">
        <v>40</v>
      </c>
      <c r="T4" s="96" t="s">
        <v>41</v>
      </c>
      <c r="U4" s="96" t="s">
        <v>46</v>
      </c>
      <c r="V4" s="43"/>
      <c r="W4" s="95" t="s">
        <v>53</v>
      </c>
      <c r="X4" s="96" t="s">
        <v>77</v>
      </c>
      <c r="Y4" s="96" t="s">
        <v>78</v>
      </c>
      <c r="Z4" s="95" t="s">
        <v>53</v>
      </c>
      <c r="AA4" s="96" t="s">
        <v>39</v>
      </c>
      <c r="AB4" s="96" t="s">
        <v>40</v>
      </c>
      <c r="AC4" s="96" t="s">
        <v>41</v>
      </c>
      <c r="AD4" s="96" t="s">
        <v>46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55</v>
      </c>
      <c r="E6" s="16" t="s">
        <v>55</v>
      </c>
      <c r="F6" s="17" t="s">
        <v>55</v>
      </c>
      <c r="G6" s="17" t="s">
        <v>55</v>
      </c>
      <c r="H6" s="16" t="s">
        <v>55</v>
      </c>
      <c r="I6" s="17" t="s">
        <v>55</v>
      </c>
      <c r="J6" s="17" t="s">
        <v>55</v>
      </c>
      <c r="K6" s="17" t="s">
        <v>55</v>
      </c>
      <c r="L6" s="17" t="s">
        <v>55</v>
      </c>
      <c r="M6" s="16" t="s">
        <v>55</v>
      </c>
      <c r="N6" s="16" t="s">
        <v>55</v>
      </c>
      <c r="O6" s="17" t="s">
        <v>55</v>
      </c>
      <c r="P6" s="17" t="s">
        <v>55</v>
      </c>
      <c r="Q6" s="16" t="s">
        <v>55</v>
      </c>
      <c r="R6" s="17" t="s">
        <v>55</v>
      </c>
      <c r="S6" s="17" t="s">
        <v>55</v>
      </c>
      <c r="T6" s="17" t="s">
        <v>55</v>
      </c>
      <c r="U6" s="17" t="s">
        <v>55</v>
      </c>
      <c r="V6" s="16" t="s">
        <v>55</v>
      </c>
      <c r="W6" s="16" t="s">
        <v>55</v>
      </c>
      <c r="X6" s="17" t="s">
        <v>55</v>
      </c>
      <c r="Y6" s="17" t="s">
        <v>55</v>
      </c>
      <c r="Z6" s="16" t="s">
        <v>55</v>
      </c>
      <c r="AA6" s="17" t="s">
        <v>55</v>
      </c>
      <c r="AB6" s="17" t="s">
        <v>55</v>
      </c>
      <c r="AC6" s="17" t="s">
        <v>55</v>
      </c>
      <c r="AD6" s="17" t="s">
        <v>55</v>
      </c>
    </row>
    <row r="7" spans="1:30" s="4" customFormat="1" ht="13.5" customHeight="1">
      <c r="A7" s="69" t="str">
        <f>'組合状況'!A7</f>
        <v>長崎県</v>
      </c>
      <c r="B7" s="70" t="str">
        <f>'組合状況'!B7</f>
        <v>42000</v>
      </c>
      <c r="C7" s="69" t="s">
        <v>53</v>
      </c>
      <c r="D7" s="71">
        <f>SUM(E7,+H7)</f>
        <v>74</v>
      </c>
      <c r="E7" s="71">
        <f>SUM(F7:G7)</f>
        <v>36</v>
      </c>
      <c r="F7" s="71">
        <f>SUM(F$8:F$1000)</f>
        <v>31</v>
      </c>
      <c r="G7" s="71">
        <f>SUM(G$8:G$1000)</f>
        <v>5</v>
      </c>
      <c r="H7" s="71">
        <f>SUM(I7:L7)</f>
        <v>38</v>
      </c>
      <c r="I7" s="71">
        <f>SUM(I$8:I$1000)</f>
        <v>0</v>
      </c>
      <c r="J7" s="71">
        <f>SUM(J$8:J$1000)</f>
        <v>36</v>
      </c>
      <c r="K7" s="71">
        <f>SUM(K$8:K$1000)</f>
        <v>2</v>
      </c>
      <c r="L7" s="71">
        <f>SUM(L$8:L$1000)</f>
        <v>0</v>
      </c>
      <c r="M7" s="71">
        <f>SUM(N7,+Q7)</f>
        <v>31</v>
      </c>
      <c r="N7" s="71">
        <f>SUM(O7:P7)</f>
        <v>12</v>
      </c>
      <c r="O7" s="71">
        <f>SUM(O$8:O$1000)</f>
        <v>7</v>
      </c>
      <c r="P7" s="71">
        <f>SUM(P$8:P$1000)</f>
        <v>5</v>
      </c>
      <c r="Q7" s="71">
        <f>SUM(R7:U7)</f>
        <v>19</v>
      </c>
      <c r="R7" s="71">
        <f>SUM(R$8:R$1000)</f>
        <v>15</v>
      </c>
      <c r="S7" s="71">
        <f>SUM(S$8:S$1000)</f>
        <v>4</v>
      </c>
      <c r="T7" s="71">
        <f>SUM(T$8:T$1000)</f>
        <v>0</v>
      </c>
      <c r="U7" s="71">
        <f>SUM(U$8:U$1000)</f>
        <v>0</v>
      </c>
      <c r="V7" s="71">
        <f aca="true" t="shared" si="0" ref="V7:AD7">SUM(D7,+M7)</f>
        <v>105</v>
      </c>
      <c r="W7" s="71">
        <f t="shared" si="0"/>
        <v>48</v>
      </c>
      <c r="X7" s="71">
        <f t="shared" si="0"/>
        <v>38</v>
      </c>
      <c r="Y7" s="71">
        <f t="shared" si="0"/>
        <v>10</v>
      </c>
      <c r="Z7" s="71">
        <f t="shared" si="0"/>
        <v>57</v>
      </c>
      <c r="AA7" s="71">
        <f t="shared" si="0"/>
        <v>15</v>
      </c>
      <c r="AB7" s="71">
        <f t="shared" si="0"/>
        <v>40</v>
      </c>
      <c r="AC7" s="71">
        <f t="shared" si="0"/>
        <v>2</v>
      </c>
      <c r="AD7" s="71">
        <f t="shared" si="0"/>
        <v>0</v>
      </c>
    </row>
    <row r="8" spans="1:30" s="53" customFormat="1" ht="13.5" customHeight="1">
      <c r="A8" s="65" t="s">
        <v>79</v>
      </c>
      <c r="B8" s="66" t="s">
        <v>146</v>
      </c>
      <c r="C8" s="64" t="s">
        <v>147</v>
      </c>
      <c r="D8" s="67">
        <f>SUM(E8,+H8)</f>
        <v>0</v>
      </c>
      <c r="E8" s="67">
        <f>SUM(F8:G8)</f>
        <v>0</v>
      </c>
      <c r="F8" s="67">
        <v>0</v>
      </c>
      <c r="G8" s="67">
        <v>0</v>
      </c>
      <c r="H8" s="67">
        <f>SUM(I8:L8)</f>
        <v>0</v>
      </c>
      <c r="I8" s="67">
        <v>0</v>
      </c>
      <c r="J8" s="67">
        <v>0</v>
      </c>
      <c r="K8" s="67">
        <v>0</v>
      </c>
      <c r="L8" s="67">
        <v>0</v>
      </c>
      <c r="M8" s="67">
        <f>SUM(N8,+Q8)</f>
        <v>14</v>
      </c>
      <c r="N8" s="67">
        <f>SUM(O8:P8)</f>
        <v>5</v>
      </c>
      <c r="O8" s="67">
        <v>2</v>
      </c>
      <c r="P8" s="67">
        <v>3</v>
      </c>
      <c r="Q8" s="67">
        <f>SUM(R8:U8)</f>
        <v>9</v>
      </c>
      <c r="R8" s="67">
        <v>6</v>
      </c>
      <c r="S8" s="67">
        <v>3</v>
      </c>
      <c r="T8" s="67">
        <v>0</v>
      </c>
      <c r="U8" s="67">
        <v>0</v>
      </c>
      <c r="V8" s="67">
        <f>SUM(D8,+M8)</f>
        <v>14</v>
      </c>
      <c r="W8" s="67">
        <f>SUM(E8,+N8)</f>
        <v>5</v>
      </c>
      <c r="X8" s="67">
        <f>SUM(F8,+O8)</f>
        <v>2</v>
      </c>
      <c r="Y8" s="67">
        <f>SUM(G8,+P8)</f>
        <v>3</v>
      </c>
      <c r="Z8" s="67">
        <f>SUM(H8,+Q8)</f>
        <v>9</v>
      </c>
      <c r="AA8" s="67">
        <f>SUM(I8,+R8)</f>
        <v>6</v>
      </c>
      <c r="AB8" s="67">
        <f>SUM(J8,+S8)</f>
        <v>3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79</v>
      </c>
      <c r="B9" s="66" t="s">
        <v>131</v>
      </c>
      <c r="C9" s="64" t="s">
        <v>132</v>
      </c>
      <c r="D9" s="67">
        <f>SUM(E9,+H9)</f>
        <v>0</v>
      </c>
      <c r="E9" s="67">
        <f>SUM(F9:G9)</f>
        <v>0</v>
      </c>
      <c r="F9" s="67">
        <v>0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1</v>
      </c>
      <c r="N9" s="67">
        <f>SUM(O9:P9)</f>
        <v>1</v>
      </c>
      <c r="O9" s="67">
        <v>1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1</v>
      </c>
      <c r="W9" s="67">
        <f>SUM(E9,+N9)</f>
        <v>1</v>
      </c>
      <c r="X9" s="67">
        <f>SUM(F9,+O9)</f>
        <v>1</v>
      </c>
      <c r="Y9" s="67">
        <f>SUM(G9,+P9)</f>
        <v>0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79</v>
      </c>
      <c r="B10" s="66" t="s">
        <v>144</v>
      </c>
      <c r="C10" s="64" t="s">
        <v>145</v>
      </c>
      <c r="D10" s="67">
        <f>SUM(E10,+H10)</f>
        <v>9</v>
      </c>
      <c r="E10" s="67">
        <f>SUM(F10:G10)</f>
        <v>6</v>
      </c>
      <c r="F10" s="67">
        <v>2</v>
      </c>
      <c r="G10" s="67">
        <v>4</v>
      </c>
      <c r="H10" s="67">
        <f>SUM(I10:L10)</f>
        <v>3</v>
      </c>
      <c r="I10" s="67">
        <v>0</v>
      </c>
      <c r="J10" s="67">
        <v>3</v>
      </c>
      <c r="K10" s="67">
        <v>0</v>
      </c>
      <c r="L10" s="67">
        <v>0</v>
      </c>
      <c r="M10" s="67">
        <f>SUM(N10,+Q10)</f>
        <v>14</v>
      </c>
      <c r="N10" s="67">
        <f>SUM(O10:P10)</f>
        <v>4</v>
      </c>
      <c r="O10" s="67">
        <v>2</v>
      </c>
      <c r="P10" s="67">
        <v>2</v>
      </c>
      <c r="Q10" s="67">
        <f>SUM(R10:U10)</f>
        <v>10</v>
      </c>
      <c r="R10" s="67">
        <v>9</v>
      </c>
      <c r="S10" s="67">
        <v>1</v>
      </c>
      <c r="T10" s="67">
        <v>0</v>
      </c>
      <c r="U10" s="67">
        <v>0</v>
      </c>
      <c r="V10" s="67">
        <f>SUM(D10,+M10)</f>
        <v>23</v>
      </c>
      <c r="W10" s="67">
        <f>SUM(E10,+N10)</f>
        <v>10</v>
      </c>
      <c r="X10" s="67">
        <f>SUM(F10,+O10)</f>
        <v>4</v>
      </c>
      <c r="Y10" s="67">
        <f>SUM(G10,+P10)</f>
        <v>6</v>
      </c>
      <c r="Z10" s="67">
        <f>SUM(H10,+Q10)</f>
        <v>13</v>
      </c>
      <c r="AA10" s="67">
        <f>SUM(I10,+R10)</f>
        <v>9</v>
      </c>
      <c r="AB10" s="67">
        <f>SUM(J10,+S10)</f>
        <v>4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79</v>
      </c>
      <c r="B11" s="66" t="s">
        <v>138</v>
      </c>
      <c r="C11" s="64" t="s">
        <v>139</v>
      </c>
      <c r="D11" s="67">
        <f>SUM(E11,+H11)</f>
        <v>1</v>
      </c>
      <c r="E11" s="67">
        <f>SUM(F11:G11)</f>
        <v>1</v>
      </c>
      <c r="F11" s="67">
        <v>1</v>
      </c>
      <c r="G11" s="67">
        <v>0</v>
      </c>
      <c r="H11" s="67">
        <f>SUM(I11:L11)</f>
        <v>0</v>
      </c>
      <c r="I11" s="67">
        <v>0</v>
      </c>
      <c r="J11" s="67">
        <v>0</v>
      </c>
      <c r="K11" s="67">
        <v>0</v>
      </c>
      <c r="L11" s="67">
        <v>0</v>
      </c>
      <c r="M11" s="67">
        <f>SUM(N11,+Q11)</f>
        <v>0</v>
      </c>
      <c r="N11" s="67">
        <f>SUM(O11:P11)</f>
        <v>0</v>
      </c>
      <c r="O11" s="67">
        <v>0</v>
      </c>
      <c r="P11" s="67">
        <v>0</v>
      </c>
      <c r="Q11" s="67">
        <f>SUM(R11:U11)</f>
        <v>0</v>
      </c>
      <c r="R11" s="67">
        <v>0</v>
      </c>
      <c r="S11" s="67">
        <v>0</v>
      </c>
      <c r="T11" s="67">
        <v>0</v>
      </c>
      <c r="U11" s="67">
        <v>0</v>
      </c>
      <c r="V11" s="67">
        <f>SUM(D11,+M11)</f>
        <v>1</v>
      </c>
      <c r="W11" s="67">
        <f>SUM(E11,+N11)</f>
        <v>1</v>
      </c>
      <c r="X11" s="67">
        <f>SUM(F11,+O11)</f>
        <v>1</v>
      </c>
      <c r="Y11" s="67">
        <f>SUM(G11,+P11)</f>
        <v>0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79</v>
      </c>
      <c r="B12" s="66" t="s">
        <v>142</v>
      </c>
      <c r="C12" s="64" t="s">
        <v>143</v>
      </c>
      <c r="D12" s="67">
        <f>SUM(E12,+H12)</f>
        <v>3</v>
      </c>
      <c r="E12" s="67">
        <f>SUM(F12:G12)</f>
        <v>1</v>
      </c>
      <c r="F12" s="67">
        <v>1</v>
      </c>
      <c r="G12" s="67">
        <v>0</v>
      </c>
      <c r="H12" s="67">
        <f>SUM(I12:L12)</f>
        <v>2</v>
      </c>
      <c r="I12" s="67">
        <v>0</v>
      </c>
      <c r="J12" s="67">
        <v>0</v>
      </c>
      <c r="K12" s="67">
        <v>2</v>
      </c>
      <c r="L12" s="67">
        <v>0</v>
      </c>
      <c r="M12" s="67">
        <f>SUM(N12,+Q12)</f>
        <v>0</v>
      </c>
      <c r="N12" s="67">
        <f>SUM(O12:P12)</f>
        <v>0</v>
      </c>
      <c r="O12" s="67">
        <v>0</v>
      </c>
      <c r="P12" s="67">
        <v>0</v>
      </c>
      <c r="Q12" s="67">
        <f>SUM(R12:U12)</f>
        <v>0</v>
      </c>
      <c r="R12" s="67">
        <v>0</v>
      </c>
      <c r="S12" s="67">
        <v>0</v>
      </c>
      <c r="T12" s="67">
        <v>0</v>
      </c>
      <c r="U12" s="67">
        <v>0</v>
      </c>
      <c r="V12" s="67">
        <f>SUM(D12,+M12)</f>
        <v>3</v>
      </c>
      <c r="W12" s="67">
        <f>SUM(E12,+N12)</f>
        <v>1</v>
      </c>
      <c r="X12" s="67">
        <f>SUM(F12,+O12)</f>
        <v>1</v>
      </c>
      <c r="Y12" s="67">
        <f>SUM(G12,+P12)</f>
        <v>0</v>
      </c>
      <c r="Z12" s="67">
        <f>SUM(H12,+Q12)</f>
        <v>2</v>
      </c>
      <c r="AA12" s="67">
        <f>SUM(I12,+R12)</f>
        <v>0</v>
      </c>
      <c r="AB12" s="67">
        <f>SUM(J12,+S12)</f>
        <v>0</v>
      </c>
      <c r="AC12" s="67">
        <f>SUM(K12,+T12)</f>
        <v>2</v>
      </c>
      <c r="AD12" s="67">
        <f>SUM(L12,+U12)</f>
        <v>0</v>
      </c>
    </row>
    <row r="13" spans="1:30" s="53" customFormat="1" ht="13.5" customHeight="1">
      <c r="A13" s="65" t="s">
        <v>79</v>
      </c>
      <c r="B13" s="66" t="s">
        <v>136</v>
      </c>
      <c r="C13" s="64" t="s">
        <v>137</v>
      </c>
      <c r="D13" s="67">
        <f>SUM(E13,+H13)</f>
        <v>17</v>
      </c>
      <c r="E13" s="67">
        <f>SUM(F13:G13)</f>
        <v>17</v>
      </c>
      <c r="F13" s="67">
        <v>17</v>
      </c>
      <c r="G13" s="67">
        <v>0</v>
      </c>
      <c r="H13" s="67">
        <f>SUM(I13:L13)</f>
        <v>0</v>
      </c>
      <c r="I13" s="67">
        <v>0</v>
      </c>
      <c r="J13" s="67">
        <v>0</v>
      </c>
      <c r="K13" s="67">
        <v>0</v>
      </c>
      <c r="L13" s="67">
        <v>0</v>
      </c>
      <c r="M13" s="67">
        <f>SUM(N13,+Q13)</f>
        <v>0</v>
      </c>
      <c r="N13" s="67">
        <f>SUM(O13:P13)</f>
        <v>0</v>
      </c>
      <c r="O13" s="67">
        <v>0</v>
      </c>
      <c r="P13" s="67">
        <v>0</v>
      </c>
      <c r="Q13" s="67">
        <f>SUM(R13:U13)</f>
        <v>0</v>
      </c>
      <c r="R13" s="67">
        <v>0</v>
      </c>
      <c r="S13" s="67">
        <v>0</v>
      </c>
      <c r="T13" s="67">
        <v>0</v>
      </c>
      <c r="U13" s="67">
        <v>0</v>
      </c>
      <c r="V13" s="67">
        <f>SUM(D13,+M13)</f>
        <v>17</v>
      </c>
      <c r="W13" s="67">
        <f>SUM(E13,+N13)</f>
        <v>17</v>
      </c>
      <c r="X13" s="67">
        <f>SUM(F13,+O13)</f>
        <v>17</v>
      </c>
      <c r="Y13" s="67">
        <f>SUM(G13,+P13)</f>
        <v>0</v>
      </c>
      <c r="Z13" s="67">
        <f>SUM(H13,+Q13)</f>
        <v>0</v>
      </c>
      <c r="AA13" s="67">
        <f>SUM(I13,+R13)</f>
        <v>0</v>
      </c>
      <c r="AB13" s="67">
        <f>SUM(J13,+S13)</f>
        <v>0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79</v>
      </c>
      <c r="B14" s="66" t="s">
        <v>134</v>
      </c>
      <c r="C14" s="64" t="s">
        <v>135</v>
      </c>
      <c r="D14" s="67">
        <f>SUM(E14,+H14)</f>
        <v>7</v>
      </c>
      <c r="E14" s="67">
        <f>SUM(F14:G14)</f>
        <v>4</v>
      </c>
      <c r="F14" s="67">
        <v>3</v>
      </c>
      <c r="G14" s="67">
        <v>1</v>
      </c>
      <c r="H14" s="67">
        <f>SUM(I14:L14)</f>
        <v>3</v>
      </c>
      <c r="I14" s="67">
        <v>0</v>
      </c>
      <c r="J14" s="67">
        <v>3</v>
      </c>
      <c r="K14" s="67">
        <v>0</v>
      </c>
      <c r="L14" s="67">
        <v>0</v>
      </c>
      <c r="M14" s="67">
        <f>SUM(N14,+Q14)</f>
        <v>2</v>
      </c>
      <c r="N14" s="67">
        <f>SUM(O14:P14)</f>
        <v>2</v>
      </c>
      <c r="O14" s="67">
        <v>2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9</v>
      </c>
      <c r="W14" s="67">
        <f>SUM(E14,+N14)</f>
        <v>6</v>
      </c>
      <c r="X14" s="67">
        <f>SUM(F14,+O14)</f>
        <v>5</v>
      </c>
      <c r="Y14" s="67">
        <f>SUM(G14,+P14)</f>
        <v>1</v>
      </c>
      <c r="Z14" s="67">
        <f>SUM(H14,+Q14)</f>
        <v>3</v>
      </c>
      <c r="AA14" s="67">
        <f>SUM(I14,+R14)</f>
        <v>0</v>
      </c>
      <c r="AB14" s="67">
        <f>SUM(J14,+S14)</f>
        <v>3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79</v>
      </c>
      <c r="B15" s="66" t="s">
        <v>140</v>
      </c>
      <c r="C15" s="64" t="s">
        <v>141</v>
      </c>
      <c r="D15" s="67">
        <f>SUM(E15,+H15)</f>
        <v>37</v>
      </c>
      <c r="E15" s="67">
        <f>SUM(F15:G15)</f>
        <v>7</v>
      </c>
      <c r="F15" s="67">
        <v>7</v>
      </c>
      <c r="G15" s="67">
        <v>0</v>
      </c>
      <c r="H15" s="67">
        <f>SUM(I15:L15)</f>
        <v>30</v>
      </c>
      <c r="I15" s="67">
        <v>0</v>
      </c>
      <c r="J15" s="67">
        <v>30</v>
      </c>
      <c r="K15" s="67">
        <v>0</v>
      </c>
      <c r="L15" s="67">
        <v>0</v>
      </c>
      <c r="M15" s="67">
        <f>SUM(N15,+Q15)</f>
        <v>0</v>
      </c>
      <c r="N15" s="67">
        <f>SUM(O15:P15)</f>
        <v>0</v>
      </c>
      <c r="O15" s="67">
        <v>0</v>
      </c>
      <c r="P15" s="67">
        <v>0</v>
      </c>
      <c r="Q15" s="67">
        <f>SUM(R15:U15)</f>
        <v>0</v>
      </c>
      <c r="R15" s="67">
        <v>0</v>
      </c>
      <c r="S15" s="67">
        <v>0</v>
      </c>
      <c r="T15" s="67">
        <v>0</v>
      </c>
      <c r="U15" s="67">
        <v>0</v>
      </c>
      <c r="V15" s="67">
        <f>SUM(D15,+M15)</f>
        <v>37</v>
      </c>
      <c r="W15" s="67">
        <f>SUM(E15,+N15)</f>
        <v>7</v>
      </c>
      <c r="X15" s="67">
        <f>SUM(F15,+O15)</f>
        <v>7</v>
      </c>
      <c r="Y15" s="67">
        <f>SUM(G15,+P15)</f>
        <v>0</v>
      </c>
      <c r="Z15" s="67">
        <f>SUM(H15,+Q15)</f>
        <v>30</v>
      </c>
      <c r="AA15" s="67">
        <f>SUM(I15,+R15)</f>
        <v>0</v>
      </c>
      <c r="AB15" s="67">
        <f>SUM(J15,+S15)</f>
        <v>30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&amp;L廃棄物処理従事職員数（一部事務組合・広域連合）（平成27年度実績）</oddHeader>
  </headerFooter>
  <colBreaks count="2" manualBreakCount="2">
    <brk id="12" min="1" max="14" man="1"/>
    <brk id="21" min="1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28"/>
    </sheetView>
  </sheetViews>
  <sheetFormatPr defaultColWidth="8.796875" defaultRowHeight="14.25"/>
  <cols>
    <col min="1" max="1" width="10.69921875" style="47" customWidth="1"/>
    <col min="2" max="2" width="8.69921875" style="48" customWidth="1"/>
    <col min="3" max="3" width="12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84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50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長崎県</v>
      </c>
      <c r="B7" s="70" t="str">
        <f>'組合状況'!B7</f>
        <v>42000</v>
      </c>
      <c r="C7" s="69" t="s">
        <v>53</v>
      </c>
      <c r="D7" s="71">
        <f aca="true" t="shared" si="0" ref="D7:AY7">SUM(D$8:D$1000)</f>
        <v>122</v>
      </c>
      <c r="E7" s="71">
        <f t="shared" si="0"/>
        <v>210</v>
      </c>
      <c r="F7" s="71">
        <f t="shared" si="0"/>
        <v>0</v>
      </c>
      <c r="G7" s="71">
        <f t="shared" si="0"/>
        <v>0</v>
      </c>
      <c r="H7" s="71">
        <f t="shared" si="0"/>
        <v>5</v>
      </c>
      <c r="I7" s="71">
        <f t="shared" si="0"/>
        <v>11</v>
      </c>
      <c r="J7" s="71">
        <f t="shared" si="0"/>
        <v>0</v>
      </c>
      <c r="K7" s="71">
        <f t="shared" si="0"/>
        <v>0</v>
      </c>
      <c r="L7" s="71">
        <f t="shared" si="0"/>
        <v>498</v>
      </c>
      <c r="M7" s="71">
        <f t="shared" si="0"/>
        <v>1138</v>
      </c>
      <c r="N7" s="71">
        <f t="shared" si="0"/>
        <v>14</v>
      </c>
      <c r="O7" s="71">
        <f t="shared" si="0"/>
        <v>70</v>
      </c>
      <c r="P7" s="71">
        <f t="shared" si="0"/>
        <v>16</v>
      </c>
      <c r="Q7" s="71">
        <f t="shared" si="0"/>
        <v>137</v>
      </c>
      <c r="R7" s="71">
        <f t="shared" si="0"/>
        <v>1</v>
      </c>
      <c r="S7" s="71">
        <f t="shared" si="0"/>
        <v>3</v>
      </c>
      <c r="T7" s="71">
        <f t="shared" si="0"/>
        <v>4032</v>
      </c>
      <c r="U7" s="71">
        <f t="shared" si="0"/>
        <v>11437</v>
      </c>
      <c r="V7" s="71">
        <f t="shared" si="0"/>
        <v>7</v>
      </c>
      <c r="W7" s="71">
        <f t="shared" si="0"/>
        <v>11</v>
      </c>
      <c r="X7" s="71">
        <f t="shared" si="0"/>
        <v>0</v>
      </c>
      <c r="Y7" s="71">
        <f t="shared" si="0"/>
        <v>0</v>
      </c>
      <c r="Z7" s="71">
        <f t="shared" si="0"/>
        <v>6</v>
      </c>
      <c r="AA7" s="71">
        <f t="shared" si="0"/>
        <v>1803</v>
      </c>
      <c r="AB7" s="71">
        <f t="shared" si="0"/>
        <v>12</v>
      </c>
      <c r="AC7" s="71">
        <f t="shared" si="0"/>
        <v>25</v>
      </c>
      <c r="AD7" s="71">
        <f t="shared" si="0"/>
        <v>0</v>
      </c>
      <c r="AE7" s="71">
        <f t="shared" si="0"/>
        <v>0</v>
      </c>
      <c r="AF7" s="71">
        <f t="shared" si="0"/>
        <v>4</v>
      </c>
      <c r="AG7" s="71">
        <f t="shared" si="0"/>
        <v>16</v>
      </c>
      <c r="AH7" s="71">
        <f t="shared" si="0"/>
        <v>0</v>
      </c>
      <c r="AI7" s="71">
        <f t="shared" si="0"/>
        <v>0</v>
      </c>
      <c r="AJ7" s="71">
        <f t="shared" si="0"/>
        <v>13</v>
      </c>
      <c r="AK7" s="71">
        <f t="shared" si="0"/>
        <v>39</v>
      </c>
      <c r="AL7" s="71">
        <f t="shared" si="0"/>
        <v>0</v>
      </c>
      <c r="AM7" s="71">
        <f t="shared" si="0"/>
        <v>0</v>
      </c>
      <c r="AN7" s="71">
        <f t="shared" si="0"/>
        <v>2</v>
      </c>
      <c r="AO7" s="71">
        <f t="shared" si="0"/>
        <v>20</v>
      </c>
      <c r="AP7" s="71">
        <f t="shared" si="0"/>
        <v>2</v>
      </c>
      <c r="AQ7" s="71">
        <f t="shared" si="0"/>
        <v>16</v>
      </c>
      <c r="AR7" s="71">
        <f t="shared" si="0"/>
        <v>474</v>
      </c>
      <c r="AS7" s="71">
        <f t="shared" si="0"/>
        <v>1534</v>
      </c>
      <c r="AT7" s="71">
        <f t="shared" si="0"/>
        <v>22</v>
      </c>
      <c r="AU7" s="71">
        <f t="shared" si="0"/>
        <v>110</v>
      </c>
      <c r="AV7" s="71">
        <f t="shared" si="0"/>
        <v>35</v>
      </c>
      <c r="AW7" s="71">
        <f t="shared" si="0"/>
        <v>311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125</v>
      </c>
      <c r="C8" s="62" t="s">
        <v>126</v>
      </c>
      <c r="D8" s="63">
        <v>61</v>
      </c>
      <c r="E8" s="63">
        <v>99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109</v>
      </c>
      <c r="M8" s="63">
        <v>224</v>
      </c>
      <c r="N8" s="63">
        <v>11</v>
      </c>
      <c r="O8" s="63">
        <v>64</v>
      </c>
      <c r="P8" s="63">
        <v>4</v>
      </c>
      <c r="Q8" s="63">
        <v>40</v>
      </c>
      <c r="R8" s="63">
        <v>0</v>
      </c>
      <c r="S8" s="63">
        <v>0</v>
      </c>
      <c r="T8" s="63">
        <v>1054</v>
      </c>
      <c r="U8" s="63">
        <v>2686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4</v>
      </c>
      <c r="AK8" s="63">
        <v>10</v>
      </c>
      <c r="AL8" s="63">
        <v>0</v>
      </c>
      <c r="AM8" s="63">
        <v>0</v>
      </c>
      <c r="AN8" s="63">
        <v>1</v>
      </c>
      <c r="AO8" s="63">
        <v>10</v>
      </c>
      <c r="AP8" s="63">
        <v>0</v>
      </c>
      <c r="AQ8" s="63">
        <v>0</v>
      </c>
      <c r="AR8" s="63">
        <v>36</v>
      </c>
      <c r="AS8" s="63">
        <v>90</v>
      </c>
      <c r="AT8" s="63">
        <v>0</v>
      </c>
      <c r="AU8" s="63">
        <v>0</v>
      </c>
      <c r="AV8" s="63">
        <v>10</v>
      </c>
      <c r="AW8" s="63">
        <v>86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89</v>
      </c>
      <c r="C9" s="62" t="s">
        <v>90</v>
      </c>
      <c r="D9" s="63">
        <v>17</v>
      </c>
      <c r="E9" s="63">
        <v>30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45</v>
      </c>
      <c r="M9" s="63">
        <v>114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621</v>
      </c>
      <c r="U9" s="63">
        <v>1430</v>
      </c>
      <c r="V9" s="63">
        <v>0</v>
      </c>
      <c r="W9" s="63">
        <v>0</v>
      </c>
      <c r="X9" s="63">
        <v>0</v>
      </c>
      <c r="Y9" s="63">
        <v>0</v>
      </c>
      <c r="Z9" s="63">
        <v>4</v>
      </c>
      <c r="AA9" s="63">
        <v>20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102</v>
      </c>
      <c r="AS9" s="63">
        <v>390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2">
      <c r="A10" s="60" t="s">
        <v>79</v>
      </c>
      <c r="B10" s="61" t="s">
        <v>91</v>
      </c>
      <c r="C10" s="62" t="s">
        <v>92</v>
      </c>
      <c r="D10" s="63">
        <v>21</v>
      </c>
      <c r="E10" s="63">
        <v>40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74</v>
      </c>
      <c r="U10" s="63">
        <v>161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23</v>
      </c>
      <c r="AS10" s="63">
        <v>75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2">
      <c r="A11" s="60" t="s">
        <v>79</v>
      </c>
      <c r="B11" s="61" t="s">
        <v>93</v>
      </c>
      <c r="C11" s="62" t="s">
        <v>94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43</v>
      </c>
      <c r="M11" s="63">
        <v>86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499</v>
      </c>
      <c r="U11" s="63">
        <v>1231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50</v>
      </c>
      <c r="AS11" s="63">
        <v>174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2">
      <c r="A12" s="60" t="s">
        <v>79</v>
      </c>
      <c r="B12" s="61" t="s">
        <v>97</v>
      </c>
      <c r="C12" s="62" t="s">
        <v>98</v>
      </c>
      <c r="D12" s="63">
        <v>3</v>
      </c>
      <c r="E12" s="63">
        <v>6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19</v>
      </c>
      <c r="M12" s="63">
        <v>38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137</v>
      </c>
      <c r="U12" s="63">
        <v>237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13</v>
      </c>
      <c r="AS12" s="63">
        <v>42</v>
      </c>
      <c r="AT12" s="63">
        <v>7</v>
      </c>
      <c r="AU12" s="63">
        <v>37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2">
      <c r="A13" s="60" t="s">
        <v>79</v>
      </c>
      <c r="B13" s="61" t="s">
        <v>99</v>
      </c>
      <c r="C13" s="62" t="s">
        <v>100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32</v>
      </c>
      <c r="M13" s="63">
        <v>58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14</v>
      </c>
      <c r="U13" s="63">
        <v>24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1</v>
      </c>
      <c r="AK13" s="63">
        <v>2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39</v>
      </c>
      <c r="AS13" s="63">
        <v>155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2">
      <c r="A14" s="60" t="s">
        <v>79</v>
      </c>
      <c r="B14" s="61" t="s">
        <v>129</v>
      </c>
      <c r="C14" s="62" t="s">
        <v>130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19</v>
      </c>
      <c r="M14" s="63">
        <v>53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29</v>
      </c>
      <c r="U14" s="63">
        <v>101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5</v>
      </c>
      <c r="AK14" s="63">
        <v>20</v>
      </c>
      <c r="AL14" s="63">
        <v>0</v>
      </c>
      <c r="AM14" s="63">
        <v>0</v>
      </c>
      <c r="AN14" s="63">
        <v>0</v>
      </c>
      <c r="AO14" s="63">
        <v>0</v>
      </c>
      <c r="AP14" s="63">
        <v>1</v>
      </c>
      <c r="AQ14" s="63">
        <v>5</v>
      </c>
      <c r="AR14" s="63">
        <v>11</v>
      </c>
      <c r="AS14" s="63">
        <v>47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2">
      <c r="A15" s="60" t="s">
        <v>79</v>
      </c>
      <c r="B15" s="61" t="s">
        <v>95</v>
      </c>
      <c r="C15" s="62" t="s">
        <v>96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32</v>
      </c>
      <c r="M15" s="63">
        <v>68</v>
      </c>
      <c r="N15" s="63">
        <v>3</v>
      </c>
      <c r="O15" s="63">
        <v>6</v>
      </c>
      <c r="P15" s="63">
        <v>0</v>
      </c>
      <c r="Q15" s="63">
        <v>0</v>
      </c>
      <c r="R15" s="63">
        <v>0</v>
      </c>
      <c r="S15" s="63">
        <v>0</v>
      </c>
      <c r="T15" s="63">
        <v>216</v>
      </c>
      <c r="U15" s="63">
        <v>2129</v>
      </c>
      <c r="V15" s="63">
        <v>0</v>
      </c>
      <c r="W15" s="63">
        <v>0</v>
      </c>
      <c r="X15" s="63">
        <v>0</v>
      </c>
      <c r="Y15" s="63">
        <v>0</v>
      </c>
      <c r="Z15" s="63">
        <v>2</v>
      </c>
      <c r="AA15" s="63">
        <v>1783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45</v>
      </c>
      <c r="AS15" s="63">
        <v>110</v>
      </c>
      <c r="AT15" s="63">
        <v>1</v>
      </c>
      <c r="AU15" s="63">
        <v>20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2">
      <c r="A16" s="60" t="s">
        <v>79</v>
      </c>
      <c r="B16" s="61" t="s">
        <v>101</v>
      </c>
      <c r="C16" s="62" t="s">
        <v>102</v>
      </c>
      <c r="D16" s="63">
        <v>16</v>
      </c>
      <c r="E16" s="63">
        <v>27</v>
      </c>
      <c r="F16" s="63">
        <v>0</v>
      </c>
      <c r="G16" s="63">
        <v>0</v>
      </c>
      <c r="H16" s="63">
        <v>2</v>
      </c>
      <c r="I16" s="63">
        <v>4</v>
      </c>
      <c r="J16" s="63">
        <v>0</v>
      </c>
      <c r="K16" s="63">
        <v>0</v>
      </c>
      <c r="L16" s="63">
        <v>40</v>
      </c>
      <c r="M16" s="63">
        <v>127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4</v>
      </c>
      <c r="U16" s="63">
        <v>9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2</v>
      </c>
      <c r="AG16" s="63">
        <v>3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32</v>
      </c>
      <c r="AS16" s="63">
        <v>87</v>
      </c>
      <c r="AT16" s="63">
        <v>0</v>
      </c>
      <c r="AU16" s="63">
        <v>0</v>
      </c>
      <c r="AV16" s="63">
        <v>6</v>
      </c>
      <c r="AW16" s="63">
        <v>57</v>
      </c>
      <c r="AX16" s="63">
        <v>0</v>
      </c>
      <c r="AY16" s="63">
        <v>0</v>
      </c>
    </row>
    <row r="17" spans="1:51" s="53" customFormat="1" ht="12">
      <c r="A17" s="60" t="s">
        <v>79</v>
      </c>
      <c r="B17" s="61" t="s">
        <v>103</v>
      </c>
      <c r="C17" s="62" t="s">
        <v>104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37</v>
      </c>
      <c r="U17" s="63">
        <v>79</v>
      </c>
      <c r="V17" s="63">
        <v>6</v>
      </c>
      <c r="W17" s="63">
        <v>8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1</v>
      </c>
      <c r="AO17" s="63">
        <v>10</v>
      </c>
      <c r="AP17" s="63">
        <v>1</v>
      </c>
      <c r="AQ17" s="63">
        <v>11</v>
      </c>
      <c r="AR17" s="63">
        <v>21</v>
      </c>
      <c r="AS17" s="63">
        <v>51</v>
      </c>
      <c r="AT17" s="63">
        <v>0</v>
      </c>
      <c r="AU17" s="63">
        <v>0</v>
      </c>
      <c r="AV17" s="63">
        <v>1</v>
      </c>
      <c r="AW17" s="63">
        <v>4</v>
      </c>
      <c r="AX17" s="63">
        <v>0</v>
      </c>
      <c r="AY17" s="63">
        <v>0</v>
      </c>
    </row>
    <row r="18" spans="1:51" s="53" customFormat="1" ht="12">
      <c r="A18" s="60" t="s">
        <v>79</v>
      </c>
      <c r="B18" s="61" t="s">
        <v>105</v>
      </c>
      <c r="C18" s="62" t="s">
        <v>106</v>
      </c>
      <c r="D18" s="63">
        <v>0</v>
      </c>
      <c r="E18" s="63">
        <v>0</v>
      </c>
      <c r="F18" s="63">
        <v>0</v>
      </c>
      <c r="G18" s="63">
        <v>0</v>
      </c>
      <c r="H18" s="63">
        <v>2</v>
      </c>
      <c r="I18" s="63">
        <v>4</v>
      </c>
      <c r="J18" s="63">
        <v>0</v>
      </c>
      <c r="K18" s="63">
        <v>0</v>
      </c>
      <c r="L18" s="63">
        <v>42</v>
      </c>
      <c r="M18" s="63">
        <v>80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207</v>
      </c>
      <c r="U18" s="63">
        <v>640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1</v>
      </c>
      <c r="AC18" s="63">
        <v>2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29</v>
      </c>
      <c r="AS18" s="63">
        <v>101</v>
      </c>
      <c r="AT18" s="63">
        <v>9</v>
      </c>
      <c r="AU18" s="63">
        <v>38</v>
      </c>
      <c r="AV18" s="63">
        <v>7</v>
      </c>
      <c r="AW18" s="63">
        <v>69</v>
      </c>
      <c r="AX18" s="63">
        <v>0</v>
      </c>
      <c r="AY18" s="63">
        <v>0</v>
      </c>
    </row>
    <row r="19" spans="1:51" s="53" customFormat="1" ht="12">
      <c r="A19" s="60" t="s">
        <v>79</v>
      </c>
      <c r="B19" s="61" t="s">
        <v>127</v>
      </c>
      <c r="C19" s="62" t="s">
        <v>128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24</v>
      </c>
      <c r="M19" s="63">
        <v>37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205</v>
      </c>
      <c r="U19" s="63">
        <v>502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14</v>
      </c>
      <c r="AS19" s="63">
        <v>28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 ht="12">
      <c r="A20" s="60" t="s">
        <v>79</v>
      </c>
      <c r="B20" s="61" t="s">
        <v>107</v>
      </c>
      <c r="C20" s="62" t="s">
        <v>108</v>
      </c>
      <c r="D20" s="63">
        <v>3</v>
      </c>
      <c r="E20" s="63">
        <v>6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40</v>
      </c>
      <c r="M20" s="63">
        <v>108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121</v>
      </c>
      <c r="U20" s="63">
        <v>307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11</v>
      </c>
      <c r="AC20" s="63">
        <v>23</v>
      </c>
      <c r="AD20" s="63">
        <v>0</v>
      </c>
      <c r="AE20" s="63">
        <v>0</v>
      </c>
      <c r="AF20" s="63">
        <v>2</v>
      </c>
      <c r="AG20" s="63">
        <v>13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15</v>
      </c>
      <c r="AS20" s="63">
        <v>51</v>
      </c>
      <c r="AT20" s="63">
        <v>1</v>
      </c>
      <c r="AU20" s="63">
        <v>3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 ht="12">
      <c r="A21" s="60" t="s">
        <v>79</v>
      </c>
      <c r="B21" s="61" t="s">
        <v>109</v>
      </c>
      <c r="C21" s="62" t="s">
        <v>110</v>
      </c>
      <c r="D21" s="63">
        <v>1</v>
      </c>
      <c r="E21" s="63">
        <v>2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14</v>
      </c>
      <c r="M21" s="63">
        <v>38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321</v>
      </c>
      <c r="U21" s="63">
        <v>767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3</v>
      </c>
      <c r="AK21" s="63">
        <v>7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 ht="12">
      <c r="A22" s="60" t="s">
        <v>79</v>
      </c>
      <c r="B22" s="61" t="s">
        <v>111</v>
      </c>
      <c r="C22" s="62" t="s">
        <v>112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7</v>
      </c>
      <c r="M22" s="63">
        <v>21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308</v>
      </c>
      <c r="U22" s="63">
        <v>659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3</v>
      </c>
      <c r="AS22" s="63">
        <v>9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 ht="12">
      <c r="A23" s="60" t="s">
        <v>79</v>
      </c>
      <c r="B23" s="61" t="s">
        <v>113</v>
      </c>
      <c r="C23" s="62" t="s">
        <v>114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 ht="12">
      <c r="A24" s="60" t="s">
        <v>79</v>
      </c>
      <c r="B24" s="61" t="s">
        <v>115</v>
      </c>
      <c r="C24" s="62" t="s">
        <v>116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5</v>
      </c>
      <c r="M24" s="63">
        <v>12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2</v>
      </c>
      <c r="U24" s="63">
        <v>6</v>
      </c>
      <c r="V24" s="63">
        <v>1</v>
      </c>
      <c r="W24" s="63">
        <v>3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7</v>
      </c>
      <c r="AS24" s="63">
        <v>28</v>
      </c>
      <c r="AT24" s="63">
        <v>1</v>
      </c>
      <c r="AU24" s="63">
        <v>3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 ht="12">
      <c r="A25" s="60" t="s">
        <v>79</v>
      </c>
      <c r="B25" s="61" t="s">
        <v>117</v>
      </c>
      <c r="C25" s="62" t="s">
        <v>118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 ht="12">
      <c r="A26" s="60" t="s">
        <v>79</v>
      </c>
      <c r="B26" s="61" t="s">
        <v>121</v>
      </c>
      <c r="C26" s="62" t="s">
        <v>122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2</v>
      </c>
      <c r="M26" s="63">
        <v>4</v>
      </c>
      <c r="N26" s="63">
        <v>0</v>
      </c>
      <c r="O26" s="63">
        <v>0</v>
      </c>
      <c r="P26" s="63">
        <v>0</v>
      </c>
      <c r="Q26" s="63">
        <v>0</v>
      </c>
      <c r="R26" s="63">
        <v>1</v>
      </c>
      <c r="S26" s="63">
        <v>3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3</v>
      </c>
      <c r="AS26" s="63">
        <v>9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 ht="12">
      <c r="A27" s="60" t="s">
        <v>79</v>
      </c>
      <c r="B27" s="61" t="s">
        <v>119</v>
      </c>
      <c r="C27" s="62" t="s">
        <v>120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2</v>
      </c>
      <c r="M27" s="63">
        <v>4</v>
      </c>
      <c r="N27" s="63">
        <v>0</v>
      </c>
      <c r="O27" s="63">
        <v>0</v>
      </c>
      <c r="P27" s="63">
        <v>9</v>
      </c>
      <c r="Q27" s="63">
        <v>82</v>
      </c>
      <c r="R27" s="63">
        <v>0</v>
      </c>
      <c r="S27" s="63">
        <v>0</v>
      </c>
      <c r="T27" s="63">
        <v>183</v>
      </c>
      <c r="U27" s="63">
        <v>469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18</v>
      </c>
      <c r="AS27" s="63">
        <v>45</v>
      </c>
      <c r="AT27" s="63">
        <v>0</v>
      </c>
      <c r="AU27" s="63">
        <v>0</v>
      </c>
      <c r="AV27" s="63">
        <v>6</v>
      </c>
      <c r="AW27" s="63">
        <v>47</v>
      </c>
      <c r="AX27" s="63">
        <v>0</v>
      </c>
      <c r="AY27" s="63">
        <v>0</v>
      </c>
    </row>
    <row r="28" spans="1:51" s="53" customFormat="1" ht="12">
      <c r="A28" s="60" t="s">
        <v>79</v>
      </c>
      <c r="B28" s="61" t="s">
        <v>123</v>
      </c>
      <c r="C28" s="62" t="s">
        <v>124</v>
      </c>
      <c r="D28" s="63">
        <v>0</v>
      </c>
      <c r="E28" s="63">
        <v>0</v>
      </c>
      <c r="F28" s="63">
        <v>0</v>
      </c>
      <c r="G28" s="63">
        <v>0</v>
      </c>
      <c r="H28" s="63">
        <v>1</v>
      </c>
      <c r="I28" s="63">
        <v>3</v>
      </c>
      <c r="J28" s="63">
        <v>0</v>
      </c>
      <c r="K28" s="63">
        <v>0</v>
      </c>
      <c r="L28" s="63">
        <v>23</v>
      </c>
      <c r="M28" s="63">
        <v>66</v>
      </c>
      <c r="N28" s="63">
        <v>0</v>
      </c>
      <c r="O28" s="63">
        <v>0</v>
      </c>
      <c r="P28" s="63">
        <v>3</v>
      </c>
      <c r="Q28" s="63">
        <v>15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13</v>
      </c>
      <c r="AS28" s="63">
        <v>42</v>
      </c>
      <c r="AT28" s="63">
        <v>3</v>
      </c>
      <c r="AU28" s="63">
        <v>9</v>
      </c>
      <c r="AV28" s="63">
        <v>5</v>
      </c>
      <c r="AW28" s="63">
        <v>48</v>
      </c>
      <c r="AX28" s="63">
        <v>0</v>
      </c>
      <c r="AY28" s="63">
        <v>0</v>
      </c>
    </row>
    <row r="29" spans="1:51" s="53" customFormat="1" ht="12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2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2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2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2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2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2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2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2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2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2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2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2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2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2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2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2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2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2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2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2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2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2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2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2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2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2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2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2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2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2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2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2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2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2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2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2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2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2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2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2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2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2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2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2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2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2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2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2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2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2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2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2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2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2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2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2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2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2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2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2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2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2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2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2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2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2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2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2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2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2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2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2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2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2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2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2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2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2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2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2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2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2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2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2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2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2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2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2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2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2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2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2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2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2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2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2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2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2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2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2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2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2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2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2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2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2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2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2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2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2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2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2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2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2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2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2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2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2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2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2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2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2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2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2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2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2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2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2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2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2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2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2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2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2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2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2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2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2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2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2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2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2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2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2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2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2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2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2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2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2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2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2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2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2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2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2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2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2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2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2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2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2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2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2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2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2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2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2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2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2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2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2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2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2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2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2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2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2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2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2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2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2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2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2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2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2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2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2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2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2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2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2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2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2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2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2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2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2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2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2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2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2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2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2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2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2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2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2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2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2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2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2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2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2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2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2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2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2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2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2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2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2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2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2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2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2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2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2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2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2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2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2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2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2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2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2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2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2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2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2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2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2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2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2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2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2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2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2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2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2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2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2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2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2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2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2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2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2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2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2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2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2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2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2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2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2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2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2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2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2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2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2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2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2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2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2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2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2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2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2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2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2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2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2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2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2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2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2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2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2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2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2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2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2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2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2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2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2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2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2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2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2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2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2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2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2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2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2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2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2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2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2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2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2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2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2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2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2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2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2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2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2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2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2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2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2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2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2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2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2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2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2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2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2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2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2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2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2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2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2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2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2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2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2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2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2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2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2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2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2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2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2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2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2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2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2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2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2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2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2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2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2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2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2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2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2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2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2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2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2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2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2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2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2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2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2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2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2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2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2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2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2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2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2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2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2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2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2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2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2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2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2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2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2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2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2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2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2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2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2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2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2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2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2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2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2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2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2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2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2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2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2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2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2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2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2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2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2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2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2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2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2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2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2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2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2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2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2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2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2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2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2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2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2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2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2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2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2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2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2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2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2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2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2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2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2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2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2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2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2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2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2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2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2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2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2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2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2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2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2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2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2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2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2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2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2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2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2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2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2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2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2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2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2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2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2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2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2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2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2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2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2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2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2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2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2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2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2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2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2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2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2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2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2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2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2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2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2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2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2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2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2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2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2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2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2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2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2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2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2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2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2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2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2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2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2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2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2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2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2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2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2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2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2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2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2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2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2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2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2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2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2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2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2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2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2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2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2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2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2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2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2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2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2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2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2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2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2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2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2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2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2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2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2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2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2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2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2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2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2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2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2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2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2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2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2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2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2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2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2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2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2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2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2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2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2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2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2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2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2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2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2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2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2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2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2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2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2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2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2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2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2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2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2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2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2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2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2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2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2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2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2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2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2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2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2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2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2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2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2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2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2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2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2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2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2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2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2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2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2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2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2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2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2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2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2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2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2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2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2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2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2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2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2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2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2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2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2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2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2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2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2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2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2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2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2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2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2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2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2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2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2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2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2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2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2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2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2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2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2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2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2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2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2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2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2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2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2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2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2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2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2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2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2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2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2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2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2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2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2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2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2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2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2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2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2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2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2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2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2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2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2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2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2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2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2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2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2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2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2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2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2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2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2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2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2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2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2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2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2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2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2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2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2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2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2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2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2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2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2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2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2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2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2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2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2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2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2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2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2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2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2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2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2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2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2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2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2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2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2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2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2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2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2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2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2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2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2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2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2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2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2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2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2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2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2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2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2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2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2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2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2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2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2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2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2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2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2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2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2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2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2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2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2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2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2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2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2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2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2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2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2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2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2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2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2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2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2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2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2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2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2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2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2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2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2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2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2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2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2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2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2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2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2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2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2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2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2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2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2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2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2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2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2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2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2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2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2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2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2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2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2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2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2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2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2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2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2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2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2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2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2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2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2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2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2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2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2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2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2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2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2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2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2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2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2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2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2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2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2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2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2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2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2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2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2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2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2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2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2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2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2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2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2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2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2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2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2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2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2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2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2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2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2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2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2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2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2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2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2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2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2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2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2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2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2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2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2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2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2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2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2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2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2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2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2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2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2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2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2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2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2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2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2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2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2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2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2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2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2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2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2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2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2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2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2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2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2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2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2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2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2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2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2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2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2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2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2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2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2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2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2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2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2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2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2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2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2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2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2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2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2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2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2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2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2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2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2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2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2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2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2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2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2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2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2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2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2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2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2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2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2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2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2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2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2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2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2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2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2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2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&amp;L収集運搬機材の状況（市区町村）（平成27年度実績）</oddHeader>
  </headerFooter>
  <colBreaks count="2" manualBreakCount="2">
    <brk id="19" min="1" max="27" man="1"/>
    <brk id="35" min="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AY15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51" width="7.5" style="49" customWidth="1"/>
    <col min="52" max="16384" width="9" style="50" customWidth="1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59</v>
      </c>
      <c r="E3" s="22"/>
      <c r="F3" s="22"/>
      <c r="G3" s="22"/>
      <c r="H3" s="22"/>
      <c r="I3" s="22"/>
      <c r="J3" s="22"/>
      <c r="K3" s="23"/>
      <c r="L3" s="21" t="s">
        <v>60</v>
      </c>
      <c r="M3" s="22"/>
      <c r="N3" s="22"/>
      <c r="O3" s="22"/>
      <c r="P3" s="22"/>
      <c r="Q3" s="22"/>
      <c r="R3" s="22"/>
      <c r="S3" s="23"/>
      <c r="T3" s="21" t="s">
        <v>61</v>
      </c>
      <c r="U3" s="22"/>
      <c r="V3" s="22"/>
      <c r="W3" s="22"/>
      <c r="X3" s="22"/>
      <c r="Y3" s="22"/>
      <c r="Z3" s="22"/>
      <c r="AA3" s="23"/>
      <c r="AB3" s="24" t="s">
        <v>59</v>
      </c>
      <c r="AC3" s="25"/>
      <c r="AD3" s="25"/>
      <c r="AE3" s="25"/>
      <c r="AF3" s="25"/>
      <c r="AG3" s="25"/>
      <c r="AH3" s="25"/>
      <c r="AI3" s="25"/>
      <c r="AJ3" s="24" t="s">
        <v>60</v>
      </c>
      <c r="AK3" s="25"/>
      <c r="AL3" s="25"/>
      <c r="AM3" s="25"/>
      <c r="AN3" s="25"/>
      <c r="AO3" s="25"/>
      <c r="AP3" s="25"/>
      <c r="AQ3" s="25"/>
      <c r="AR3" s="24" t="s">
        <v>61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62</v>
      </c>
      <c r="E4" s="110"/>
      <c r="F4" s="105" t="s">
        <v>63</v>
      </c>
      <c r="G4" s="106"/>
      <c r="H4" s="105" t="s">
        <v>64</v>
      </c>
      <c r="I4" s="106"/>
      <c r="J4" s="109" t="s">
        <v>65</v>
      </c>
      <c r="K4" s="110"/>
      <c r="L4" s="109" t="s">
        <v>62</v>
      </c>
      <c r="M4" s="110"/>
      <c r="N4" s="105" t="s">
        <v>63</v>
      </c>
      <c r="O4" s="106"/>
      <c r="P4" s="105" t="s">
        <v>64</v>
      </c>
      <c r="Q4" s="106"/>
      <c r="R4" s="109" t="s">
        <v>65</v>
      </c>
      <c r="S4" s="110"/>
      <c r="T4" s="109" t="s">
        <v>62</v>
      </c>
      <c r="U4" s="110"/>
      <c r="V4" s="105" t="s">
        <v>63</v>
      </c>
      <c r="W4" s="106"/>
      <c r="X4" s="105" t="s">
        <v>64</v>
      </c>
      <c r="Y4" s="106"/>
      <c r="Z4" s="109" t="s">
        <v>65</v>
      </c>
      <c r="AA4" s="110"/>
      <c r="AB4" s="27" t="s">
        <v>62</v>
      </c>
      <c r="AC4" s="28"/>
      <c r="AD4" s="28"/>
      <c r="AE4" s="29"/>
      <c r="AF4" s="101" t="s">
        <v>66</v>
      </c>
      <c r="AG4" s="102"/>
      <c r="AH4" s="101" t="s">
        <v>65</v>
      </c>
      <c r="AI4" s="102"/>
      <c r="AJ4" s="27" t="s">
        <v>62</v>
      </c>
      <c r="AK4" s="28"/>
      <c r="AL4" s="28"/>
      <c r="AM4" s="29"/>
      <c r="AN4" s="101" t="s">
        <v>66</v>
      </c>
      <c r="AO4" s="102"/>
      <c r="AP4" s="101" t="s">
        <v>65</v>
      </c>
      <c r="AQ4" s="102"/>
      <c r="AR4" s="27" t="s">
        <v>62</v>
      </c>
      <c r="AS4" s="28"/>
      <c r="AT4" s="28"/>
      <c r="AU4" s="29"/>
      <c r="AV4" s="101" t="s">
        <v>66</v>
      </c>
      <c r="AW4" s="102"/>
      <c r="AX4" s="101" t="s">
        <v>65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67</v>
      </c>
      <c r="AC5" s="29"/>
      <c r="AD5" s="27" t="s">
        <v>46</v>
      </c>
      <c r="AE5" s="29"/>
      <c r="AF5" s="103"/>
      <c r="AG5" s="104"/>
      <c r="AH5" s="103"/>
      <c r="AI5" s="104"/>
      <c r="AJ5" s="27" t="s">
        <v>67</v>
      </c>
      <c r="AK5" s="29"/>
      <c r="AL5" s="27" t="s">
        <v>46</v>
      </c>
      <c r="AM5" s="29"/>
      <c r="AN5" s="103"/>
      <c r="AO5" s="104"/>
      <c r="AP5" s="103"/>
      <c r="AQ5" s="104"/>
      <c r="AR5" s="27" t="s">
        <v>67</v>
      </c>
      <c r="AS5" s="29"/>
      <c r="AT5" s="27" t="s">
        <v>46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68</v>
      </c>
      <c r="E6" s="30" t="s">
        <v>69</v>
      </c>
      <c r="F6" s="30" t="s">
        <v>68</v>
      </c>
      <c r="G6" s="30" t="s">
        <v>69</v>
      </c>
      <c r="H6" s="30" t="s">
        <v>68</v>
      </c>
      <c r="I6" s="30" t="s">
        <v>69</v>
      </c>
      <c r="J6" s="31" t="s">
        <v>70</v>
      </c>
      <c r="K6" s="30" t="s">
        <v>69</v>
      </c>
      <c r="L6" s="30" t="s">
        <v>68</v>
      </c>
      <c r="M6" s="30" t="s">
        <v>69</v>
      </c>
      <c r="N6" s="30" t="s">
        <v>68</v>
      </c>
      <c r="O6" s="30" t="s">
        <v>69</v>
      </c>
      <c r="P6" s="30" t="s">
        <v>68</v>
      </c>
      <c r="Q6" s="30" t="s">
        <v>69</v>
      </c>
      <c r="R6" s="31" t="s">
        <v>70</v>
      </c>
      <c r="S6" s="30" t="s">
        <v>69</v>
      </c>
      <c r="T6" s="30" t="s">
        <v>68</v>
      </c>
      <c r="U6" s="30" t="s">
        <v>69</v>
      </c>
      <c r="V6" s="30" t="s">
        <v>68</v>
      </c>
      <c r="W6" s="30" t="s">
        <v>69</v>
      </c>
      <c r="X6" s="30" t="s">
        <v>68</v>
      </c>
      <c r="Y6" s="30" t="s">
        <v>69</v>
      </c>
      <c r="Z6" s="31" t="s">
        <v>70</v>
      </c>
      <c r="AA6" s="30" t="s">
        <v>69</v>
      </c>
      <c r="AB6" s="30" t="s">
        <v>68</v>
      </c>
      <c r="AC6" s="31" t="s">
        <v>71</v>
      </c>
      <c r="AD6" s="30" t="s">
        <v>68</v>
      </c>
      <c r="AE6" s="31" t="s">
        <v>71</v>
      </c>
      <c r="AF6" s="30" t="s">
        <v>68</v>
      </c>
      <c r="AG6" s="31" t="s">
        <v>71</v>
      </c>
      <c r="AH6" s="31" t="s">
        <v>70</v>
      </c>
      <c r="AI6" s="31" t="s">
        <v>71</v>
      </c>
      <c r="AJ6" s="30" t="s">
        <v>68</v>
      </c>
      <c r="AK6" s="31" t="s">
        <v>71</v>
      </c>
      <c r="AL6" s="30" t="s">
        <v>68</v>
      </c>
      <c r="AM6" s="31" t="s">
        <v>71</v>
      </c>
      <c r="AN6" s="30" t="s">
        <v>68</v>
      </c>
      <c r="AO6" s="31" t="s">
        <v>71</v>
      </c>
      <c r="AP6" s="31" t="s">
        <v>70</v>
      </c>
      <c r="AQ6" s="31" t="s">
        <v>71</v>
      </c>
      <c r="AR6" s="30" t="s">
        <v>68</v>
      </c>
      <c r="AS6" s="31" t="s">
        <v>71</v>
      </c>
      <c r="AT6" s="30" t="s">
        <v>68</v>
      </c>
      <c r="AU6" s="31" t="s">
        <v>71</v>
      </c>
      <c r="AV6" s="30" t="s">
        <v>68</v>
      </c>
      <c r="AW6" s="31" t="s">
        <v>71</v>
      </c>
      <c r="AX6" s="31" t="s">
        <v>70</v>
      </c>
      <c r="AY6" s="31" t="s">
        <v>71</v>
      </c>
    </row>
    <row r="7" spans="1:51" s="4" customFormat="1" ht="13.5" customHeight="1">
      <c r="A7" s="69" t="str">
        <f>'組合状況'!A7</f>
        <v>長崎県</v>
      </c>
      <c r="B7" s="70" t="str">
        <f>'組合状況'!B7</f>
        <v>42000</v>
      </c>
      <c r="C7" s="69" t="s">
        <v>53</v>
      </c>
      <c r="D7" s="71">
        <f aca="true" t="shared" si="0" ref="D7:AY7">SUM(D$8:D$1000)</f>
        <v>0</v>
      </c>
      <c r="E7" s="71">
        <f t="shared" si="0"/>
        <v>0</v>
      </c>
      <c r="F7" s="71">
        <f t="shared" si="0"/>
        <v>10</v>
      </c>
      <c r="G7" s="71">
        <f t="shared" si="0"/>
        <v>69</v>
      </c>
      <c r="H7" s="71">
        <f t="shared" si="0"/>
        <v>4</v>
      </c>
      <c r="I7" s="71">
        <f t="shared" si="0"/>
        <v>8</v>
      </c>
      <c r="J7" s="71">
        <f t="shared" si="0"/>
        <v>0</v>
      </c>
      <c r="K7" s="71">
        <f t="shared" si="0"/>
        <v>0</v>
      </c>
      <c r="L7" s="71">
        <f t="shared" si="0"/>
        <v>7</v>
      </c>
      <c r="M7" s="71">
        <f t="shared" si="0"/>
        <v>17</v>
      </c>
      <c r="N7" s="71">
        <f t="shared" si="0"/>
        <v>1</v>
      </c>
      <c r="O7" s="71">
        <f t="shared" si="0"/>
        <v>10</v>
      </c>
      <c r="P7" s="71">
        <f t="shared" si="0"/>
        <v>4</v>
      </c>
      <c r="Q7" s="71">
        <f t="shared" si="0"/>
        <v>24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11</v>
      </c>
      <c r="AC7" s="71">
        <f t="shared" si="0"/>
        <v>26</v>
      </c>
      <c r="AD7" s="71">
        <f t="shared" si="0"/>
        <v>0</v>
      </c>
      <c r="AE7" s="71">
        <f t="shared" si="0"/>
        <v>0</v>
      </c>
      <c r="AF7" s="71">
        <f t="shared" si="0"/>
        <v>4</v>
      </c>
      <c r="AG7" s="71">
        <f t="shared" si="0"/>
        <v>31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0</v>
      </c>
      <c r="AO7" s="71">
        <f t="shared" si="0"/>
        <v>0</v>
      </c>
      <c r="AP7" s="71">
        <f t="shared" si="0"/>
        <v>0</v>
      </c>
      <c r="AQ7" s="71">
        <f t="shared" si="0"/>
        <v>0</v>
      </c>
      <c r="AR7" s="71">
        <f t="shared" si="0"/>
        <v>13</v>
      </c>
      <c r="AS7" s="71">
        <f t="shared" si="0"/>
        <v>38</v>
      </c>
      <c r="AT7" s="71">
        <f t="shared" si="0"/>
        <v>1</v>
      </c>
      <c r="AU7" s="71">
        <f t="shared" si="0"/>
        <v>1</v>
      </c>
      <c r="AV7" s="71">
        <f t="shared" si="0"/>
        <v>1</v>
      </c>
      <c r="AW7" s="71">
        <f t="shared" si="0"/>
        <v>10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79</v>
      </c>
      <c r="B8" s="61" t="s">
        <v>146</v>
      </c>
      <c r="C8" s="62" t="s">
        <v>147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6</v>
      </c>
      <c r="AC8" s="63">
        <v>17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13</v>
      </c>
      <c r="AS8" s="63">
        <v>38</v>
      </c>
      <c r="AT8" s="63">
        <v>1</v>
      </c>
      <c r="AU8" s="63">
        <v>1</v>
      </c>
      <c r="AV8" s="63">
        <v>1</v>
      </c>
      <c r="AW8" s="63">
        <v>10</v>
      </c>
      <c r="AX8" s="63">
        <v>0</v>
      </c>
      <c r="AY8" s="63">
        <v>0</v>
      </c>
    </row>
    <row r="9" spans="1:51" s="53" customFormat="1" ht="13.5" customHeight="1">
      <c r="A9" s="60" t="s">
        <v>79</v>
      </c>
      <c r="B9" s="61" t="s">
        <v>131</v>
      </c>
      <c r="C9" s="62" t="s">
        <v>132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79</v>
      </c>
      <c r="B10" s="61" t="s">
        <v>144</v>
      </c>
      <c r="C10" s="62" t="s">
        <v>145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5</v>
      </c>
      <c r="M10" s="63">
        <v>12</v>
      </c>
      <c r="N10" s="63">
        <v>0</v>
      </c>
      <c r="O10" s="63">
        <v>0</v>
      </c>
      <c r="P10" s="63">
        <v>3</v>
      </c>
      <c r="Q10" s="63">
        <v>20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5</v>
      </c>
      <c r="AC10" s="63">
        <v>9</v>
      </c>
      <c r="AD10" s="63">
        <v>0</v>
      </c>
      <c r="AE10" s="63">
        <v>0</v>
      </c>
      <c r="AF10" s="63">
        <v>4</v>
      </c>
      <c r="AG10" s="63">
        <v>31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79</v>
      </c>
      <c r="B11" s="61" t="s">
        <v>138</v>
      </c>
      <c r="C11" s="62" t="s">
        <v>139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79</v>
      </c>
      <c r="B12" s="61" t="s">
        <v>142</v>
      </c>
      <c r="C12" s="62" t="s">
        <v>143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2</v>
      </c>
      <c r="M12" s="63">
        <v>5</v>
      </c>
      <c r="N12" s="63">
        <v>1</v>
      </c>
      <c r="O12" s="63">
        <v>10</v>
      </c>
      <c r="P12" s="63">
        <v>1</v>
      </c>
      <c r="Q12" s="63">
        <v>4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79</v>
      </c>
      <c r="B13" s="61" t="s">
        <v>136</v>
      </c>
      <c r="C13" s="62" t="s">
        <v>137</v>
      </c>
      <c r="D13" s="63">
        <v>0</v>
      </c>
      <c r="E13" s="63">
        <v>0</v>
      </c>
      <c r="F13" s="63">
        <v>10</v>
      </c>
      <c r="G13" s="63">
        <v>69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79</v>
      </c>
      <c r="B14" s="61" t="s">
        <v>134</v>
      </c>
      <c r="C14" s="62" t="s">
        <v>135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 t="s">
        <v>79</v>
      </c>
      <c r="B15" s="61" t="s">
        <v>140</v>
      </c>
      <c r="C15" s="62" t="s">
        <v>141</v>
      </c>
      <c r="D15" s="63">
        <v>0</v>
      </c>
      <c r="E15" s="63">
        <v>0</v>
      </c>
      <c r="F15" s="63">
        <v>0</v>
      </c>
      <c r="G15" s="63">
        <v>0</v>
      </c>
      <c r="H15" s="63">
        <v>4</v>
      </c>
      <c r="I15" s="63">
        <v>8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&amp;L収集運搬機材の状況（一部事務組合・広域連合）（平成27年度実績）</oddHeader>
  </headerFooter>
  <colBreaks count="1" manualBreakCount="1">
    <brk id="35" min="1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28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9" width="9" style="49" customWidth="1"/>
    <col min="20" max="16384" width="9" style="2" customWidth="1"/>
  </cols>
  <sheetData>
    <row r="1" spans="1:19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58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54</v>
      </c>
      <c r="E6" s="42" t="s">
        <v>54</v>
      </c>
      <c r="F6" s="42" t="s">
        <v>54</v>
      </c>
      <c r="G6" s="42" t="s">
        <v>54</v>
      </c>
      <c r="H6" s="43" t="s">
        <v>54</v>
      </c>
      <c r="I6" s="42" t="s">
        <v>54</v>
      </c>
      <c r="J6" s="42" t="s">
        <v>54</v>
      </c>
      <c r="K6" s="42" t="s">
        <v>54</v>
      </c>
      <c r="L6" s="43" t="s">
        <v>54</v>
      </c>
      <c r="M6" s="42" t="s">
        <v>54</v>
      </c>
      <c r="N6" s="42" t="s">
        <v>54</v>
      </c>
      <c r="O6" s="42" t="s">
        <v>54</v>
      </c>
      <c r="P6" s="43" t="s">
        <v>54</v>
      </c>
      <c r="Q6" s="42" t="s">
        <v>54</v>
      </c>
      <c r="R6" s="42" t="s">
        <v>54</v>
      </c>
      <c r="S6" s="42" t="s">
        <v>54</v>
      </c>
    </row>
    <row r="7" spans="1:19" s="1" customFormat="1" ht="13.5" customHeight="1">
      <c r="A7" s="69" t="str">
        <f>'組合状況'!A7</f>
        <v>長崎県</v>
      </c>
      <c r="B7" s="70" t="str">
        <f>'組合状況'!B7</f>
        <v>42000</v>
      </c>
      <c r="C7" s="69" t="s">
        <v>53</v>
      </c>
      <c r="D7" s="71">
        <f>SUM(E7:G7)</f>
        <v>169</v>
      </c>
      <c r="E7" s="71">
        <f>SUM(E$8:E$1000)</f>
        <v>134</v>
      </c>
      <c r="F7" s="71">
        <f>SUM(F$8:F$1000)</f>
        <v>27</v>
      </c>
      <c r="G7" s="71">
        <f>SUM(G$8:G$1000)</f>
        <v>8</v>
      </c>
      <c r="H7" s="71">
        <f>SUM(I7:K7)</f>
        <v>825</v>
      </c>
      <c r="I7" s="71">
        <f>SUM(I$8:I$1000)</f>
        <v>792</v>
      </c>
      <c r="J7" s="71">
        <f>SUM(J$8:J$1000)</f>
        <v>32</v>
      </c>
      <c r="K7" s="71">
        <f>SUM(K$8:K$1000)</f>
        <v>1</v>
      </c>
      <c r="L7" s="71">
        <f>SUM(M7:O7)</f>
        <v>24</v>
      </c>
      <c r="M7" s="71">
        <f>SUM(M$8:M$1000)</f>
        <v>15</v>
      </c>
      <c r="N7" s="71">
        <f>SUM(N$8:N$1000)</f>
        <v>6</v>
      </c>
      <c r="O7" s="71">
        <f>SUM(O$8:O$1000)</f>
        <v>3</v>
      </c>
      <c r="P7" s="71">
        <f>SUM(Q7:S7)</f>
        <v>92</v>
      </c>
      <c r="Q7" s="71">
        <f>SUM(Q$8:Q$1000)</f>
        <v>89</v>
      </c>
      <c r="R7" s="71">
        <f>SUM(R$8:R$1000)</f>
        <v>3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125</v>
      </c>
      <c r="C8" s="62" t="s">
        <v>126</v>
      </c>
      <c r="D8" s="63">
        <f>SUM(E8:G8)</f>
        <v>25</v>
      </c>
      <c r="E8" s="63">
        <v>20</v>
      </c>
      <c r="F8" s="63">
        <v>5</v>
      </c>
      <c r="G8" s="63">
        <v>0</v>
      </c>
      <c r="H8" s="63">
        <f>SUM(I8:K8)</f>
        <v>225</v>
      </c>
      <c r="I8" s="63">
        <v>221</v>
      </c>
      <c r="J8" s="63">
        <v>4</v>
      </c>
      <c r="K8" s="63">
        <v>0</v>
      </c>
      <c r="L8" s="63">
        <f>SUM(M8:O8)</f>
        <v>4</v>
      </c>
      <c r="M8" s="63">
        <v>4</v>
      </c>
      <c r="N8" s="63">
        <v>0</v>
      </c>
      <c r="O8" s="63">
        <v>0</v>
      </c>
      <c r="P8" s="63">
        <f>SUM(Q8:S8)</f>
        <v>8</v>
      </c>
      <c r="Q8" s="63">
        <v>8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89</v>
      </c>
      <c r="C9" s="62" t="s">
        <v>90</v>
      </c>
      <c r="D9" s="63">
        <f>SUM(E9:G9)</f>
        <v>18</v>
      </c>
      <c r="E9" s="63">
        <v>18</v>
      </c>
      <c r="F9" s="63">
        <v>0</v>
      </c>
      <c r="G9" s="63">
        <v>0</v>
      </c>
      <c r="H9" s="63">
        <f>SUM(I9:K9)</f>
        <v>67</v>
      </c>
      <c r="I9" s="63">
        <v>67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5</v>
      </c>
      <c r="Q9" s="63">
        <v>5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91</v>
      </c>
      <c r="C10" s="62" t="s">
        <v>92</v>
      </c>
      <c r="D10" s="63">
        <f>SUM(E10:G10)</f>
        <v>2</v>
      </c>
      <c r="E10" s="63">
        <v>0</v>
      </c>
      <c r="F10" s="63">
        <v>2</v>
      </c>
      <c r="G10" s="63">
        <v>0</v>
      </c>
      <c r="H10" s="63">
        <f>SUM(I10:K10)</f>
        <v>27</v>
      </c>
      <c r="I10" s="63">
        <v>26</v>
      </c>
      <c r="J10" s="63">
        <v>1</v>
      </c>
      <c r="K10" s="63">
        <v>0</v>
      </c>
      <c r="L10" s="63">
        <f>SUM(M10:O10)</f>
        <v>4</v>
      </c>
      <c r="M10" s="63">
        <v>2</v>
      </c>
      <c r="N10" s="63">
        <v>2</v>
      </c>
      <c r="O10" s="63">
        <v>0</v>
      </c>
      <c r="P10" s="63">
        <f>SUM(Q10:S10)</f>
        <v>3</v>
      </c>
      <c r="Q10" s="63">
        <v>3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93</v>
      </c>
      <c r="C11" s="62" t="s">
        <v>94</v>
      </c>
      <c r="D11" s="63">
        <f>SUM(E11:G11)</f>
        <v>11</v>
      </c>
      <c r="E11" s="63">
        <v>10</v>
      </c>
      <c r="F11" s="63">
        <v>0</v>
      </c>
      <c r="G11" s="63">
        <v>1</v>
      </c>
      <c r="H11" s="63">
        <f>SUM(I11:K11)</f>
        <v>96</v>
      </c>
      <c r="I11" s="63">
        <v>91</v>
      </c>
      <c r="J11" s="63">
        <v>5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9</v>
      </c>
      <c r="Q11" s="63">
        <v>9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97</v>
      </c>
      <c r="C12" s="62" t="s">
        <v>98</v>
      </c>
      <c r="D12" s="63">
        <f>SUM(E12:G12)</f>
        <v>8</v>
      </c>
      <c r="E12" s="63">
        <v>5</v>
      </c>
      <c r="F12" s="63">
        <v>3</v>
      </c>
      <c r="G12" s="63">
        <v>0</v>
      </c>
      <c r="H12" s="63">
        <f>SUM(I12:K12)</f>
        <v>53</v>
      </c>
      <c r="I12" s="63">
        <v>46</v>
      </c>
      <c r="J12" s="63">
        <v>7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3</v>
      </c>
      <c r="Q12" s="63">
        <v>3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99</v>
      </c>
      <c r="C13" s="62" t="s">
        <v>100</v>
      </c>
      <c r="D13" s="63">
        <f>SUM(E13:G13)</f>
        <v>10</v>
      </c>
      <c r="E13" s="63">
        <v>8</v>
      </c>
      <c r="F13" s="63">
        <v>1</v>
      </c>
      <c r="G13" s="63">
        <v>1</v>
      </c>
      <c r="H13" s="63">
        <f>SUM(I13:K13)</f>
        <v>9</v>
      </c>
      <c r="I13" s="63">
        <v>9</v>
      </c>
      <c r="J13" s="63">
        <v>0</v>
      </c>
      <c r="K13" s="63">
        <v>0</v>
      </c>
      <c r="L13" s="63">
        <f>SUM(M13:O13)</f>
        <v>3</v>
      </c>
      <c r="M13" s="63">
        <v>1</v>
      </c>
      <c r="N13" s="63">
        <v>1</v>
      </c>
      <c r="O13" s="63">
        <v>1</v>
      </c>
      <c r="P13" s="63">
        <f>SUM(Q13:S13)</f>
        <v>8</v>
      </c>
      <c r="Q13" s="63">
        <v>8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129</v>
      </c>
      <c r="C14" s="62" t="s">
        <v>130</v>
      </c>
      <c r="D14" s="63">
        <f>SUM(E14:G14)</f>
        <v>3</v>
      </c>
      <c r="E14" s="63">
        <v>3</v>
      </c>
      <c r="F14" s="63">
        <v>0</v>
      </c>
      <c r="G14" s="63">
        <v>0</v>
      </c>
      <c r="H14" s="63">
        <f>SUM(I14:K14)</f>
        <v>20</v>
      </c>
      <c r="I14" s="63">
        <v>20</v>
      </c>
      <c r="J14" s="63">
        <v>0</v>
      </c>
      <c r="K14" s="63">
        <v>0</v>
      </c>
      <c r="L14" s="63">
        <f>SUM(M14:O14)</f>
        <v>2</v>
      </c>
      <c r="M14" s="63">
        <v>2</v>
      </c>
      <c r="N14" s="63">
        <v>0</v>
      </c>
      <c r="O14" s="63">
        <v>0</v>
      </c>
      <c r="P14" s="63">
        <f>SUM(Q14:S14)</f>
        <v>1</v>
      </c>
      <c r="Q14" s="63">
        <v>1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95</v>
      </c>
      <c r="C15" s="62" t="s">
        <v>96</v>
      </c>
      <c r="D15" s="63">
        <f>SUM(E15:G15)</f>
        <v>13</v>
      </c>
      <c r="E15" s="63">
        <v>13</v>
      </c>
      <c r="F15" s="63">
        <v>0</v>
      </c>
      <c r="G15" s="63">
        <v>0</v>
      </c>
      <c r="H15" s="63">
        <f>SUM(I15:K15)</f>
        <v>51</v>
      </c>
      <c r="I15" s="63">
        <v>47</v>
      </c>
      <c r="J15" s="63">
        <v>3</v>
      </c>
      <c r="K15" s="63">
        <v>1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13</v>
      </c>
      <c r="Q15" s="63">
        <v>12</v>
      </c>
      <c r="R15" s="63">
        <v>1</v>
      </c>
      <c r="S15" s="63">
        <v>0</v>
      </c>
    </row>
    <row r="16" spans="1:19" s="10" customFormat="1" ht="13.5" customHeight="1">
      <c r="A16" s="60" t="s">
        <v>79</v>
      </c>
      <c r="B16" s="61" t="s">
        <v>101</v>
      </c>
      <c r="C16" s="62" t="s">
        <v>102</v>
      </c>
      <c r="D16" s="63">
        <f>SUM(E16:G16)</f>
        <v>12</v>
      </c>
      <c r="E16" s="63">
        <v>7</v>
      </c>
      <c r="F16" s="63">
        <v>3</v>
      </c>
      <c r="G16" s="63">
        <v>2</v>
      </c>
      <c r="H16" s="63">
        <f>SUM(I16:K16)</f>
        <v>11</v>
      </c>
      <c r="I16" s="63">
        <v>7</v>
      </c>
      <c r="J16" s="63">
        <v>4</v>
      </c>
      <c r="K16" s="63">
        <v>0</v>
      </c>
      <c r="L16" s="63">
        <f>SUM(M16:O16)</f>
        <v>3</v>
      </c>
      <c r="M16" s="63">
        <v>1</v>
      </c>
      <c r="N16" s="63">
        <v>0</v>
      </c>
      <c r="O16" s="63">
        <v>2</v>
      </c>
      <c r="P16" s="63">
        <f>SUM(Q16:S16)</f>
        <v>7</v>
      </c>
      <c r="Q16" s="63">
        <v>7</v>
      </c>
      <c r="R16" s="63">
        <v>0</v>
      </c>
      <c r="S16" s="63">
        <v>0</v>
      </c>
    </row>
    <row r="17" spans="1:19" s="10" customFormat="1" ht="13.5" customHeight="1">
      <c r="A17" s="60" t="s">
        <v>79</v>
      </c>
      <c r="B17" s="61" t="s">
        <v>103</v>
      </c>
      <c r="C17" s="62" t="s">
        <v>104</v>
      </c>
      <c r="D17" s="63">
        <f>SUM(E17:G17)</f>
        <v>11</v>
      </c>
      <c r="E17" s="63">
        <v>9</v>
      </c>
      <c r="F17" s="63">
        <v>1</v>
      </c>
      <c r="G17" s="63">
        <v>1</v>
      </c>
      <c r="H17" s="63">
        <f>SUM(I17:K17)</f>
        <v>15</v>
      </c>
      <c r="I17" s="63">
        <v>15</v>
      </c>
      <c r="J17" s="63">
        <v>0</v>
      </c>
      <c r="K17" s="63">
        <v>0</v>
      </c>
      <c r="L17" s="63">
        <f>SUM(M17:O17)</f>
        <v>3</v>
      </c>
      <c r="M17" s="63">
        <v>3</v>
      </c>
      <c r="N17" s="63">
        <v>0</v>
      </c>
      <c r="O17" s="63">
        <v>0</v>
      </c>
      <c r="P17" s="63">
        <f>SUM(Q17:S17)</f>
        <v>8</v>
      </c>
      <c r="Q17" s="63">
        <v>8</v>
      </c>
      <c r="R17" s="63">
        <v>0</v>
      </c>
      <c r="S17" s="63">
        <v>0</v>
      </c>
    </row>
    <row r="18" spans="1:19" s="10" customFormat="1" ht="13.5" customHeight="1">
      <c r="A18" s="60" t="s">
        <v>79</v>
      </c>
      <c r="B18" s="61" t="s">
        <v>105</v>
      </c>
      <c r="C18" s="62" t="s">
        <v>106</v>
      </c>
      <c r="D18" s="63">
        <f>SUM(E18:G18)</f>
        <v>10</v>
      </c>
      <c r="E18" s="63">
        <v>8</v>
      </c>
      <c r="F18" s="63">
        <v>2</v>
      </c>
      <c r="G18" s="63">
        <v>0</v>
      </c>
      <c r="H18" s="63">
        <f>SUM(I18:K18)</f>
        <v>24</v>
      </c>
      <c r="I18" s="63">
        <v>22</v>
      </c>
      <c r="J18" s="63">
        <v>2</v>
      </c>
      <c r="K18" s="63">
        <v>0</v>
      </c>
      <c r="L18" s="63">
        <f>SUM(M18:O18)</f>
        <v>1</v>
      </c>
      <c r="M18" s="63">
        <v>1</v>
      </c>
      <c r="N18" s="63">
        <v>0</v>
      </c>
      <c r="O18" s="63">
        <v>0</v>
      </c>
      <c r="P18" s="63">
        <f>SUM(Q18:S18)</f>
        <v>9</v>
      </c>
      <c r="Q18" s="63">
        <v>7</v>
      </c>
      <c r="R18" s="63">
        <v>2</v>
      </c>
      <c r="S18" s="63">
        <v>0</v>
      </c>
    </row>
    <row r="19" spans="1:19" s="10" customFormat="1" ht="13.5" customHeight="1">
      <c r="A19" s="60" t="s">
        <v>79</v>
      </c>
      <c r="B19" s="61" t="s">
        <v>127</v>
      </c>
      <c r="C19" s="62" t="s">
        <v>128</v>
      </c>
      <c r="D19" s="63">
        <f>SUM(E19:G19)</f>
        <v>9</v>
      </c>
      <c r="E19" s="63">
        <v>9</v>
      </c>
      <c r="F19" s="63">
        <v>0</v>
      </c>
      <c r="G19" s="63">
        <v>0</v>
      </c>
      <c r="H19" s="63">
        <f>SUM(I19:K19)</f>
        <v>49</v>
      </c>
      <c r="I19" s="63">
        <v>47</v>
      </c>
      <c r="J19" s="63">
        <v>2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3</v>
      </c>
      <c r="Q19" s="63">
        <v>3</v>
      </c>
      <c r="R19" s="63">
        <v>0</v>
      </c>
      <c r="S19" s="63">
        <v>0</v>
      </c>
    </row>
    <row r="20" spans="1:19" s="10" customFormat="1" ht="13.5" customHeight="1">
      <c r="A20" s="60" t="s">
        <v>79</v>
      </c>
      <c r="B20" s="61" t="s">
        <v>107</v>
      </c>
      <c r="C20" s="62" t="s">
        <v>108</v>
      </c>
      <c r="D20" s="63">
        <f>SUM(E20:G20)</f>
        <v>12</v>
      </c>
      <c r="E20" s="63">
        <v>12</v>
      </c>
      <c r="F20" s="63">
        <v>0</v>
      </c>
      <c r="G20" s="63">
        <v>0</v>
      </c>
      <c r="H20" s="63">
        <f>SUM(I20:K20)</f>
        <v>23</v>
      </c>
      <c r="I20" s="63">
        <v>22</v>
      </c>
      <c r="J20" s="63">
        <v>1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3</v>
      </c>
      <c r="Q20" s="63">
        <v>3</v>
      </c>
      <c r="R20" s="63">
        <v>0</v>
      </c>
      <c r="S20" s="63">
        <v>0</v>
      </c>
    </row>
    <row r="21" spans="1:19" s="10" customFormat="1" ht="13.5" customHeight="1">
      <c r="A21" s="60" t="s">
        <v>79</v>
      </c>
      <c r="B21" s="61" t="s">
        <v>109</v>
      </c>
      <c r="C21" s="62" t="s">
        <v>110</v>
      </c>
      <c r="D21" s="63">
        <f>SUM(E21:G21)</f>
        <v>2</v>
      </c>
      <c r="E21" s="63">
        <v>2</v>
      </c>
      <c r="F21" s="63">
        <v>0</v>
      </c>
      <c r="G21" s="63">
        <v>0</v>
      </c>
      <c r="H21" s="63">
        <f>SUM(I21:K21)</f>
        <v>59</v>
      </c>
      <c r="I21" s="63">
        <v>59</v>
      </c>
      <c r="J21" s="63">
        <v>0</v>
      </c>
      <c r="K21" s="63">
        <v>0</v>
      </c>
      <c r="L21" s="63">
        <f>SUM(M21:O21)</f>
        <v>1</v>
      </c>
      <c r="M21" s="63">
        <v>1</v>
      </c>
      <c r="N21" s="63">
        <v>0</v>
      </c>
      <c r="O21" s="63">
        <v>0</v>
      </c>
      <c r="P21" s="63">
        <f>SUM(Q21:S21)</f>
        <v>1</v>
      </c>
      <c r="Q21" s="63">
        <v>1</v>
      </c>
      <c r="R21" s="63">
        <v>0</v>
      </c>
      <c r="S21" s="63">
        <v>0</v>
      </c>
    </row>
    <row r="22" spans="1:19" s="10" customFormat="1" ht="13.5" customHeight="1">
      <c r="A22" s="60" t="s">
        <v>79</v>
      </c>
      <c r="B22" s="61" t="s">
        <v>111</v>
      </c>
      <c r="C22" s="62" t="s">
        <v>112</v>
      </c>
      <c r="D22" s="63">
        <f>SUM(E22:G22)</f>
        <v>1</v>
      </c>
      <c r="E22" s="63">
        <v>1</v>
      </c>
      <c r="F22" s="63">
        <v>0</v>
      </c>
      <c r="G22" s="63">
        <v>0</v>
      </c>
      <c r="H22" s="63">
        <f>SUM(I22:K22)</f>
        <v>58</v>
      </c>
      <c r="I22" s="63">
        <v>56</v>
      </c>
      <c r="J22" s="63">
        <v>2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1</v>
      </c>
      <c r="Q22" s="63">
        <v>1</v>
      </c>
      <c r="R22" s="63">
        <v>0</v>
      </c>
      <c r="S22" s="63">
        <v>0</v>
      </c>
    </row>
    <row r="23" spans="1:19" s="10" customFormat="1" ht="13.5" customHeight="1">
      <c r="A23" s="60" t="s">
        <v>79</v>
      </c>
      <c r="B23" s="61" t="s">
        <v>113</v>
      </c>
      <c r="C23" s="62" t="s">
        <v>114</v>
      </c>
      <c r="D23" s="63">
        <f>SUM(E23:G23)</f>
        <v>0</v>
      </c>
      <c r="E23" s="63">
        <v>0</v>
      </c>
      <c r="F23" s="63">
        <v>0</v>
      </c>
      <c r="G23" s="63">
        <v>0</v>
      </c>
      <c r="H23" s="63">
        <f>SUM(I23:K23)</f>
        <v>2</v>
      </c>
      <c r="I23" s="63">
        <v>2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2</v>
      </c>
      <c r="Q23" s="63">
        <v>2</v>
      </c>
      <c r="R23" s="63">
        <v>0</v>
      </c>
      <c r="S23" s="63">
        <v>0</v>
      </c>
    </row>
    <row r="24" spans="1:19" s="10" customFormat="1" ht="13.5" customHeight="1">
      <c r="A24" s="60" t="s">
        <v>79</v>
      </c>
      <c r="B24" s="61" t="s">
        <v>115</v>
      </c>
      <c r="C24" s="62" t="s">
        <v>116</v>
      </c>
      <c r="D24" s="63">
        <f>SUM(E24:G24)</f>
        <v>0</v>
      </c>
      <c r="E24" s="63">
        <v>0</v>
      </c>
      <c r="F24" s="63">
        <v>0</v>
      </c>
      <c r="G24" s="63">
        <v>0</v>
      </c>
      <c r="H24" s="63">
        <f>SUM(I24:K24)</f>
        <v>12</v>
      </c>
      <c r="I24" s="63">
        <v>11</v>
      </c>
      <c r="J24" s="63">
        <v>1</v>
      </c>
      <c r="K24" s="63">
        <v>0</v>
      </c>
      <c r="L24" s="63">
        <f>SUM(M24:O24)</f>
        <v>0</v>
      </c>
      <c r="M24" s="63">
        <v>0</v>
      </c>
      <c r="N24" s="63">
        <v>0</v>
      </c>
      <c r="O24" s="63">
        <v>0</v>
      </c>
      <c r="P24" s="63">
        <f>SUM(Q24:S24)</f>
        <v>2</v>
      </c>
      <c r="Q24" s="63">
        <v>2</v>
      </c>
      <c r="R24" s="63">
        <v>0</v>
      </c>
      <c r="S24" s="63">
        <v>0</v>
      </c>
    </row>
    <row r="25" spans="1:19" s="10" customFormat="1" ht="13.5" customHeight="1">
      <c r="A25" s="60" t="s">
        <v>79</v>
      </c>
      <c r="B25" s="61" t="s">
        <v>117</v>
      </c>
      <c r="C25" s="62" t="s">
        <v>118</v>
      </c>
      <c r="D25" s="63">
        <f>SUM(E25:G25)</f>
        <v>0</v>
      </c>
      <c r="E25" s="63">
        <v>0</v>
      </c>
      <c r="F25" s="63">
        <v>0</v>
      </c>
      <c r="G25" s="63">
        <v>0</v>
      </c>
      <c r="H25" s="63">
        <f>SUM(I25:K25)</f>
        <v>0</v>
      </c>
      <c r="I25" s="63">
        <v>0</v>
      </c>
      <c r="J25" s="63">
        <v>0</v>
      </c>
      <c r="K25" s="63">
        <v>0</v>
      </c>
      <c r="L25" s="63">
        <f>SUM(M25:O25)</f>
        <v>0</v>
      </c>
      <c r="M25" s="63">
        <v>0</v>
      </c>
      <c r="N25" s="63">
        <v>0</v>
      </c>
      <c r="O25" s="63">
        <v>0</v>
      </c>
      <c r="P25" s="63">
        <f>SUM(Q25:S25)</f>
        <v>0</v>
      </c>
      <c r="Q25" s="63">
        <v>0</v>
      </c>
      <c r="R25" s="63">
        <v>0</v>
      </c>
      <c r="S25" s="63">
        <v>0</v>
      </c>
    </row>
    <row r="26" spans="1:19" s="10" customFormat="1" ht="13.5" customHeight="1">
      <c r="A26" s="60" t="s">
        <v>79</v>
      </c>
      <c r="B26" s="61" t="s">
        <v>121</v>
      </c>
      <c r="C26" s="62" t="s">
        <v>122</v>
      </c>
      <c r="D26" s="63">
        <f>SUM(E26:G26)</f>
        <v>2</v>
      </c>
      <c r="E26" s="63">
        <v>2</v>
      </c>
      <c r="F26" s="63">
        <v>0</v>
      </c>
      <c r="G26" s="63">
        <v>0</v>
      </c>
      <c r="H26" s="63">
        <f>SUM(I26:K26)</f>
        <v>2</v>
      </c>
      <c r="I26" s="63">
        <v>2</v>
      </c>
      <c r="J26" s="63">
        <v>0</v>
      </c>
      <c r="K26" s="63">
        <v>0</v>
      </c>
      <c r="L26" s="63">
        <f>SUM(M26:O26)</f>
        <v>0</v>
      </c>
      <c r="M26" s="63">
        <v>0</v>
      </c>
      <c r="N26" s="63">
        <v>0</v>
      </c>
      <c r="O26" s="63">
        <v>0</v>
      </c>
      <c r="P26" s="63">
        <f>SUM(Q26:S26)</f>
        <v>1</v>
      </c>
      <c r="Q26" s="63">
        <v>1</v>
      </c>
      <c r="R26" s="63">
        <v>0</v>
      </c>
      <c r="S26" s="63">
        <v>0</v>
      </c>
    </row>
    <row r="27" spans="1:19" s="10" customFormat="1" ht="13.5" customHeight="1">
      <c r="A27" s="60" t="s">
        <v>79</v>
      </c>
      <c r="B27" s="61" t="s">
        <v>119</v>
      </c>
      <c r="C27" s="62" t="s">
        <v>120</v>
      </c>
      <c r="D27" s="63">
        <f>SUM(E27:G27)</f>
        <v>10</v>
      </c>
      <c r="E27" s="63">
        <v>2</v>
      </c>
      <c r="F27" s="63">
        <v>7</v>
      </c>
      <c r="G27" s="63">
        <v>1</v>
      </c>
      <c r="H27" s="63">
        <f>SUM(I27:K27)</f>
        <v>22</v>
      </c>
      <c r="I27" s="63">
        <v>22</v>
      </c>
      <c r="J27" s="63">
        <v>0</v>
      </c>
      <c r="K27" s="63">
        <v>0</v>
      </c>
      <c r="L27" s="63">
        <f>SUM(M27:O27)</f>
        <v>1</v>
      </c>
      <c r="M27" s="63">
        <v>0</v>
      </c>
      <c r="N27" s="63">
        <v>1</v>
      </c>
      <c r="O27" s="63">
        <v>0</v>
      </c>
      <c r="P27" s="63">
        <f>SUM(Q27:S27)</f>
        <v>2</v>
      </c>
      <c r="Q27" s="63">
        <v>2</v>
      </c>
      <c r="R27" s="63">
        <v>0</v>
      </c>
      <c r="S27" s="63">
        <v>0</v>
      </c>
    </row>
    <row r="28" spans="1:19" s="10" customFormat="1" ht="13.5" customHeight="1">
      <c r="A28" s="60" t="s">
        <v>79</v>
      </c>
      <c r="B28" s="61" t="s">
        <v>123</v>
      </c>
      <c r="C28" s="62" t="s">
        <v>124</v>
      </c>
      <c r="D28" s="63">
        <f>SUM(E28:G28)</f>
        <v>10</v>
      </c>
      <c r="E28" s="63">
        <v>5</v>
      </c>
      <c r="F28" s="63">
        <v>3</v>
      </c>
      <c r="G28" s="63">
        <v>2</v>
      </c>
      <c r="H28" s="63">
        <f>SUM(I28:K28)</f>
        <v>0</v>
      </c>
      <c r="I28" s="63">
        <v>0</v>
      </c>
      <c r="J28" s="63">
        <v>0</v>
      </c>
      <c r="K28" s="63">
        <v>0</v>
      </c>
      <c r="L28" s="63">
        <f>SUM(M28:O28)</f>
        <v>2</v>
      </c>
      <c r="M28" s="63">
        <v>0</v>
      </c>
      <c r="N28" s="63">
        <v>2</v>
      </c>
      <c r="O28" s="63">
        <v>0</v>
      </c>
      <c r="P28" s="63">
        <f>SUM(Q28:S28)</f>
        <v>3</v>
      </c>
      <c r="Q28" s="63">
        <v>3</v>
      </c>
      <c r="R28" s="63">
        <v>0</v>
      </c>
      <c r="S28" s="63">
        <v>0</v>
      </c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&amp;L委託・許可件数（市区町村）（平成27年度実績）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S15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35.59765625" style="2" customWidth="1"/>
    <col min="4" max="19" width="9" style="49" customWidth="1"/>
    <col min="20" max="16384" width="9" style="2" customWidth="1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56</v>
      </c>
      <c r="E3" s="13"/>
      <c r="F3" s="13"/>
      <c r="G3" s="14"/>
      <c r="H3" s="15" t="s">
        <v>57</v>
      </c>
      <c r="I3" s="13"/>
      <c r="J3" s="13"/>
      <c r="K3" s="14"/>
      <c r="L3" s="15" t="s">
        <v>56</v>
      </c>
      <c r="M3" s="13"/>
      <c r="N3" s="13"/>
      <c r="O3" s="14"/>
      <c r="P3" s="15" t="s">
        <v>57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53</v>
      </c>
      <c r="E4" s="96" t="s">
        <v>39</v>
      </c>
      <c r="F4" s="96" t="s">
        <v>40</v>
      </c>
      <c r="G4" s="96" t="s">
        <v>41</v>
      </c>
      <c r="H4" s="95" t="s">
        <v>53</v>
      </c>
      <c r="I4" s="96" t="s">
        <v>39</v>
      </c>
      <c r="J4" s="96" t="s">
        <v>40</v>
      </c>
      <c r="K4" s="96" t="s">
        <v>41</v>
      </c>
      <c r="L4" s="95" t="s">
        <v>53</v>
      </c>
      <c r="M4" s="96" t="s">
        <v>39</v>
      </c>
      <c r="N4" s="96" t="s">
        <v>40</v>
      </c>
      <c r="O4" s="96" t="s">
        <v>41</v>
      </c>
      <c r="P4" s="95" t="s">
        <v>53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54</v>
      </c>
      <c r="E6" s="17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6" t="s">
        <v>54</v>
      </c>
      <c r="M6" s="17" t="s">
        <v>54</v>
      </c>
      <c r="N6" s="17" t="s">
        <v>54</v>
      </c>
      <c r="O6" s="17" t="s">
        <v>54</v>
      </c>
      <c r="P6" s="16" t="s">
        <v>54</v>
      </c>
      <c r="Q6" s="17" t="s">
        <v>54</v>
      </c>
      <c r="R6" s="17" t="s">
        <v>54</v>
      </c>
      <c r="S6" s="17" t="s">
        <v>54</v>
      </c>
    </row>
    <row r="7" spans="1:19" s="1" customFormat="1" ht="13.5" customHeight="1">
      <c r="A7" s="69" t="str">
        <f>'組合状況'!A7</f>
        <v>長崎県</v>
      </c>
      <c r="B7" s="70" t="str">
        <f>'組合状況'!B7</f>
        <v>42000</v>
      </c>
      <c r="C7" s="69" t="s">
        <v>53</v>
      </c>
      <c r="D7" s="71">
        <f>SUM(E7:G7)</f>
        <v>9</v>
      </c>
      <c r="E7" s="71">
        <f>SUM(E$8:E$1000)</f>
        <v>3</v>
      </c>
      <c r="F7" s="71">
        <f>SUM(F$8:F$1000)</f>
        <v>6</v>
      </c>
      <c r="G7" s="71">
        <f>SUM(G$8:G$1000)</f>
        <v>0</v>
      </c>
      <c r="H7" s="71">
        <f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>SUM(M7:O7)</f>
        <v>0</v>
      </c>
      <c r="M7" s="71">
        <f>SUM(M$8:M$1000)</f>
        <v>0</v>
      </c>
      <c r="N7" s="71">
        <f>SUM(N$8:N$1000)</f>
        <v>0</v>
      </c>
      <c r="O7" s="71">
        <f>SUM(O$8:O$1000)</f>
        <v>0</v>
      </c>
      <c r="P7" s="71">
        <f>SUM(Q7:S7)</f>
        <v>3</v>
      </c>
      <c r="Q7" s="71">
        <f>SUM(Q$8:Q$1000)</f>
        <v>3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79</v>
      </c>
      <c r="B8" s="61" t="s">
        <v>146</v>
      </c>
      <c r="C8" s="62" t="s">
        <v>147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3</v>
      </c>
      <c r="Q8" s="63">
        <v>3</v>
      </c>
      <c r="R8" s="63">
        <v>0</v>
      </c>
      <c r="S8" s="63">
        <v>0</v>
      </c>
    </row>
    <row r="9" spans="1:19" s="10" customFormat="1" ht="13.5" customHeight="1">
      <c r="A9" s="60" t="s">
        <v>79</v>
      </c>
      <c r="B9" s="61" t="s">
        <v>131</v>
      </c>
      <c r="C9" s="62" t="s">
        <v>132</v>
      </c>
      <c r="D9" s="63">
        <f>SUM(E9:G9)</f>
        <v>0</v>
      </c>
      <c r="E9" s="63">
        <v>0</v>
      </c>
      <c r="F9" s="63">
        <v>0</v>
      </c>
      <c r="G9" s="63">
        <v>0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79</v>
      </c>
      <c r="B10" s="61" t="s">
        <v>144</v>
      </c>
      <c r="C10" s="62" t="s">
        <v>145</v>
      </c>
      <c r="D10" s="63">
        <f>SUM(E10:G10)</f>
        <v>3</v>
      </c>
      <c r="E10" s="63">
        <v>1</v>
      </c>
      <c r="F10" s="63">
        <v>2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79</v>
      </c>
      <c r="B11" s="61" t="s">
        <v>138</v>
      </c>
      <c r="C11" s="62" t="s">
        <v>139</v>
      </c>
      <c r="D11" s="63">
        <f>SUM(E11:G11)</f>
        <v>1</v>
      </c>
      <c r="E11" s="63">
        <v>0</v>
      </c>
      <c r="F11" s="63">
        <v>1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79</v>
      </c>
      <c r="B12" s="61" t="s">
        <v>142</v>
      </c>
      <c r="C12" s="62" t="s">
        <v>143</v>
      </c>
      <c r="D12" s="63">
        <f>SUM(E12:G12)</f>
        <v>5</v>
      </c>
      <c r="E12" s="63">
        <v>2</v>
      </c>
      <c r="F12" s="63">
        <v>3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79</v>
      </c>
      <c r="B13" s="61" t="s">
        <v>136</v>
      </c>
      <c r="C13" s="62" t="s">
        <v>137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0</v>
      </c>
      <c r="I13" s="63">
        <v>0</v>
      </c>
      <c r="J13" s="63">
        <v>0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0</v>
      </c>
      <c r="Q13" s="63">
        <v>0</v>
      </c>
      <c r="R13" s="63">
        <v>0</v>
      </c>
      <c r="S13" s="63">
        <v>0</v>
      </c>
    </row>
    <row r="14" spans="1:19" s="10" customFormat="1" ht="13.5" customHeight="1">
      <c r="A14" s="60" t="s">
        <v>79</v>
      </c>
      <c r="B14" s="61" t="s">
        <v>134</v>
      </c>
      <c r="C14" s="62" t="s">
        <v>135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 t="s">
        <v>79</v>
      </c>
      <c r="B15" s="61" t="s">
        <v>140</v>
      </c>
      <c r="C15" s="62" t="s">
        <v>141</v>
      </c>
      <c r="D15" s="63">
        <f>SUM(E15:G15)</f>
        <v>0</v>
      </c>
      <c r="E15" s="63">
        <v>0</v>
      </c>
      <c r="F15" s="63">
        <v>0</v>
      </c>
      <c r="G15" s="63">
        <v>0</v>
      </c>
      <c r="H15" s="63">
        <f>SUM(I15:K15)</f>
        <v>0</v>
      </c>
      <c r="I15" s="63">
        <v>0</v>
      </c>
      <c r="J15" s="63">
        <v>0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0</v>
      </c>
      <c r="Q15" s="63">
        <v>0</v>
      </c>
      <c r="R15" s="63">
        <v>0</v>
      </c>
      <c r="S15" s="63">
        <v>0</v>
      </c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&amp;L委託・許可件数（一部事務組合・広域連合）（平成27年度実績）</oddHeader>
  </headerFooter>
  <colBreaks count="1" manualBreakCount="1">
    <brk id="11" min="1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000"/>
  <sheetViews>
    <sheetView zoomScalePageLayoutView="0" workbookViewId="0" topLeftCell="A1">
      <pane xSplit="3" ySplit="6" topLeftCell="D7" activePane="bottomRight" state="frozen"/>
      <selection pane="topLeft" activeCell="A7" sqref="A7:IV7"/>
      <selection pane="topRight" activeCell="A7" sqref="A7:IV7"/>
      <selection pane="bottomLeft" activeCell="A7" sqref="A7:IV7"/>
      <selection pane="bottomRight" activeCell="A8" sqref="A8:J28"/>
    </sheetView>
  </sheetViews>
  <sheetFormatPr defaultColWidth="8.796875" defaultRowHeight="13.5" customHeight="1"/>
  <cols>
    <col min="1" max="1" width="10.69921875" style="47" customWidth="1"/>
    <col min="2" max="2" width="8.69921875" style="48" customWidth="1"/>
    <col min="3" max="3" width="12.59765625" style="2" customWidth="1"/>
    <col min="4" max="10" width="9" style="49" customWidth="1"/>
    <col min="11" max="16384" width="9" style="2" customWidth="1"/>
  </cols>
  <sheetData>
    <row r="1" spans="1:10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50</v>
      </c>
      <c r="D2" s="12" t="s">
        <v>51</v>
      </c>
      <c r="E2" s="34"/>
      <c r="F2" s="34"/>
      <c r="G2" s="12" t="s">
        <v>52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53</v>
      </c>
      <c r="E3" s="117" t="s">
        <v>36</v>
      </c>
      <c r="F3" s="117" t="s">
        <v>37</v>
      </c>
      <c r="G3" s="95" t="s">
        <v>53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54</v>
      </c>
      <c r="E6" s="16" t="s">
        <v>54</v>
      </c>
      <c r="F6" s="16" t="s">
        <v>54</v>
      </c>
      <c r="G6" s="36" t="s">
        <v>55</v>
      </c>
      <c r="H6" s="37" t="s">
        <v>55</v>
      </c>
      <c r="I6" s="37" t="s">
        <v>55</v>
      </c>
      <c r="J6" s="37" t="s">
        <v>55</v>
      </c>
    </row>
    <row r="7" spans="1:10" s="1" customFormat="1" ht="13.5" customHeight="1">
      <c r="A7" s="69" t="str">
        <f>'組合状況'!A7</f>
        <v>長崎県</v>
      </c>
      <c r="B7" s="70" t="str">
        <f>'組合状況'!B7</f>
        <v>42000</v>
      </c>
      <c r="C7" s="69" t="s">
        <v>53</v>
      </c>
      <c r="D7" s="71">
        <f aca="true" t="shared" si="0" ref="D7:J7">SUM(D$8:D$1000)</f>
        <v>653</v>
      </c>
      <c r="E7" s="71">
        <f t="shared" si="0"/>
        <v>595</v>
      </c>
      <c r="F7" s="71">
        <f t="shared" si="0"/>
        <v>98</v>
      </c>
      <c r="G7" s="71">
        <f t="shared" si="0"/>
        <v>7435</v>
      </c>
      <c r="H7" s="71">
        <f t="shared" si="0"/>
        <v>7162</v>
      </c>
      <c r="I7" s="71">
        <f t="shared" si="0"/>
        <v>851</v>
      </c>
      <c r="J7" s="71">
        <f t="shared" si="0"/>
        <v>70</v>
      </c>
    </row>
    <row r="8" spans="1:10" s="10" customFormat="1" ht="13.5" customHeight="1">
      <c r="A8" s="60" t="s">
        <v>79</v>
      </c>
      <c r="B8" s="61" t="s">
        <v>125</v>
      </c>
      <c r="C8" s="62" t="s">
        <v>126</v>
      </c>
      <c r="D8" s="63">
        <v>185</v>
      </c>
      <c r="E8" s="63">
        <v>185</v>
      </c>
      <c r="F8" s="63">
        <v>11</v>
      </c>
      <c r="G8" s="63">
        <v>3233</v>
      </c>
      <c r="H8" s="63">
        <v>3228</v>
      </c>
      <c r="I8" s="63">
        <v>341</v>
      </c>
      <c r="J8" s="63">
        <v>0</v>
      </c>
    </row>
    <row r="9" spans="1:10" s="10" customFormat="1" ht="13.5" customHeight="1">
      <c r="A9" s="60" t="s">
        <v>79</v>
      </c>
      <c r="B9" s="61" t="s">
        <v>89</v>
      </c>
      <c r="C9" s="62" t="s">
        <v>90</v>
      </c>
      <c r="D9" s="63">
        <v>128</v>
      </c>
      <c r="E9" s="63">
        <v>128</v>
      </c>
      <c r="F9" s="63">
        <v>6</v>
      </c>
      <c r="G9" s="63">
        <v>1750</v>
      </c>
      <c r="H9" s="63">
        <v>1750</v>
      </c>
      <c r="I9" s="63">
        <v>115</v>
      </c>
      <c r="J9" s="63">
        <v>0</v>
      </c>
    </row>
    <row r="10" spans="1:10" s="10" customFormat="1" ht="13.5" customHeight="1">
      <c r="A10" s="60" t="s">
        <v>79</v>
      </c>
      <c r="B10" s="61" t="s">
        <v>91</v>
      </c>
      <c r="C10" s="62" t="s">
        <v>92</v>
      </c>
      <c r="D10" s="63">
        <v>27</v>
      </c>
      <c r="E10" s="63">
        <v>25</v>
      </c>
      <c r="F10" s="63">
        <v>4</v>
      </c>
      <c r="G10" s="63">
        <v>306</v>
      </c>
      <c r="H10" s="63">
        <v>298</v>
      </c>
      <c r="I10" s="63">
        <v>62</v>
      </c>
      <c r="J10" s="63">
        <v>0</v>
      </c>
    </row>
    <row r="11" spans="1:10" s="10" customFormat="1" ht="13.5" customHeight="1">
      <c r="A11" s="60" t="s">
        <v>79</v>
      </c>
      <c r="B11" s="61" t="s">
        <v>93</v>
      </c>
      <c r="C11" s="62" t="s">
        <v>94</v>
      </c>
      <c r="D11" s="63">
        <v>74</v>
      </c>
      <c r="E11" s="63">
        <v>65</v>
      </c>
      <c r="F11" s="63">
        <v>9</v>
      </c>
      <c r="G11" s="63">
        <v>447</v>
      </c>
      <c r="H11" s="63">
        <v>438</v>
      </c>
      <c r="I11" s="63">
        <v>9</v>
      </c>
      <c r="J11" s="63">
        <v>0</v>
      </c>
    </row>
    <row r="12" spans="1:10" s="10" customFormat="1" ht="13.5" customHeight="1">
      <c r="A12" s="60" t="s">
        <v>79</v>
      </c>
      <c r="B12" s="61" t="s">
        <v>97</v>
      </c>
      <c r="C12" s="62" t="s">
        <v>98</v>
      </c>
      <c r="D12" s="63">
        <v>35</v>
      </c>
      <c r="E12" s="63">
        <v>35</v>
      </c>
      <c r="F12" s="63">
        <v>3</v>
      </c>
      <c r="G12" s="63">
        <v>322</v>
      </c>
      <c r="H12" s="63">
        <v>301</v>
      </c>
      <c r="I12" s="63">
        <v>85</v>
      </c>
      <c r="J12" s="63">
        <v>0</v>
      </c>
    </row>
    <row r="13" spans="1:10" s="10" customFormat="1" ht="13.5" customHeight="1">
      <c r="A13" s="60" t="s">
        <v>79</v>
      </c>
      <c r="B13" s="61" t="s">
        <v>99</v>
      </c>
      <c r="C13" s="62" t="s">
        <v>100</v>
      </c>
      <c r="D13" s="63">
        <v>17</v>
      </c>
      <c r="E13" s="63">
        <v>11</v>
      </c>
      <c r="F13" s="63">
        <v>10</v>
      </c>
      <c r="G13" s="63">
        <v>104</v>
      </c>
      <c r="H13" s="63">
        <v>100</v>
      </c>
      <c r="I13" s="63">
        <v>4</v>
      </c>
      <c r="J13" s="63">
        <v>0</v>
      </c>
    </row>
    <row r="14" spans="1:10" s="10" customFormat="1" ht="13.5" customHeight="1">
      <c r="A14" s="60" t="s">
        <v>79</v>
      </c>
      <c r="B14" s="61" t="s">
        <v>129</v>
      </c>
      <c r="C14" s="62" t="s">
        <v>130</v>
      </c>
      <c r="D14" s="63">
        <v>13</v>
      </c>
      <c r="E14" s="63">
        <v>13</v>
      </c>
      <c r="F14" s="63">
        <v>3</v>
      </c>
      <c r="G14" s="63">
        <v>36</v>
      </c>
      <c r="H14" s="63">
        <v>36</v>
      </c>
      <c r="I14" s="63">
        <v>0</v>
      </c>
      <c r="J14" s="63">
        <v>0</v>
      </c>
    </row>
    <row r="15" spans="1:10" s="10" customFormat="1" ht="13.5" customHeight="1">
      <c r="A15" s="60" t="s">
        <v>79</v>
      </c>
      <c r="B15" s="61" t="s">
        <v>95</v>
      </c>
      <c r="C15" s="62" t="s">
        <v>96</v>
      </c>
      <c r="D15" s="63">
        <v>58</v>
      </c>
      <c r="E15" s="63">
        <v>47</v>
      </c>
      <c r="F15" s="63">
        <v>12</v>
      </c>
      <c r="G15" s="63">
        <v>296</v>
      </c>
      <c r="H15" s="63">
        <v>296</v>
      </c>
      <c r="I15" s="63">
        <v>19</v>
      </c>
      <c r="J15" s="63">
        <v>8</v>
      </c>
    </row>
    <row r="16" spans="1:10" s="10" customFormat="1" ht="13.5" customHeight="1">
      <c r="A16" s="60" t="s">
        <v>79</v>
      </c>
      <c r="B16" s="61" t="s">
        <v>101</v>
      </c>
      <c r="C16" s="62" t="s">
        <v>102</v>
      </c>
      <c r="D16" s="63">
        <v>13</v>
      </c>
      <c r="E16" s="63">
        <v>6</v>
      </c>
      <c r="F16" s="63">
        <v>7</v>
      </c>
      <c r="G16" s="63">
        <v>54</v>
      </c>
      <c r="H16" s="63">
        <v>44</v>
      </c>
      <c r="I16" s="63">
        <v>10</v>
      </c>
      <c r="J16" s="63">
        <v>0</v>
      </c>
    </row>
    <row r="17" spans="1:10" s="10" customFormat="1" ht="13.5" customHeight="1">
      <c r="A17" s="60" t="s">
        <v>79</v>
      </c>
      <c r="B17" s="61" t="s">
        <v>103</v>
      </c>
      <c r="C17" s="62" t="s">
        <v>104</v>
      </c>
      <c r="D17" s="63">
        <v>23</v>
      </c>
      <c r="E17" s="63">
        <v>15</v>
      </c>
      <c r="F17" s="63">
        <v>8</v>
      </c>
      <c r="G17" s="63">
        <v>72</v>
      </c>
      <c r="H17" s="63">
        <v>41</v>
      </c>
      <c r="I17" s="63">
        <v>30</v>
      </c>
      <c r="J17" s="63">
        <v>1</v>
      </c>
    </row>
    <row r="18" spans="1:10" s="10" customFormat="1" ht="13.5" customHeight="1">
      <c r="A18" s="60" t="s">
        <v>79</v>
      </c>
      <c r="B18" s="61" t="s">
        <v>105</v>
      </c>
      <c r="C18" s="62" t="s">
        <v>106</v>
      </c>
      <c r="D18" s="63">
        <v>19</v>
      </c>
      <c r="E18" s="63">
        <v>14</v>
      </c>
      <c r="F18" s="63">
        <v>7</v>
      </c>
      <c r="G18" s="63">
        <v>228</v>
      </c>
      <c r="H18" s="63">
        <v>196</v>
      </c>
      <c r="I18" s="63">
        <v>32</v>
      </c>
      <c r="J18" s="63">
        <v>0</v>
      </c>
    </row>
    <row r="19" spans="1:10" s="10" customFormat="1" ht="13.5" customHeight="1">
      <c r="A19" s="60" t="s">
        <v>79</v>
      </c>
      <c r="B19" s="61" t="s">
        <v>127</v>
      </c>
      <c r="C19" s="62" t="s">
        <v>128</v>
      </c>
      <c r="D19" s="63">
        <v>18</v>
      </c>
      <c r="E19" s="63">
        <v>16</v>
      </c>
      <c r="F19" s="63">
        <v>5</v>
      </c>
      <c r="G19" s="63">
        <v>183</v>
      </c>
      <c r="H19" s="63">
        <v>154</v>
      </c>
      <c r="I19" s="63">
        <v>29</v>
      </c>
      <c r="J19" s="63">
        <v>0</v>
      </c>
    </row>
    <row r="20" spans="1:10" s="10" customFormat="1" ht="13.5" customHeight="1">
      <c r="A20" s="60" t="s">
        <v>79</v>
      </c>
      <c r="B20" s="61" t="s">
        <v>107</v>
      </c>
      <c r="C20" s="62" t="s">
        <v>108</v>
      </c>
      <c r="D20" s="63">
        <v>8</v>
      </c>
      <c r="E20" s="63">
        <v>6</v>
      </c>
      <c r="F20" s="63">
        <v>3</v>
      </c>
      <c r="G20" s="63">
        <v>109</v>
      </c>
      <c r="H20" s="63">
        <v>84</v>
      </c>
      <c r="I20" s="63">
        <v>25</v>
      </c>
      <c r="J20" s="63">
        <v>0</v>
      </c>
    </row>
    <row r="21" spans="1:10" s="10" customFormat="1" ht="13.5" customHeight="1">
      <c r="A21" s="60" t="s">
        <v>79</v>
      </c>
      <c r="B21" s="61" t="s">
        <v>109</v>
      </c>
      <c r="C21" s="62" t="s">
        <v>110</v>
      </c>
      <c r="D21" s="63">
        <v>6</v>
      </c>
      <c r="E21" s="63">
        <v>6</v>
      </c>
      <c r="F21" s="63">
        <v>1</v>
      </c>
      <c r="G21" s="63">
        <v>32</v>
      </c>
      <c r="H21" s="63">
        <v>32</v>
      </c>
      <c r="I21" s="63">
        <v>0</v>
      </c>
      <c r="J21" s="63">
        <v>0</v>
      </c>
    </row>
    <row r="22" spans="1:10" s="10" customFormat="1" ht="13.5" customHeight="1">
      <c r="A22" s="60" t="s">
        <v>79</v>
      </c>
      <c r="B22" s="61" t="s">
        <v>111</v>
      </c>
      <c r="C22" s="62" t="s">
        <v>112</v>
      </c>
      <c r="D22" s="63">
        <v>10</v>
      </c>
      <c r="E22" s="63">
        <v>9</v>
      </c>
      <c r="F22" s="63">
        <v>1</v>
      </c>
      <c r="G22" s="63">
        <v>41</v>
      </c>
      <c r="H22" s="63">
        <v>41</v>
      </c>
      <c r="I22" s="63">
        <v>0</v>
      </c>
      <c r="J22" s="63">
        <v>0</v>
      </c>
    </row>
    <row r="23" spans="1:10" s="10" customFormat="1" ht="13.5" customHeight="1">
      <c r="A23" s="60" t="s">
        <v>79</v>
      </c>
      <c r="B23" s="61" t="s">
        <v>113</v>
      </c>
      <c r="C23" s="62" t="s">
        <v>114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</row>
    <row r="24" spans="1:10" s="10" customFormat="1" ht="13.5" customHeight="1">
      <c r="A24" s="60" t="s">
        <v>79</v>
      </c>
      <c r="B24" s="61" t="s">
        <v>115</v>
      </c>
      <c r="C24" s="62" t="s">
        <v>116</v>
      </c>
      <c r="D24" s="63">
        <v>3</v>
      </c>
      <c r="E24" s="63">
        <v>3</v>
      </c>
      <c r="F24" s="63">
        <v>2</v>
      </c>
      <c r="G24" s="63">
        <v>98</v>
      </c>
      <c r="H24" s="63">
        <v>46</v>
      </c>
      <c r="I24" s="63">
        <v>52</v>
      </c>
      <c r="J24" s="63">
        <v>52</v>
      </c>
    </row>
    <row r="25" spans="1:10" s="10" customFormat="1" ht="13.5" customHeight="1">
      <c r="A25" s="60" t="s">
        <v>79</v>
      </c>
      <c r="B25" s="61" t="s">
        <v>117</v>
      </c>
      <c r="C25" s="62" t="s">
        <v>118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</row>
    <row r="26" spans="1:10" s="10" customFormat="1" ht="13.5" customHeight="1">
      <c r="A26" s="60" t="s">
        <v>79</v>
      </c>
      <c r="B26" s="61" t="s">
        <v>121</v>
      </c>
      <c r="C26" s="62" t="s">
        <v>122</v>
      </c>
      <c r="D26" s="63">
        <v>1</v>
      </c>
      <c r="E26" s="63">
        <v>1</v>
      </c>
      <c r="F26" s="63">
        <v>1</v>
      </c>
      <c r="G26" s="63">
        <v>6</v>
      </c>
      <c r="H26" s="63">
        <v>6</v>
      </c>
      <c r="I26" s="63">
        <v>0</v>
      </c>
      <c r="J26" s="63">
        <v>0</v>
      </c>
    </row>
    <row r="27" spans="1:10" s="10" customFormat="1" ht="13.5" customHeight="1">
      <c r="A27" s="60" t="s">
        <v>79</v>
      </c>
      <c r="B27" s="61" t="s">
        <v>119</v>
      </c>
      <c r="C27" s="62" t="s">
        <v>120</v>
      </c>
      <c r="D27" s="63">
        <v>1</v>
      </c>
      <c r="E27" s="63">
        <v>1</v>
      </c>
      <c r="F27" s="63">
        <v>0</v>
      </c>
      <c r="G27" s="63">
        <v>3</v>
      </c>
      <c r="H27" s="63">
        <v>3</v>
      </c>
      <c r="I27" s="63">
        <v>0</v>
      </c>
      <c r="J27" s="63">
        <v>0</v>
      </c>
    </row>
    <row r="28" spans="1:10" s="10" customFormat="1" ht="13.5" customHeight="1">
      <c r="A28" s="60" t="s">
        <v>79</v>
      </c>
      <c r="B28" s="61" t="s">
        <v>123</v>
      </c>
      <c r="C28" s="62" t="s">
        <v>124</v>
      </c>
      <c r="D28" s="63">
        <v>14</v>
      </c>
      <c r="E28" s="63">
        <v>9</v>
      </c>
      <c r="F28" s="63">
        <v>5</v>
      </c>
      <c r="G28" s="63">
        <v>115</v>
      </c>
      <c r="H28" s="63">
        <v>68</v>
      </c>
      <c r="I28" s="63">
        <v>38</v>
      </c>
      <c r="J28" s="63">
        <v>9</v>
      </c>
    </row>
    <row r="29" spans="1:10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</row>
    <row r="30" spans="1:10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</row>
    <row r="31" spans="1:10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</row>
    <row r="32" spans="1:10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</row>
    <row r="33" spans="1:10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</row>
    <row r="34" spans="1:10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</row>
    <row r="35" spans="1:10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</row>
    <row r="36" spans="1:10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</row>
    <row r="37" spans="1:10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</row>
    <row r="38" spans="1:10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</row>
    <row r="39" spans="1:10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</row>
    <row r="40" spans="1:10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</row>
    <row r="41" spans="1:10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</row>
    <row r="42" spans="1:10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&amp;L処理業者と従業員数（平成27年度実績）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2016-10-26T02:57:45Z</cp:lastPrinted>
  <dcterms:created xsi:type="dcterms:W3CDTF">2008-01-06T09:25:24Z</dcterms:created>
  <dcterms:modified xsi:type="dcterms:W3CDTF">2017-02-13T08:57:21Z</dcterms:modified>
  <cp:category/>
  <cp:version/>
  <cp:contentType/>
  <cp:contentStatus/>
</cp:coreProperties>
</file>