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184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'委託許可件数（市町村）'!$2:$27</definedName>
    <definedName name="_xlnm.Print_Area" localSheetId="6">'委託許可件数（組合）'!$2:$17</definedName>
    <definedName name="_xlnm.Print_Area" localSheetId="3">'収集運搬機材（市町村）'!$2:$27</definedName>
    <definedName name="_xlnm.Print_Area" localSheetId="4">'収集運搬機材（組合）'!$2:$17</definedName>
    <definedName name="_xlnm.Print_Area" localSheetId="7">'処理業者と従業員数'!$2:$27</definedName>
    <definedName name="_xlnm.Print_Area" localSheetId="0">'組合状況'!$2:$17</definedName>
    <definedName name="_xlnm.Print_Area" localSheetId="1">'廃棄物処理従事職員数（市町村）'!$2:$27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<sst xmlns="http://schemas.openxmlformats.org/spreadsheetml/2006/main" count="1022" uniqueCount="150">
  <si>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</si>
  <si>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</si>
  <si>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</si>
  <si>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</si>
  <si>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</si>
  <si>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</si>
  <si>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</si>
  <si>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</si>
  <si>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</si>
  <si>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</si>
  <si>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</si>
  <si>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</si>
  <si>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</si>
  <si>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</si>
  <si>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</si>
  <si>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</si>
  <si>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</si>
  <si>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</si>
  <si>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</si>
  <si>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</si>
  <si>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</si>
  <si>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</si>
  <si>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</si>
  <si>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</si>
  <si>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</si>
  <si>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</si>
  <si>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</si>
  <si>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</si>
  <si>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</si>
  <si>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</si>
  <si>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</si>
  <si>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</si>
  <si>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</si>
  <si>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</si>
  <si>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</si>
  <si>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</si>
  <si>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</si>
  <si>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</si>
  <si>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</si>
  <si>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</si>
  <si>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</si>
  <si>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</si>
  <si>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</si>
  <si>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</si>
  <si>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</si>
  <si>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</si>
  <si>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</si>
  <si>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</si>
  <si>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</si>
  <si>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</si>
  <si>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</si>
  <si>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</si>
  <si>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</si>
  <si>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</si>
  <si>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</si>
  <si>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</si>
  <si>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</si>
  <si>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</si>
  <si>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</si>
  <si>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</si>
  <si>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</si>
  <si>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</si>
  <si>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</si>
  <si>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</si>
  <si>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</si>
  <si>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</si>
  <si>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</si>
  <si>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</si>
  <si>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</si>
  <si>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</si>
  <si>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</si>
  <si>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</si>
  <si>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</si>
  <si>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</si>
  <si>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</si>
  <si>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</si>
  <si>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</si>
  <si>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</si>
  <si>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</si>
  <si>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佐賀県</t>
  </si>
  <si>
    <t>41000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</si>
  <si>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</si>
  <si>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</si>
  <si>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</si>
  <si>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</si>
  <si>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</si>
  <si>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</si>
  <si>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</si>
  <si>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</si>
  <si>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</si>
  <si>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</si>
  <si>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</si>
  <si>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</si>
  <si>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</si>
  <si>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</si>
  <si>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</si>
  <si>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</si>
  <si>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</si>
  <si>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</si>
  <si>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</si>
  <si>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</si>
  <si>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</si>
  <si>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</si>
  <si>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</si>
  <si>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</si>
  <si>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</si>
  <si>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</si>
  <si>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</si>
  <si>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</si>
  <si>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</si>
  <si>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</si>
  <si>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</si>
  <si>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</si>
  <si>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</si>
  <si>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</si>
  <si>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</si>
  <si>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</si>
  <si>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</si>
  <si>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</si>
  <si>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</si>
  <si>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</si>
  <si>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</si>
  <si>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</si>
  <si>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</si>
  <si>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</si>
  <si>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</si>
  <si>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</si>
  <si>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</si>
  <si>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</si>
  <si>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</si>
  <si>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</si>
  <si>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○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</si>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</sst>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5</v>
      </c>
      <c r="E7" s="72">
        <f t="shared" si="0"/>
        <v>1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4</v>
      </c>
      <c r="J7" s="72">
        <f t="shared" si="0"/>
        <v>4</v>
      </c>
      <c r="K7" s="72">
        <f t="shared" si="0"/>
        <v>2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5</v>
      </c>
      <c r="P7" s="72">
        <f t="shared" si="0"/>
        <v>5</v>
      </c>
      <c r="Q7" s="72">
        <f t="shared" si="0"/>
        <v>0</v>
      </c>
      <c r="R7" s="72">
        <f t="shared" si="0"/>
        <v>5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8</v>
      </c>
      <c r="AA7" s="72">
        <f t="shared" si="1"/>
        <v>8</v>
      </c>
      <c r="AB7" s="72">
        <f t="shared" si="1"/>
        <v>4</v>
      </c>
      <c r="AC7" s="72">
        <f t="shared" si="1"/>
        <v>4</v>
      </c>
      <c r="AD7" s="72">
        <f t="shared" si="1"/>
        <v>3</v>
      </c>
      <c r="AE7" s="72">
        <f t="shared" si="1"/>
        <v>3</v>
      </c>
      <c r="AF7" s="72">
        <f t="shared" si="1"/>
        <v>3</v>
      </c>
      <c r="AG7" s="72">
        <f t="shared" si="1"/>
        <v>3</v>
      </c>
      <c r="AH7" s="72">
        <f t="shared" si="1"/>
        <v>2</v>
      </c>
      <c r="AI7" s="72">
        <f t="shared" si="1"/>
        <v>2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129</v>
      </c>
      <c r="C8" s="62" t="s">
        <v>130</v>
      </c>
      <c r="D8" s="62" t="s">
        <v>131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131</v>
      </c>
      <c r="P8" s="62" t="s">
        <v>131</v>
      </c>
      <c r="Q8" s="62"/>
      <c r="R8" s="62" t="s">
        <v>131</v>
      </c>
      <c r="S8" s="62"/>
      <c r="T8" s="62"/>
      <c r="U8" s="62">
        <v>3</v>
      </c>
      <c r="V8" s="68" t="s">
        <v>103</v>
      </c>
      <c r="W8" s="62" t="s">
        <v>104</v>
      </c>
      <c r="X8" s="68" t="s">
        <v>89</v>
      </c>
      <c r="Y8" s="62" t="s">
        <v>90</v>
      </c>
      <c r="Z8" s="68" t="s">
        <v>95</v>
      </c>
      <c r="AA8" s="62" t="s">
        <v>96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132</v>
      </c>
      <c r="C9" s="62" t="s">
        <v>133</v>
      </c>
      <c r="D9" s="62" t="s">
        <v>131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131</v>
      </c>
      <c r="P9" s="62" t="s">
        <v>131</v>
      </c>
      <c r="Q9" s="62"/>
      <c r="R9" s="62" t="s">
        <v>131</v>
      </c>
      <c r="S9" s="62"/>
      <c r="T9" s="62"/>
      <c r="U9" s="62">
        <v>4</v>
      </c>
      <c r="V9" s="68" t="s">
        <v>99</v>
      </c>
      <c r="W9" s="62" t="s">
        <v>100</v>
      </c>
      <c r="X9" s="68" t="s">
        <v>121</v>
      </c>
      <c r="Y9" s="62" t="s">
        <v>122</v>
      </c>
      <c r="Z9" s="68" t="s">
        <v>123</v>
      </c>
      <c r="AA9" s="62" t="s">
        <v>124</v>
      </c>
      <c r="AB9" s="68" t="s">
        <v>125</v>
      </c>
      <c r="AC9" s="62" t="s">
        <v>126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134</v>
      </c>
      <c r="C10" s="62" t="s">
        <v>135</v>
      </c>
      <c r="D10" s="62" t="s">
        <v>131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131</v>
      </c>
      <c r="P10" s="62" t="s">
        <v>131</v>
      </c>
      <c r="Q10" s="62"/>
      <c r="R10" s="62" t="s">
        <v>131</v>
      </c>
      <c r="S10" s="62"/>
      <c r="T10" s="62"/>
      <c r="U10" s="62">
        <v>3</v>
      </c>
      <c r="V10" s="68" t="s">
        <v>101</v>
      </c>
      <c r="W10" s="62" t="s">
        <v>102</v>
      </c>
      <c r="X10" s="68" t="s">
        <v>105</v>
      </c>
      <c r="Y10" s="62" t="s">
        <v>106</v>
      </c>
      <c r="Z10" s="68" t="s">
        <v>127</v>
      </c>
      <c r="AA10" s="62" t="s">
        <v>128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136</v>
      </c>
      <c r="C11" s="62" t="s">
        <v>137</v>
      </c>
      <c r="D11" s="62"/>
      <c r="E11" s="62"/>
      <c r="F11" s="62" t="s">
        <v>131</v>
      </c>
      <c r="G11" s="62" t="s">
        <v>131</v>
      </c>
      <c r="H11" s="62"/>
      <c r="I11" s="62"/>
      <c r="J11" s="62" t="s">
        <v>131</v>
      </c>
      <c r="K11" s="62"/>
      <c r="L11" s="62"/>
      <c r="M11" s="62" t="s">
        <v>131</v>
      </c>
      <c r="N11" s="62"/>
      <c r="O11" s="62"/>
      <c r="P11" s="62"/>
      <c r="Q11" s="62"/>
      <c r="R11" s="62"/>
      <c r="S11" s="62"/>
      <c r="T11" s="62"/>
      <c r="U11" s="62">
        <v>7</v>
      </c>
      <c r="V11" s="68" t="s">
        <v>99</v>
      </c>
      <c r="W11" s="62" t="s">
        <v>100</v>
      </c>
      <c r="X11" s="68" t="s">
        <v>101</v>
      </c>
      <c r="Y11" s="62" t="s">
        <v>102</v>
      </c>
      <c r="Z11" s="68" t="s">
        <v>105</v>
      </c>
      <c r="AA11" s="62" t="s">
        <v>106</v>
      </c>
      <c r="AB11" s="68" t="s">
        <v>121</v>
      </c>
      <c r="AC11" s="62" t="s">
        <v>122</v>
      </c>
      <c r="AD11" s="68" t="s">
        <v>123</v>
      </c>
      <c r="AE11" s="62" t="s">
        <v>124</v>
      </c>
      <c r="AF11" s="68" t="s">
        <v>125</v>
      </c>
      <c r="AG11" s="62" t="s">
        <v>126</v>
      </c>
      <c r="AH11" s="68" t="s">
        <v>127</v>
      </c>
      <c r="AI11" s="62" t="s">
        <v>128</v>
      </c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138</v>
      </c>
      <c r="C12" s="62" t="s">
        <v>139</v>
      </c>
      <c r="D12" s="62"/>
      <c r="E12" s="62" t="s">
        <v>131</v>
      </c>
      <c r="F12" s="62" t="s">
        <v>131</v>
      </c>
      <c r="G12" s="62" t="s">
        <v>131</v>
      </c>
      <c r="H12" s="62"/>
      <c r="I12" s="62" t="s">
        <v>131</v>
      </c>
      <c r="J12" s="62" t="s">
        <v>131</v>
      </c>
      <c r="K12" s="62" t="s">
        <v>131</v>
      </c>
      <c r="L12" s="62"/>
      <c r="M12" s="62" t="s">
        <v>131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89</v>
      </c>
      <c r="W12" s="62" t="s">
        <v>90</v>
      </c>
      <c r="X12" s="68" t="s">
        <v>107</v>
      </c>
      <c r="Y12" s="62" t="s">
        <v>108</v>
      </c>
      <c r="Z12" s="68" t="s">
        <v>109</v>
      </c>
      <c r="AA12" s="62" t="s">
        <v>110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140</v>
      </c>
      <c r="C13" s="62" t="s">
        <v>141</v>
      </c>
      <c r="D13" s="62" t="s">
        <v>131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131</v>
      </c>
      <c r="P13" s="62" t="s">
        <v>131</v>
      </c>
      <c r="Q13" s="62"/>
      <c r="R13" s="62" t="s">
        <v>131</v>
      </c>
      <c r="S13" s="62"/>
      <c r="T13" s="62"/>
      <c r="U13" s="62">
        <v>2</v>
      </c>
      <c r="V13" s="68" t="s">
        <v>97</v>
      </c>
      <c r="W13" s="62" t="s">
        <v>98</v>
      </c>
      <c r="X13" s="68" t="s">
        <v>119</v>
      </c>
      <c r="Y13" s="62" t="s">
        <v>120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142</v>
      </c>
      <c r="C14" s="62" t="s">
        <v>143</v>
      </c>
      <c r="D14" s="62" t="s">
        <v>131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131</v>
      </c>
      <c r="P14" s="62" t="s">
        <v>131</v>
      </c>
      <c r="Q14" s="62"/>
      <c r="R14" s="62" t="s">
        <v>131</v>
      </c>
      <c r="S14" s="62" t="s">
        <v>131</v>
      </c>
      <c r="T14" s="62"/>
      <c r="U14" s="62">
        <v>6</v>
      </c>
      <c r="V14" s="68" t="s">
        <v>107</v>
      </c>
      <c r="W14" s="62" t="s">
        <v>108</v>
      </c>
      <c r="X14" s="68" t="s">
        <v>109</v>
      </c>
      <c r="Y14" s="62" t="s">
        <v>110</v>
      </c>
      <c r="Z14" s="68" t="s">
        <v>89</v>
      </c>
      <c r="AA14" s="62" t="s">
        <v>90</v>
      </c>
      <c r="AB14" s="68" t="s">
        <v>111</v>
      </c>
      <c r="AC14" s="62" t="s">
        <v>112</v>
      </c>
      <c r="AD14" s="68" t="s">
        <v>115</v>
      </c>
      <c r="AE14" s="62" t="s">
        <v>116</v>
      </c>
      <c r="AF14" s="68" t="s">
        <v>113</v>
      </c>
      <c r="AG14" s="62" t="s">
        <v>114</v>
      </c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144</v>
      </c>
      <c r="C15" s="62" t="s">
        <v>145</v>
      </c>
      <c r="D15" s="62"/>
      <c r="E15" s="62"/>
      <c r="F15" s="62" t="s">
        <v>131</v>
      </c>
      <c r="G15" s="62"/>
      <c r="H15" s="62"/>
      <c r="I15" s="62" t="s">
        <v>131</v>
      </c>
      <c r="J15" s="62" t="s">
        <v>131</v>
      </c>
      <c r="K15" s="62" t="s">
        <v>131</v>
      </c>
      <c r="L15" s="62"/>
      <c r="M15" s="62" t="s">
        <v>131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93</v>
      </c>
      <c r="W15" s="62" t="s">
        <v>94</v>
      </c>
      <c r="X15" s="68" t="s">
        <v>113</v>
      </c>
      <c r="Y15" s="62" t="s">
        <v>114</v>
      </c>
      <c r="Z15" s="68" t="s">
        <v>115</v>
      </c>
      <c r="AA15" s="62" t="s">
        <v>116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146</v>
      </c>
      <c r="C16" s="62" t="s">
        <v>147</v>
      </c>
      <c r="D16" s="62"/>
      <c r="E16" s="62"/>
      <c r="F16" s="62" t="s">
        <v>131</v>
      </c>
      <c r="G16" s="62"/>
      <c r="H16" s="62"/>
      <c r="I16" s="62" t="s">
        <v>131</v>
      </c>
      <c r="J16" s="62" t="s">
        <v>131</v>
      </c>
      <c r="K16" s="62"/>
      <c r="L16" s="62"/>
      <c r="M16" s="62" t="s">
        <v>131</v>
      </c>
      <c r="N16" s="62"/>
      <c r="O16" s="62"/>
      <c r="P16" s="62"/>
      <c r="Q16" s="62"/>
      <c r="R16" s="62"/>
      <c r="S16" s="62"/>
      <c r="T16" s="62"/>
      <c r="U16" s="62">
        <v>9</v>
      </c>
      <c r="V16" s="68" t="s">
        <v>97</v>
      </c>
      <c r="W16" s="62" t="s">
        <v>98</v>
      </c>
      <c r="X16" s="68" t="s">
        <v>99</v>
      </c>
      <c r="Y16" s="62" t="s">
        <v>100</v>
      </c>
      <c r="Z16" s="68" t="s">
        <v>101</v>
      </c>
      <c r="AA16" s="62" t="s">
        <v>102</v>
      </c>
      <c r="AB16" s="68" t="s">
        <v>105</v>
      </c>
      <c r="AC16" s="62" t="s">
        <v>106</v>
      </c>
      <c r="AD16" s="68" t="s">
        <v>119</v>
      </c>
      <c r="AE16" s="62" t="s">
        <v>120</v>
      </c>
      <c r="AF16" s="68" t="s">
        <v>121</v>
      </c>
      <c r="AG16" s="62" t="s">
        <v>122</v>
      </c>
      <c r="AH16" s="68" t="s">
        <v>123</v>
      </c>
      <c r="AI16" s="62" t="s">
        <v>124</v>
      </c>
      <c r="AJ16" s="68" t="s">
        <v>125</v>
      </c>
      <c r="AK16" s="62" t="s">
        <v>126</v>
      </c>
      <c r="AL16" s="68" t="s">
        <v>127</v>
      </c>
      <c r="AM16" s="62" t="s">
        <v>128</v>
      </c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148</v>
      </c>
      <c r="C17" s="62" t="s">
        <v>149</v>
      </c>
      <c r="D17" s="62"/>
      <c r="E17" s="62"/>
      <c r="F17" s="62"/>
      <c r="G17" s="62"/>
      <c r="H17" s="62"/>
      <c r="I17" s="62" t="s">
        <v>131</v>
      </c>
      <c r="J17" s="62"/>
      <c r="K17" s="62"/>
      <c r="L17" s="62"/>
      <c r="M17" s="62" t="s">
        <v>131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95</v>
      </c>
      <c r="W17" s="62" t="s">
        <v>96</v>
      </c>
      <c r="X17" s="68" t="s">
        <v>103</v>
      </c>
      <c r="Y17" s="62" t="s">
        <v>104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>SUM(E7,+H7)</f>
        <v>241</v>
      </c>
      <c r="E7" s="71">
        <f>SUM(F7:G7)</f>
        <v>124</v>
      </c>
      <c r="F7" s="71">
        <f>SUM(F$8:F$1000)</f>
        <v>114</v>
      </c>
      <c r="G7" s="71">
        <f>SUM(G$8:G$1000)</f>
        <v>10</v>
      </c>
      <c r="H7" s="71">
        <f>SUM(I7:L7)</f>
        <v>117</v>
      </c>
      <c r="I7" s="71">
        <f>SUM(I$8:I$1000)</f>
        <v>90</v>
      </c>
      <c r="J7" s="71">
        <f>SUM(J$8:J$1000)</f>
        <v>27</v>
      </c>
      <c r="K7" s="71">
        <f>SUM(K$8:K$1000)</f>
        <v>0</v>
      </c>
      <c r="L7" s="71">
        <f>SUM(L$8:L$1000)</f>
        <v>0</v>
      </c>
      <c r="M7" s="71">
        <f>SUM(N7,+Q7)</f>
        <v>43</v>
      </c>
      <c r="N7" s="71">
        <f>SUM(O7:P7)</f>
        <v>33</v>
      </c>
      <c r="O7" s="71">
        <f>SUM(O$8:O$1000)</f>
        <v>29</v>
      </c>
      <c r="P7" s="71">
        <f>SUM(P$8:P$1000)</f>
        <v>4</v>
      </c>
      <c r="Q7" s="71">
        <f>SUM(R7:U7)</f>
        <v>10</v>
      </c>
      <c r="R7" s="71">
        <f>SUM(R$8:R$1000)</f>
        <v>0</v>
      </c>
      <c r="S7" s="71">
        <f>SUM(S$8:S$1000)</f>
        <v>10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284</v>
      </c>
      <c r="W7" s="71">
        <f t="shared" si="0"/>
        <v>157</v>
      </c>
      <c r="X7" s="71">
        <f t="shared" si="0"/>
        <v>143</v>
      </c>
      <c r="Y7" s="71">
        <f t="shared" si="0"/>
        <v>14</v>
      </c>
      <c r="Z7" s="71">
        <f t="shared" si="0"/>
        <v>127</v>
      </c>
      <c r="AA7" s="71">
        <f t="shared" si="0"/>
        <v>90</v>
      </c>
      <c r="AB7" s="71">
        <f t="shared" si="0"/>
        <v>37</v>
      </c>
      <c r="AC7" s="71">
        <f t="shared" si="0"/>
        <v>0</v>
      </c>
      <c r="AD7" s="71">
        <f t="shared" si="0"/>
        <v>0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129</v>
      </c>
      <c r="E8" s="63">
        <f>SUM(F8:G8)</f>
        <v>38</v>
      </c>
      <c r="F8" s="63">
        <v>30</v>
      </c>
      <c r="G8" s="63">
        <v>8</v>
      </c>
      <c r="H8" s="63">
        <f>SUM(I8:L8)</f>
        <v>91</v>
      </c>
      <c r="I8" s="63">
        <v>64</v>
      </c>
      <c r="J8" s="63">
        <v>27</v>
      </c>
      <c r="K8" s="63">
        <v>0</v>
      </c>
      <c r="L8" s="63">
        <v>0</v>
      </c>
      <c r="M8" s="63">
        <f>SUM(N8,+Q8)</f>
        <v>13</v>
      </c>
      <c r="N8" s="63">
        <f>SUM(O8:P8)</f>
        <v>5</v>
      </c>
      <c r="O8" s="63">
        <v>3</v>
      </c>
      <c r="P8" s="63">
        <v>2</v>
      </c>
      <c r="Q8" s="63">
        <f>SUM(R8:U8)</f>
        <v>8</v>
      </c>
      <c r="R8" s="63">
        <v>0</v>
      </c>
      <c r="S8" s="63">
        <v>8</v>
      </c>
      <c r="T8" s="63">
        <v>0</v>
      </c>
      <c r="U8" s="63">
        <v>0</v>
      </c>
      <c r="V8" s="63">
        <f>SUM(D8,+M8)</f>
        <v>142</v>
      </c>
      <c r="W8" s="63">
        <f>SUM(E8,+N8)</f>
        <v>43</v>
      </c>
      <c r="X8" s="63">
        <f>SUM(F8,+O8)</f>
        <v>33</v>
      </c>
      <c r="Y8" s="63">
        <f>SUM(G8,+P8)</f>
        <v>10</v>
      </c>
      <c r="Z8" s="63">
        <f>SUM(H8,+Q8)</f>
        <v>99</v>
      </c>
      <c r="AA8" s="63">
        <f>SUM(I8,+R8)</f>
        <v>64</v>
      </c>
      <c r="AB8" s="63">
        <f>SUM(J8,+S8)</f>
        <v>35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37</v>
      </c>
      <c r="E9" s="63">
        <f>SUM(F9:G9)</f>
        <v>19</v>
      </c>
      <c r="F9" s="63">
        <v>19</v>
      </c>
      <c r="G9" s="63">
        <v>0</v>
      </c>
      <c r="H9" s="63">
        <f>SUM(I9:L9)</f>
        <v>18</v>
      </c>
      <c r="I9" s="63">
        <v>18</v>
      </c>
      <c r="J9" s="63">
        <v>0</v>
      </c>
      <c r="K9" s="63">
        <v>0</v>
      </c>
      <c r="L9" s="63">
        <v>0</v>
      </c>
      <c r="M9" s="63">
        <f>SUM(N9,+Q9)</f>
        <v>10</v>
      </c>
      <c r="N9" s="63">
        <f>SUM(O9:P9)</f>
        <v>10</v>
      </c>
      <c r="O9" s="63">
        <v>10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47</v>
      </c>
      <c r="W9" s="63">
        <f>SUM(E9,+N9)</f>
        <v>29</v>
      </c>
      <c r="X9" s="63">
        <f>SUM(F9,+O9)</f>
        <v>29</v>
      </c>
      <c r="Y9" s="63">
        <f>SUM(G9,+P9)</f>
        <v>0</v>
      </c>
      <c r="Z9" s="63">
        <f>SUM(H9,+Q9)</f>
        <v>18</v>
      </c>
      <c r="AA9" s="63">
        <f>SUM(I9,+R9)</f>
        <v>18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10</v>
      </c>
      <c r="E10" s="63">
        <f>SUM(F10:G10)</f>
        <v>10</v>
      </c>
      <c r="F10" s="63">
        <v>10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4</v>
      </c>
      <c r="N10" s="63">
        <f>SUM(O10:P10)</f>
        <v>2</v>
      </c>
      <c r="O10" s="63">
        <v>1</v>
      </c>
      <c r="P10" s="63">
        <v>1</v>
      </c>
      <c r="Q10" s="63">
        <f>SUM(R10:U10)</f>
        <v>2</v>
      </c>
      <c r="R10" s="63">
        <v>0</v>
      </c>
      <c r="S10" s="63">
        <v>2</v>
      </c>
      <c r="T10" s="63">
        <v>0</v>
      </c>
      <c r="U10" s="63">
        <v>0</v>
      </c>
      <c r="V10" s="63">
        <f>SUM(D10,+M10)</f>
        <v>14</v>
      </c>
      <c r="W10" s="63">
        <f>SUM(E10,+N10)</f>
        <v>12</v>
      </c>
      <c r="X10" s="63">
        <f>SUM(F10,+O10)</f>
        <v>11</v>
      </c>
      <c r="Y10" s="63">
        <f>SUM(G10,+P10)</f>
        <v>1</v>
      </c>
      <c r="Z10" s="63">
        <f>SUM(H10,+Q10)</f>
        <v>2</v>
      </c>
      <c r="AA10" s="63">
        <f>SUM(I10,+R10)</f>
        <v>0</v>
      </c>
      <c r="AB10" s="63">
        <f>SUM(J10,+S10)</f>
        <v>2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3</v>
      </c>
      <c r="E11" s="63">
        <f>SUM(F11:G11)</f>
        <v>3</v>
      </c>
      <c r="F11" s="63">
        <v>3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9</v>
      </c>
      <c r="E12" s="63">
        <f>SUM(F12:G12)</f>
        <v>9</v>
      </c>
      <c r="F12" s="63">
        <v>8</v>
      </c>
      <c r="G12" s="63">
        <v>1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9</v>
      </c>
      <c r="W12" s="63">
        <f>SUM(E12,+N12)</f>
        <v>9</v>
      </c>
      <c r="X12" s="63">
        <f>SUM(F12,+O12)</f>
        <v>8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7</v>
      </c>
      <c r="E13" s="63">
        <f>SUM(F13:G13)</f>
        <v>7</v>
      </c>
      <c r="F13" s="63">
        <v>7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3</v>
      </c>
      <c r="N13" s="63">
        <f>SUM(O13:P13)</f>
        <v>3</v>
      </c>
      <c r="O13" s="63">
        <v>2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10</v>
      </c>
      <c r="W13" s="63">
        <f>SUM(E13,+N13)</f>
        <v>10</v>
      </c>
      <c r="X13" s="63">
        <f>SUM(F13,+O13)</f>
        <v>9</v>
      </c>
      <c r="Y13" s="63">
        <f>SUM(G13,+P13)</f>
        <v>1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8</v>
      </c>
      <c r="E14" s="63">
        <f>SUM(F14:G14)</f>
        <v>8</v>
      </c>
      <c r="F14" s="63">
        <v>7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8</v>
      </c>
      <c r="W14" s="63">
        <f>SUM(E14,+N14)</f>
        <v>8</v>
      </c>
      <c r="X14" s="63">
        <f>SUM(F14,+O14)</f>
        <v>7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16</v>
      </c>
      <c r="E15" s="63">
        <f>SUM(F15:G15)</f>
        <v>8</v>
      </c>
      <c r="F15" s="63">
        <v>8</v>
      </c>
      <c r="G15" s="63">
        <v>0</v>
      </c>
      <c r="H15" s="63">
        <f>SUM(I15:L15)</f>
        <v>8</v>
      </c>
      <c r="I15" s="63">
        <v>8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17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8</v>
      </c>
      <c r="AA15" s="63">
        <f>SUM(I15,+R15)</f>
        <v>8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</v>
      </c>
      <c r="E16" s="63">
        <f>SUM(F16:G16)</f>
        <v>1</v>
      </c>
      <c r="F16" s="63">
        <v>1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</v>
      </c>
      <c r="W16" s="63">
        <f>SUM(E16,+N16)</f>
        <v>2</v>
      </c>
      <c r="X16" s="63">
        <f>SUM(F16,+O16)</f>
        <v>2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2</v>
      </c>
      <c r="E17" s="63">
        <f>SUM(F17:G17)</f>
        <v>2</v>
      </c>
      <c r="F17" s="63">
        <v>2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3</v>
      </c>
      <c r="E20" s="63">
        <f>SUM(F20:G20)</f>
        <v>3</v>
      </c>
      <c r="F20" s="63">
        <v>3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3</v>
      </c>
      <c r="E23" s="63">
        <f>SUM(F23:G23)</f>
        <v>3</v>
      </c>
      <c r="F23" s="63">
        <v>3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4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3</v>
      </c>
      <c r="E26" s="63">
        <f>SUM(F26:G26)</f>
        <v>3</v>
      </c>
      <c r="F26" s="63">
        <v>3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3</v>
      </c>
      <c r="N26" s="63">
        <f>SUM(O26:P26)</f>
        <v>3</v>
      </c>
      <c r="O26" s="63">
        <v>3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</v>
      </c>
      <c r="W26" s="63">
        <f>SUM(E26,+N26)</f>
        <v>6</v>
      </c>
      <c r="X26" s="63">
        <f>SUM(F26,+O26)</f>
        <v>6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6" man="1"/>
    <brk id="21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>SUM(E7,+H7)</f>
        <v>52</v>
      </c>
      <c r="E7" s="71">
        <f>SUM(F7:G7)</f>
        <v>29</v>
      </c>
      <c r="F7" s="71">
        <f>SUM(F$8:F$1000)</f>
        <v>27</v>
      </c>
      <c r="G7" s="71">
        <f>SUM(G$8:G$1000)</f>
        <v>2</v>
      </c>
      <c r="H7" s="71">
        <f>SUM(I7:L7)</f>
        <v>23</v>
      </c>
      <c r="I7" s="71">
        <f>SUM(I$8:I$1000)</f>
        <v>0</v>
      </c>
      <c r="J7" s="71">
        <f>SUM(J$8:J$1000)</f>
        <v>15</v>
      </c>
      <c r="K7" s="71">
        <f>SUM(K$8:K$1000)</f>
        <v>2</v>
      </c>
      <c r="L7" s="71">
        <f>SUM(L$8:L$1000)</f>
        <v>6</v>
      </c>
      <c r="M7" s="71">
        <f>SUM(N7,+Q7)</f>
        <v>32</v>
      </c>
      <c r="N7" s="71">
        <f>SUM(O7:P7)</f>
        <v>32</v>
      </c>
      <c r="O7" s="71">
        <f>SUM(O$8:O$1000)</f>
        <v>16</v>
      </c>
      <c r="P7" s="71">
        <f>SUM(P$8:P$1000)</f>
        <v>16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84</v>
      </c>
      <c r="W7" s="71">
        <f t="shared" si="0"/>
        <v>61</v>
      </c>
      <c r="X7" s="71">
        <f t="shared" si="0"/>
        <v>43</v>
      </c>
      <c r="Y7" s="71">
        <f t="shared" si="0"/>
        <v>18</v>
      </c>
      <c r="Z7" s="71">
        <f t="shared" si="0"/>
        <v>23</v>
      </c>
      <c r="AA7" s="71">
        <f t="shared" si="0"/>
        <v>0</v>
      </c>
      <c r="AB7" s="71">
        <f t="shared" si="0"/>
        <v>15</v>
      </c>
      <c r="AC7" s="71">
        <f t="shared" si="0"/>
        <v>2</v>
      </c>
      <c r="AD7" s="71">
        <f t="shared" si="0"/>
        <v>6</v>
      </c>
    </row>
    <row r="8" spans="1:30" s="53" customFormat="1" ht="13.5" customHeight="1">
      <c r="A8" s="65" t="s">
        <v>79</v>
      </c>
      <c r="B8" s="66" t="s">
        <v>129</v>
      </c>
      <c r="C8" s="64" t="s">
        <v>130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10</v>
      </c>
      <c r="N8" s="67">
        <f>SUM(O8:P8)</f>
        <v>10</v>
      </c>
      <c r="O8" s="67">
        <v>4</v>
      </c>
      <c r="P8" s="67">
        <v>6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10</v>
      </c>
      <c r="W8" s="67">
        <f>SUM(E8,+N8)</f>
        <v>10</v>
      </c>
      <c r="X8" s="67">
        <f>SUM(F8,+O8)</f>
        <v>4</v>
      </c>
      <c r="Y8" s="67">
        <f>SUM(G8,+P8)</f>
        <v>6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132</v>
      </c>
      <c r="C9" s="64" t="s">
        <v>133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4</v>
      </c>
      <c r="P9" s="67">
        <v>4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8</v>
      </c>
      <c r="W9" s="67">
        <f>SUM(E9,+N9)</f>
        <v>8</v>
      </c>
      <c r="X9" s="67">
        <f>SUM(F9,+O9)</f>
        <v>4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134</v>
      </c>
      <c r="C10" s="64" t="s">
        <v>135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8</v>
      </c>
      <c r="N10" s="67">
        <f>SUM(O10:P10)</f>
        <v>8</v>
      </c>
      <c r="O10" s="67">
        <v>2</v>
      </c>
      <c r="P10" s="67">
        <v>6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8</v>
      </c>
      <c r="W10" s="67">
        <f>SUM(E10,+N10)</f>
        <v>8</v>
      </c>
      <c r="X10" s="67">
        <f>SUM(F10,+O10)</f>
        <v>2</v>
      </c>
      <c r="Y10" s="67">
        <f>SUM(G10,+P10)</f>
        <v>6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136</v>
      </c>
      <c r="C11" s="64" t="s">
        <v>137</v>
      </c>
      <c r="D11" s="67">
        <f>SUM(E11,+H11)</f>
        <v>7</v>
      </c>
      <c r="E11" s="67">
        <f>SUM(F11:G11)</f>
        <v>3</v>
      </c>
      <c r="F11" s="67">
        <v>3</v>
      </c>
      <c r="G11" s="67">
        <v>0</v>
      </c>
      <c r="H11" s="67">
        <f>SUM(I11:L11)</f>
        <v>4</v>
      </c>
      <c r="I11" s="67">
        <v>0</v>
      </c>
      <c r="J11" s="67">
        <v>3</v>
      </c>
      <c r="K11" s="67">
        <v>1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7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4</v>
      </c>
      <c r="AA11" s="67">
        <f>SUM(I11,+R11)</f>
        <v>0</v>
      </c>
      <c r="AB11" s="67">
        <f>SUM(J11,+S11)</f>
        <v>3</v>
      </c>
      <c r="AC11" s="67">
        <f>SUM(K11,+T11)</f>
        <v>1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138</v>
      </c>
      <c r="C12" s="64" t="s">
        <v>139</v>
      </c>
      <c r="D12" s="67">
        <f>SUM(E12,+H12)</f>
        <v>22</v>
      </c>
      <c r="E12" s="67">
        <f>SUM(F12:G12)</f>
        <v>3</v>
      </c>
      <c r="F12" s="67">
        <v>3</v>
      </c>
      <c r="G12" s="67">
        <v>0</v>
      </c>
      <c r="H12" s="67">
        <f>SUM(I12:L12)</f>
        <v>19</v>
      </c>
      <c r="I12" s="67">
        <v>0</v>
      </c>
      <c r="J12" s="67">
        <v>12</v>
      </c>
      <c r="K12" s="67">
        <v>1</v>
      </c>
      <c r="L12" s="67">
        <v>6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22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19</v>
      </c>
      <c r="AA12" s="67">
        <f>SUM(I12,+R12)</f>
        <v>0</v>
      </c>
      <c r="AB12" s="67">
        <f>SUM(J12,+S12)</f>
        <v>12</v>
      </c>
      <c r="AC12" s="67">
        <f>SUM(K12,+T12)</f>
        <v>1</v>
      </c>
      <c r="AD12" s="67">
        <f>SUM(L12,+U12)</f>
        <v>6</v>
      </c>
    </row>
    <row r="13" spans="1:30" s="53" customFormat="1" ht="13.5" customHeight="1">
      <c r="A13" s="65" t="s">
        <v>79</v>
      </c>
      <c r="B13" s="66" t="s">
        <v>140</v>
      </c>
      <c r="C13" s="64" t="s">
        <v>141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5</v>
      </c>
      <c r="N13" s="67">
        <f>SUM(O13:P13)</f>
        <v>5</v>
      </c>
      <c r="O13" s="67">
        <v>5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142</v>
      </c>
      <c r="C14" s="64" t="s">
        <v>143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</v>
      </c>
      <c r="N14" s="67">
        <f>SUM(O14:P14)</f>
        <v>1</v>
      </c>
      <c r="O14" s="67">
        <v>1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</v>
      </c>
      <c r="W14" s="67">
        <f>SUM(E14,+N14)</f>
        <v>1</v>
      </c>
      <c r="X14" s="67">
        <f>SUM(F14,+O14)</f>
        <v>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144</v>
      </c>
      <c r="C15" s="64" t="s">
        <v>145</v>
      </c>
      <c r="D15" s="67">
        <f>SUM(E15,+H15)</f>
        <v>12</v>
      </c>
      <c r="E15" s="67">
        <f>SUM(F15:G15)</f>
        <v>12</v>
      </c>
      <c r="F15" s="67">
        <v>10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12</v>
      </c>
      <c r="W15" s="67">
        <f>SUM(E15,+N15)</f>
        <v>12</v>
      </c>
      <c r="X15" s="67">
        <f>SUM(F15,+O15)</f>
        <v>10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146</v>
      </c>
      <c r="C16" s="64" t="s">
        <v>147</v>
      </c>
      <c r="D16" s="67">
        <f>SUM(E16,+H16)</f>
        <v>7</v>
      </c>
      <c r="E16" s="67">
        <f>SUM(F16:G16)</f>
        <v>7</v>
      </c>
      <c r="F16" s="67">
        <v>7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7</v>
      </c>
      <c r="W16" s="67">
        <f>SUM(E16,+N16)</f>
        <v>7</v>
      </c>
      <c r="X16" s="67">
        <f>SUM(F16,+O16)</f>
        <v>7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148</v>
      </c>
      <c r="C17" s="64" t="s">
        <v>149</v>
      </c>
      <c r="D17" s="67">
        <f>SUM(E17,+H17)</f>
        <v>4</v>
      </c>
      <c r="E17" s="67">
        <f>SUM(F17:G17)</f>
        <v>4</v>
      </c>
      <c r="F17" s="67">
        <v>4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4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 aca="true" t="shared" si="0" ref="D7:AY7">SUM(D$8:D$1000)</f>
        <v>56</v>
      </c>
      <c r="E7" s="71">
        <f t="shared" si="0"/>
        <v>162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363</v>
      </c>
      <c r="M7" s="71">
        <f t="shared" si="0"/>
        <v>920</v>
      </c>
      <c r="N7" s="71">
        <f t="shared" si="0"/>
        <v>25</v>
      </c>
      <c r="O7" s="71">
        <f t="shared" si="0"/>
        <v>116</v>
      </c>
      <c r="P7" s="71">
        <f t="shared" si="0"/>
        <v>6</v>
      </c>
      <c r="Q7" s="71">
        <f t="shared" si="0"/>
        <v>12</v>
      </c>
      <c r="R7" s="71">
        <f t="shared" si="0"/>
        <v>3</v>
      </c>
      <c r="S7" s="71">
        <f t="shared" si="0"/>
        <v>27</v>
      </c>
      <c r="T7" s="71">
        <f t="shared" si="0"/>
        <v>1107</v>
      </c>
      <c r="U7" s="71">
        <f t="shared" si="0"/>
        <v>2837</v>
      </c>
      <c r="V7" s="71">
        <f t="shared" si="0"/>
        <v>32</v>
      </c>
      <c r="W7" s="71">
        <f t="shared" si="0"/>
        <v>150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21</v>
      </c>
      <c r="AK7" s="71">
        <f t="shared" si="0"/>
        <v>70</v>
      </c>
      <c r="AL7" s="71">
        <f t="shared" si="0"/>
        <v>1</v>
      </c>
      <c r="AM7" s="71">
        <f t="shared" si="0"/>
        <v>4</v>
      </c>
      <c r="AN7" s="71">
        <f t="shared" si="0"/>
        <v>31</v>
      </c>
      <c r="AO7" s="71">
        <f t="shared" si="0"/>
        <v>231</v>
      </c>
      <c r="AP7" s="71">
        <f t="shared" si="0"/>
        <v>1</v>
      </c>
      <c r="AQ7" s="71">
        <f t="shared" si="0"/>
        <v>30</v>
      </c>
      <c r="AR7" s="71">
        <f t="shared" si="0"/>
        <v>344</v>
      </c>
      <c r="AS7" s="71">
        <f t="shared" si="0"/>
        <v>1184</v>
      </c>
      <c r="AT7" s="71">
        <f t="shared" si="0"/>
        <v>15</v>
      </c>
      <c r="AU7" s="71">
        <f t="shared" si="0"/>
        <v>64</v>
      </c>
      <c r="AV7" s="71">
        <f t="shared" si="0"/>
        <v>23</v>
      </c>
      <c r="AW7" s="71">
        <f t="shared" si="0"/>
        <v>202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24</v>
      </c>
      <c r="E8" s="63">
        <v>68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103</v>
      </c>
      <c r="M8" s="63">
        <v>235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222</v>
      </c>
      <c r="U8" s="63">
        <v>561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9</v>
      </c>
      <c r="AK8" s="63">
        <v>33</v>
      </c>
      <c r="AL8" s="63">
        <v>0</v>
      </c>
      <c r="AM8" s="63">
        <v>0</v>
      </c>
      <c r="AN8" s="63">
        <v>8</v>
      </c>
      <c r="AO8" s="63">
        <v>26</v>
      </c>
      <c r="AP8" s="63">
        <v>0</v>
      </c>
      <c r="AQ8" s="63">
        <v>0</v>
      </c>
      <c r="AR8" s="63">
        <v>51</v>
      </c>
      <c r="AS8" s="63">
        <v>155</v>
      </c>
      <c r="AT8" s="63">
        <v>0</v>
      </c>
      <c r="AU8" s="63">
        <v>0</v>
      </c>
      <c r="AV8" s="63">
        <v>9</v>
      </c>
      <c r="AW8" s="63">
        <v>73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9</v>
      </c>
      <c r="E9" s="63">
        <v>17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48</v>
      </c>
      <c r="M9" s="63">
        <v>124</v>
      </c>
      <c r="N9" s="63">
        <v>0</v>
      </c>
      <c r="O9" s="63">
        <v>0</v>
      </c>
      <c r="P9" s="63">
        <v>0</v>
      </c>
      <c r="Q9" s="63">
        <v>0</v>
      </c>
      <c r="R9" s="63">
        <v>3</v>
      </c>
      <c r="S9" s="63">
        <v>27</v>
      </c>
      <c r="T9" s="63">
        <v>75</v>
      </c>
      <c r="U9" s="63">
        <v>160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7</v>
      </c>
      <c r="AO9" s="63">
        <v>63</v>
      </c>
      <c r="AP9" s="63">
        <v>1</v>
      </c>
      <c r="AQ9" s="63">
        <v>30</v>
      </c>
      <c r="AR9" s="63">
        <v>42</v>
      </c>
      <c r="AS9" s="63">
        <v>144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43</v>
      </c>
      <c r="M10" s="63">
        <v>115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48</v>
      </c>
      <c r="U10" s="63">
        <v>118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11</v>
      </c>
      <c r="AS10" s="63">
        <v>33</v>
      </c>
      <c r="AT10" s="63">
        <v>3</v>
      </c>
      <c r="AU10" s="63">
        <v>11</v>
      </c>
      <c r="AV10" s="63">
        <v>3</v>
      </c>
      <c r="AW10" s="63">
        <v>24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11</v>
      </c>
      <c r="M11" s="63">
        <v>32</v>
      </c>
      <c r="N11" s="63">
        <v>4</v>
      </c>
      <c r="O11" s="63">
        <v>43</v>
      </c>
      <c r="P11" s="63">
        <v>0</v>
      </c>
      <c r="Q11" s="63">
        <v>0</v>
      </c>
      <c r="R11" s="63">
        <v>0</v>
      </c>
      <c r="S11" s="63">
        <v>0</v>
      </c>
      <c r="T11" s="63">
        <v>23</v>
      </c>
      <c r="U11" s="63">
        <v>55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1</v>
      </c>
      <c r="AM11" s="63">
        <v>4</v>
      </c>
      <c r="AN11" s="63">
        <v>0</v>
      </c>
      <c r="AO11" s="63">
        <v>0</v>
      </c>
      <c r="AP11" s="63">
        <v>0</v>
      </c>
      <c r="AQ11" s="63">
        <v>0</v>
      </c>
      <c r="AR11" s="63">
        <v>8</v>
      </c>
      <c r="AS11" s="63">
        <v>25</v>
      </c>
      <c r="AT11" s="63">
        <v>0</v>
      </c>
      <c r="AU11" s="63">
        <v>0</v>
      </c>
      <c r="AV11" s="63">
        <v>1</v>
      </c>
      <c r="AW11" s="63">
        <v>10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12</v>
      </c>
      <c r="M12" s="63">
        <v>32</v>
      </c>
      <c r="N12" s="63">
        <v>3</v>
      </c>
      <c r="O12" s="63">
        <v>18</v>
      </c>
      <c r="P12" s="63">
        <v>0</v>
      </c>
      <c r="Q12" s="63">
        <v>0</v>
      </c>
      <c r="R12" s="63">
        <v>0</v>
      </c>
      <c r="S12" s="63">
        <v>0</v>
      </c>
      <c r="T12" s="63">
        <v>47</v>
      </c>
      <c r="U12" s="63">
        <v>148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1</v>
      </c>
      <c r="AO12" s="63">
        <v>4</v>
      </c>
      <c r="AP12" s="63">
        <v>0</v>
      </c>
      <c r="AQ12" s="63">
        <v>0</v>
      </c>
      <c r="AR12" s="63">
        <v>17</v>
      </c>
      <c r="AS12" s="63">
        <v>41</v>
      </c>
      <c r="AT12" s="63">
        <v>0</v>
      </c>
      <c r="AU12" s="63">
        <v>0</v>
      </c>
      <c r="AV12" s="63">
        <v>2</v>
      </c>
      <c r="AW12" s="63">
        <v>20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20</v>
      </c>
      <c r="M13" s="63">
        <v>47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53</v>
      </c>
      <c r="U13" s="63">
        <v>132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9</v>
      </c>
      <c r="AO13" s="63">
        <v>80</v>
      </c>
      <c r="AP13" s="63">
        <v>0</v>
      </c>
      <c r="AQ13" s="63">
        <v>0</v>
      </c>
      <c r="AR13" s="63">
        <v>29</v>
      </c>
      <c r="AS13" s="63">
        <v>85</v>
      </c>
      <c r="AT13" s="63">
        <v>0</v>
      </c>
      <c r="AU13" s="63">
        <v>0</v>
      </c>
      <c r="AV13" s="63">
        <v>1</v>
      </c>
      <c r="AW13" s="63">
        <v>10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3</v>
      </c>
      <c r="E14" s="63">
        <v>4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11</v>
      </c>
      <c r="M14" s="63">
        <v>52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16</v>
      </c>
      <c r="U14" s="63">
        <v>53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16</v>
      </c>
      <c r="AS14" s="63">
        <v>48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18</v>
      </c>
      <c r="E15" s="63">
        <v>70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21</v>
      </c>
      <c r="M15" s="63">
        <v>52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140</v>
      </c>
      <c r="U15" s="63">
        <v>388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31</v>
      </c>
      <c r="AS15" s="63">
        <v>111</v>
      </c>
      <c r="AT15" s="63">
        <v>0</v>
      </c>
      <c r="AU15" s="63">
        <v>0</v>
      </c>
      <c r="AV15" s="63">
        <v>2</v>
      </c>
      <c r="AW15" s="63">
        <v>13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13</v>
      </c>
      <c r="M16" s="63">
        <v>30</v>
      </c>
      <c r="N16" s="63">
        <v>2</v>
      </c>
      <c r="O16" s="63">
        <v>20</v>
      </c>
      <c r="P16" s="63">
        <v>0</v>
      </c>
      <c r="Q16" s="63">
        <v>0</v>
      </c>
      <c r="R16" s="63">
        <v>0</v>
      </c>
      <c r="S16" s="63">
        <v>0</v>
      </c>
      <c r="T16" s="63">
        <v>20</v>
      </c>
      <c r="U16" s="63">
        <v>50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12</v>
      </c>
      <c r="AK16" s="63">
        <v>37</v>
      </c>
      <c r="AL16" s="63">
        <v>0</v>
      </c>
      <c r="AM16" s="63">
        <v>0</v>
      </c>
      <c r="AN16" s="63">
        <v>2</v>
      </c>
      <c r="AO16" s="63">
        <v>20</v>
      </c>
      <c r="AP16" s="63">
        <v>0</v>
      </c>
      <c r="AQ16" s="63">
        <v>0</v>
      </c>
      <c r="AR16" s="63">
        <v>12</v>
      </c>
      <c r="AS16" s="63">
        <v>37</v>
      </c>
      <c r="AT16" s="63">
        <v>0</v>
      </c>
      <c r="AU16" s="63">
        <v>0</v>
      </c>
      <c r="AV16" s="63">
        <v>2</v>
      </c>
      <c r="AW16" s="63">
        <v>20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152</v>
      </c>
      <c r="U17" s="63">
        <v>403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22</v>
      </c>
      <c r="AS17" s="63">
        <v>107</v>
      </c>
      <c r="AT17" s="63">
        <v>5</v>
      </c>
      <c r="AU17" s="63">
        <v>5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103</v>
      </c>
      <c r="U18" s="63">
        <v>242</v>
      </c>
      <c r="V18" s="63">
        <v>21</v>
      </c>
      <c r="W18" s="63">
        <v>110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15</v>
      </c>
      <c r="AS18" s="63">
        <v>70</v>
      </c>
      <c r="AT18" s="63">
        <v>6</v>
      </c>
      <c r="AU18" s="63">
        <v>8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8</v>
      </c>
      <c r="M19" s="63">
        <v>20</v>
      </c>
      <c r="N19" s="63">
        <v>1</v>
      </c>
      <c r="O19" s="63">
        <v>3</v>
      </c>
      <c r="P19" s="63">
        <v>0</v>
      </c>
      <c r="Q19" s="63">
        <v>0</v>
      </c>
      <c r="R19" s="63">
        <v>0</v>
      </c>
      <c r="S19" s="63">
        <v>0</v>
      </c>
      <c r="T19" s="63">
        <v>28</v>
      </c>
      <c r="U19" s="63">
        <v>73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3</v>
      </c>
      <c r="AO19" s="63">
        <v>32</v>
      </c>
      <c r="AP19" s="63">
        <v>0</v>
      </c>
      <c r="AQ19" s="63">
        <v>0</v>
      </c>
      <c r="AR19" s="63">
        <v>8</v>
      </c>
      <c r="AS19" s="63">
        <v>25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</v>
      </c>
      <c r="M20" s="63">
        <v>12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16</v>
      </c>
      <c r="U20" s="63">
        <v>36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15</v>
      </c>
      <c r="AS20" s="63">
        <v>82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</v>
      </c>
      <c r="E21" s="63">
        <v>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21</v>
      </c>
      <c r="M21" s="63">
        <v>57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42</v>
      </c>
      <c r="U21" s="63">
        <v>90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17</v>
      </c>
      <c r="AS21" s="63">
        <v>75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14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10</v>
      </c>
      <c r="U22" s="63">
        <v>26</v>
      </c>
      <c r="V22" s="63">
        <v>8</v>
      </c>
      <c r="W22" s="63">
        <v>16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7</v>
      </c>
      <c r="AS22" s="63">
        <v>20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7</v>
      </c>
      <c r="J23" s="63">
        <v>0</v>
      </c>
      <c r="K23" s="63">
        <v>0</v>
      </c>
      <c r="L23" s="63">
        <v>16</v>
      </c>
      <c r="M23" s="63">
        <v>23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72</v>
      </c>
      <c r="U23" s="63">
        <v>150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1</v>
      </c>
      <c r="AO23" s="63">
        <v>6</v>
      </c>
      <c r="AP23" s="63">
        <v>0</v>
      </c>
      <c r="AQ23" s="63">
        <v>0</v>
      </c>
      <c r="AR23" s="63">
        <v>9</v>
      </c>
      <c r="AS23" s="63">
        <v>26</v>
      </c>
      <c r="AT23" s="63">
        <v>1</v>
      </c>
      <c r="AU23" s="63">
        <v>40</v>
      </c>
      <c r="AV23" s="63">
        <v>3</v>
      </c>
      <c r="AW23" s="63">
        <v>32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</v>
      </c>
      <c r="M24" s="63">
        <v>6</v>
      </c>
      <c r="N24" s="63">
        <v>4</v>
      </c>
      <c r="O24" s="63">
        <v>6</v>
      </c>
      <c r="P24" s="63">
        <v>0</v>
      </c>
      <c r="Q24" s="63">
        <v>0</v>
      </c>
      <c r="R24" s="63">
        <v>0</v>
      </c>
      <c r="S24" s="63">
        <v>0</v>
      </c>
      <c r="T24" s="63">
        <v>9</v>
      </c>
      <c r="U24" s="63">
        <v>21</v>
      </c>
      <c r="V24" s="63">
        <v>3</v>
      </c>
      <c r="W24" s="63">
        <v>24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13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1</v>
      </c>
      <c r="E25" s="63">
        <v>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8</v>
      </c>
      <c r="M25" s="63">
        <v>21</v>
      </c>
      <c r="N25" s="63">
        <v>7</v>
      </c>
      <c r="O25" s="63">
        <v>14</v>
      </c>
      <c r="P25" s="63">
        <v>0</v>
      </c>
      <c r="Q25" s="63">
        <v>0</v>
      </c>
      <c r="R25" s="63">
        <v>0</v>
      </c>
      <c r="S25" s="63">
        <v>0</v>
      </c>
      <c r="T25" s="63">
        <v>4</v>
      </c>
      <c r="U25" s="63">
        <v>10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4</v>
      </c>
      <c r="AS25" s="63">
        <v>13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11</v>
      </c>
      <c r="M26" s="63">
        <v>29</v>
      </c>
      <c r="N26" s="63">
        <v>1</v>
      </c>
      <c r="O26" s="63">
        <v>3</v>
      </c>
      <c r="P26" s="63">
        <v>6</v>
      </c>
      <c r="Q26" s="63">
        <v>12</v>
      </c>
      <c r="R26" s="63">
        <v>0</v>
      </c>
      <c r="S26" s="63">
        <v>0</v>
      </c>
      <c r="T26" s="63">
        <v>26</v>
      </c>
      <c r="U26" s="63">
        <v>119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18</v>
      </c>
      <c r="AS26" s="63">
        <v>55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3</v>
      </c>
      <c r="M27" s="63">
        <v>11</v>
      </c>
      <c r="N27" s="63">
        <v>3</v>
      </c>
      <c r="O27" s="63">
        <v>9</v>
      </c>
      <c r="P27" s="63">
        <v>0</v>
      </c>
      <c r="Q27" s="63">
        <v>0</v>
      </c>
      <c r="R27" s="63">
        <v>0</v>
      </c>
      <c r="S27" s="63">
        <v>0</v>
      </c>
      <c r="T27" s="63">
        <v>1</v>
      </c>
      <c r="U27" s="63">
        <v>2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7</v>
      </c>
      <c r="AS27" s="63">
        <v>19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6" man="1"/>
    <brk id="35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2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68</v>
      </c>
      <c r="N7" s="71">
        <f t="shared" si="0"/>
        <v>40</v>
      </c>
      <c r="O7" s="71">
        <f t="shared" si="0"/>
        <v>187</v>
      </c>
      <c r="P7" s="71">
        <f t="shared" si="0"/>
        <v>3</v>
      </c>
      <c r="Q7" s="71">
        <f t="shared" si="0"/>
        <v>32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46</v>
      </c>
      <c r="AO7" s="71">
        <f t="shared" si="0"/>
        <v>404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129</v>
      </c>
      <c r="C8" s="62" t="s">
        <v>130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4</v>
      </c>
      <c r="AO8" s="63">
        <v>40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132</v>
      </c>
      <c r="C9" s="62" t="s">
        <v>133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12</v>
      </c>
      <c r="AO9" s="63">
        <v>99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134</v>
      </c>
      <c r="C10" s="62" t="s">
        <v>135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13</v>
      </c>
      <c r="AO10" s="63">
        <v>116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136</v>
      </c>
      <c r="C11" s="62" t="s">
        <v>137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138</v>
      </c>
      <c r="C12" s="62" t="s">
        <v>139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22</v>
      </c>
      <c r="M12" s="63">
        <v>68</v>
      </c>
      <c r="N12" s="63">
        <v>34</v>
      </c>
      <c r="O12" s="63">
        <v>133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140</v>
      </c>
      <c r="C13" s="62" t="s">
        <v>141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10</v>
      </c>
      <c r="AO13" s="63">
        <v>84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142</v>
      </c>
      <c r="C14" s="62" t="s">
        <v>143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7</v>
      </c>
      <c r="AO14" s="63">
        <v>65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144</v>
      </c>
      <c r="C15" s="62" t="s">
        <v>145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6</v>
      </c>
      <c r="O15" s="63">
        <v>54</v>
      </c>
      <c r="P15" s="63">
        <v>3</v>
      </c>
      <c r="Q15" s="63">
        <v>32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146</v>
      </c>
      <c r="C16" s="62" t="s">
        <v>147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148</v>
      </c>
      <c r="C17" s="62" t="s">
        <v>149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>SUM(E7:G7)</f>
        <v>214</v>
      </c>
      <c r="E7" s="71">
        <f>SUM(E$8:E$1000)</f>
        <v>153</v>
      </c>
      <c r="F7" s="71">
        <f>SUM(F$8:F$1000)</f>
        <v>55</v>
      </c>
      <c r="G7" s="71">
        <f>SUM(G$8:G$1000)</f>
        <v>6</v>
      </c>
      <c r="H7" s="71">
        <f>SUM(I7:K7)</f>
        <v>339</v>
      </c>
      <c r="I7" s="71">
        <f>SUM(I$8:I$1000)</f>
        <v>319</v>
      </c>
      <c r="J7" s="71">
        <f>SUM(J$8:J$1000)</f>
        <v>18</v>
      </c>
      <c r="K7" s="71">
        <f>SUM(K$8:K$1000)</f>
        <v>2</v>
      </c>
      <c r="L7" s="71">
        <f>SUM(M7:O7)</f>
        <v>90</v>
      </c>
      <c r="M7" s="71">
        <f>SUM(M$8:M$1000)</f>
        <v>70</v>
      </c>
      <c r="N7" s="71">
        <f>SUM(N$8:N$1000)</f>
        <v>20</v>
      </c>
      <c r="O7" s="71">
        <f>SUM(O$8:O$1000)</f>
        <v>0</v>
      </c>
      <c r="P7" s="71">
        <f>SUM(Q7:S7)</f>
        <v>61</v>
      </c>
      <c r="Q7" s="71">
        <f>SUM(Q$8:Q$1000)</f>
        <v>59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64</v>
      </c>
      <c r="E8" s="63">
        <v>62</v>
      </c>
      <c r="F8" s="63">
        <v>2</v>
      </c>
      <c r="G8" s="63">
        <v>0</v>
      </c>
      <c r="H8" s="63">
        <f>SUM(I8:K8)</f>
        <v>46</v>
      </c>
      <c r="I8" s="63">
        <v>44</v>
      </c>
      <c r="J8" s="63">
        <v>2</v>
      </c>
      <c r="K8" s="63">
        <v>0</v>
      </c>
      <c r="L8" s="63">
        <f>SUM(M8:O8)</f>
        <v>16</v>
      </c>
      <c r="M8" s="63">
        <v>14</v>
      </c>
      <c r="N8" s="63">
        <v>2</v>
      </c>
      <c r="O8" s="63">
        <v>0</v>
      </c>
      <c r="P8" s="63">
        <f>SUM(Q8:S8)</f>
        <v>9</v>
      </c>
      <c r="Q8" s="63">
        <v>9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25</v>
      </c>
      <c r="E9" s="63">
        <v>18</v>
      </c>
      <c r="F9" s="63">
        <v>6</v>
      </c>
      <c r="G9" s="63">
        <v>1</v>
      </c>
      <c r="H9" s="63">
        <f>SUM(I9:K9)</f>
        <v>32</v>
      </c>
      <c r="I9" s="63">
        <v>26</v>
      </c>
      <c r="J9" s="63">
        <v>6</v>
      </c>
      <c r="K9" s="63">
        <v>0</v>
      </c>
      <c r="L9" s="63">
        <f>SUM(M9:O9)</f>
        <v>53</v>
      </c>
      <c r="M9" s="63">
        <v>45</v>
      </c>
      <c r="N9" s="63">
        <v>8</v>
      </c>
      <c r="O9" s="63">
        <v>0</v>
      </c>
      <c r="P9" s="63">
        <f>SUM(Q9:S9)</f>
        <v>9</v>
      </c>
      <c r="Q9" s="63">
        <v>9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4</v>
      </c>
      <c r="E10" s="63">
        <v>4</v>
      </c>
      <c r="F10" s="63">
        <v>0</v>
      </c>
      <c r="G10" s="63">
        <v>0</v>
      </c>
      <c r="H10" s="63">
        <f>SUM(I10:K10)</f>
        <v>33</v>
      </c>
      <c r="I10" s="63">
        <v>29</v>
      </c>
      <c r="J10" s="63">
        <v>3</v>
      </c>
      <c r="K10" s="63">
        <v>1</v>
      </c>
      <c r="L10" s="63">
        <f>SUM(M10:O10)</f>
        <v>3</v>
      </c>
      <c r="M10" s="63">
        <v>0</v>
      </c>
      <c r="N10" s="63">
        <v>3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14</v>
      </c>
      <c r="E11" s="63">
        <v>7</v>
      </c>
      <c r="F11" s="63">
        <v>4</v>
      </c>
      <c r="G11" s="63">
        <v>3</v>
      </c>
      <c r="H11" s="63">
        <f>SUM(I11:K11)</f>
        <v>4</v>
      </c>
      <c r="I11" s="63">
        <v>4</v>
      </c>
      <c r="J11" s="63">
        <v>0</v>
      </c>
      <c r="K11" s="63">
        <v>0</v>
      </c>
      <c r="L11" s="63">
        <f>SUM(M11:O11)</f>
        <v>3</v>
      </c>
      <c r="M11" s="63">
        <v>2</v>
      </c>
      <c r="N11" s="63">
        <v>1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8</v>
      </c>
      <c r="E12" s="63">
        <v>5</v>
      </c>
      <c r="F12" s="63">
        <v>3</v>
      </c>
      <c r="G12" s="63">
        <v>0</v>
      </c>
      <c r="H12" s="63">
        <f>SUM(I12:K12)</f>
        <v>37</v>
      </c>
      <c r="I12" s="63">
        <v>37</v>
      </c>
      <c r="J12" s="63">
        <v>0</v>
      </c>
      <c r="K12" s="63">
        <v>0</v>
      </c>
      <c r="L12" s="63">
        <f>SUM(M12:O12)</f>
        <v>2</v>
      </c>
      <c r="M12" s="63">
        <v>1</v>
      </c>
      <c r="N12" s="63">
        <v>1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11</v>
      </c>
      <c r="E13" s="63">
        <v>7</v>
      </c>
      <c r="F13" s="63">
        <v>4</v>
      </c>
      <c r="G13" s="63">
        <v>0</v>
      </c>
      <c r="H13" s="63">
        <f>SUM(I13:K13)</f>
        <v>18</v>
      </c>
      <c r="I13" s="63">
        <v>16</v>
      </c>
      <c r="J13" s="63">
        <v>2</v>
      </c>
      <c r="K13" s="63">
        <v>0</v>
      </c>
      <c r="L13" s="63">
        <f>SUM(M13:O13)</f>
        <v>4</v>
      </c>
      <c r="M13" s="63">
        <v>2</v>
      </c>
      <c r="N13" s="63">
        <v>2</v>
      </c>
      <c r="O13" s="63">
        <v>0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2</v>
      </c>
      <c r="E14" s="63">
        <v>1</v>
      </c>
      <c r="F14" s="63">
        <v>1</v>
      </c>
      <c r="G14" s="63">
        <v>0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25</v>
      </c>
      <c r="E15" s="63">
        <v>17</v>
      </c>
      <c r="F15" s="63">
        <v>7</v>
      </c>
      <c r="G15" s="63">
        <v>1</v>
      </c>
      <c r="H15" s="63">
        <f>SUM(I15:K15)</f>
        <v>22</v>
      </c>
      <c r="I15" s="63">
        <v>22</v>
      </c>
      <c r="J15" s="63">
        <v>0</v>
      </c>
      <c r="K15" s="63">
        <v>0</v>
      </c>
      <c r="L15" s="63">
        <f>SUM(M15:O15)</f>
        <v>1</v>
      </c>
      <c r="M15" s="63">
        <v>0</v>
      </c>
      <c r="N15" s="63">
        <v>1</v>
      </c>
      <c r="O15" s="63">
        <v>0</v>
      </c>
      <c r="P15" s="63">
        <f>SUM(Q15:S15)</f>
        <v>3</v>
      </c>
      <c r="Q15" s="63">
        <v>3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6</v>
      </c>
      <c r="E16" s="63">
        <v>2</v>
      </c>
      <c r="F16" s="63">
        <v>4</v>
      </c>
      <c r="G16" s="63">
        <v>0</v>
      </c>
      <c r="H16" s="63">
        <f>SUM(I16:K16)</f>
        <v>9</v>
      </c>
      <c r="I16" s="63">
        <v>7</v>
      </c>
      <c r="J16" s="63">
        <v>2</v>
      </c>
      <c r="K16" s="63">
        <v>0</v>
      </c>
      <c r="L16" s="63">
        <f>SUM(M16:O16)</f>
        <v>3</v>
      </c>
      <c r="M16" s="63">
        <v>3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40</v>
      </c>
      <c r="I17" s="63">
        <v>38</v>
      </c>
      <c r="J17" s="63">
        <v>1</v>
      </c>
      <c r="K17" s="63">
        <v>1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3</v>
      </c>
      <c r="E18" s="63">
        <v>1</v>
      </c>
      <c r="F18" s="63">
        <v>1</v>
      </c>
      <c r="G18" s="63">
        <v>1</v>
      </c>
      <c r="H18" s="63">
        <f>SUM(I18:K18)</f>
        <v>31</v>
      </c>
      <c r="I18" s="63">
        <v>30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4</v>
      </c>
      <c r="E19" s="63">
        <v>3</v>
      </c>
      <c r="F19" s="63">
        <v>1</v>
      </c>
      <c r="G19" s="63">
        <v>0</v>
      </c>
      <c r="H19" s="63">
        <f>SUM(I19:K19)</f>
        <v>10</v>
      </c>
      <c r="I19" s="63">
        <v>10</v>
      </c>
      <c r="J19" s="63">
        <v>0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2</v>
      </c>
      <c r="E20" s="63">
        <v>1</v>
      </c>
      <c r="F20" s="63">
        <v>1</v>
      </c>
      <c r="G20" s="63">
        <v>0</v>
      </c>
      <c r="H20" s="63">
        <f>SUM(I20:K20)</f>
        <v>8</v>
      </c>
      <c r="I20" s="63">
        <v>8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3</v>
      </c>
      <c r="E21" s="63">
        <v>3</v>
      </c>
      <c r="F21" s="63">
        <v>0</v>
      </c>
      <c r="G21" s="63">
        <v>0</v>
      </c>
      <c r="H21" s="63">
        <f>SUM(I21:K21)</f>
        <v>17</v>
      </c>
      <c r="I21" s="63">
        <v>17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5</v>
      </c>
      <c r="I22" s="63">
        <v>5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5</v>
      </c>
      <c r="E23" s="63">
        <v>3</v>
      </c>
      <c r="F23" s="63">
        <v>2</v>
      </c>
      <c r="G23" s="63">
        <v>0</v>
      </c>
      <c r="H23" s="63">
        <f>SUM(I23:K23)</f>
        <v>11</v>
      </c>
      <c r="I23" s="63">
        <v>11</v>
      </c>
      <c r="J23" s="63">
        <v>0</v>
      </c>
      <c r="K23" s="63">
        <v>0</v>
      </c>
      <c r="L23" s="63">
        <f>SUM(M23:O23)</f>
        <v>3</v>
      </c>
      <c r="M23" s="63">
        <v>1</v>
      </c>
      <c r="N23" s="63">
        <v>2</v>
      </c>
      <c r="O23" s="63">
        <v>0</v>
      </c>
      <c r="P23" s="63">
        <f>SUM(Q23:S23)</f>
        <v>4</v>
      </c>
      <c r="Q23" s="63">
        <v>2</v>
      </c>
      <c r="R23" s="63">
        <v>2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8</v>
      </c>
      <c r="E24" s="63">
        <v>3</v>
      </c>
      <c r="F24" s="63">
        <v>5</v>
      </c>
      <c r="G24" s="63">
        <v>0</v>
      </c>
      <c r="H24" s="63">
        <f>SUM(I24:K24)</f>
        <v>2</v>
      </c>
      <c r="I24" s="63">
        <v>2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3</v>
      </c>
      <c r="Q24" s="63">
        <v>3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9</v>
      </c>
      <c r="E25" s="63">
        <v>3</v>
      </c>
      <c r="F25" s="63">
        <v>6</v>
      </c>
      <c r="G25" s="63">
        <v>0</v>
      </c>
      <c r="H25" s="63">
        <f>SUM(I25:K25)</f>
        <v>3</v>
      </c>
      <c r="I25" s="63">
        <v>2</v>
      </c>
      <c r="J25" s="63">
        <v>1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18</v>
      </c>
      <c r="E26" s="63">
        <v>11</v>
      </c>
      <c r="F26" s="63">
        <v>7</v>
      </c>
      <c r="G26" s="63">
        <v>0</v>
      </c>
      <c r="H26" s="63">
        <f>SUM(I26:K26)</f>
        <v>5</v>
      </c>
      <c r="I26" s="63">
        <v>5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2</v>
      </c>
      <c r="E27" s="63">
        <v>1</v>
      </c>
      <c r="F27" s="63">
        <v>1</v>
      </c>
      <c r="G27" s="63">
        <v>0</v>
      </c>
      <c r="H27" s="63">
        <f>SUM(I27:K27)</f>
        <v>2</v>
      </c>
      <c r="I27" s="63">
        <v>2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>SUM(E7:G7)</f>
        <v>23</v>
      </c>
      <c r="E7" s="71">
        <f>SUM(E$8:E$1000)</f>
        <v>14</v>
      </c>
      <c r="F7" s="71">
        <f>SUM(F$8:F$1000)</f>
        <v>8</v>
      </c>
      <c r="G7" s="71">
        <f>SUM(G$8:G$1000)</f>
        <v>1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20</v>
      </c>
      <c r="M7" s="71">
        <f>SUM(M$8:M$1000)</f>
        <v>10</v>
      </c>
      <c r="N7" s="71">
        <f>SUM(N$8:N$1000)</f>
        <v>10</v>
      </c>
      <c r="O7" s="71">
        <f>SUM(O$8:O$1000)</f>
        <v>0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129</v>
      </c>
      <c r="C8" s="62" t="s">
        <v>130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3</v>
      </c>
      <c r="M8" s="63">
        <v>1</v>
      </c>
      <c r="N8" s="63">
        <v>2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132</v>
      </c>
      <c r="C9" s="62" t="s">
        <v>133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3</v>
      </c>
      <c r="M9" s="63">
        <v>2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134</v>
      </c>
      <c r="C10" s="62" t="s">
        <v>135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8</v>
      </c>
      <c r="M10" s="63">
        <v>4</v>
      </c>
      <c r="N10" s="63">
        <v>4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136</v>
      </c>
      <c r="C11" s="62" t="s">
        <v>137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138</v>
      </c>
      <c r="C12" s="62" t="s">
        <v>139</v>
      </c>
      <c r="D12" s="63">
        <f>SUM(E12:G12)</f>
        <v>12</v>
      </c>
      <c r="E12" s="63">
        <v>9</v>
      </c>
      <c r="F12" s="63">
        <v>3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140</v>
      </c>
      <c r="C13" s="62" t="s">
        <v>141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4</v>
      </c>
      <c r="M13" s="63">
        <v>2</v>
      </c>
      <c r="N13" s="63">
        <v>2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142</v>
      </c>
      <c r="C14" s="62" t="s">
        <v>143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1</v>
      </c>
      <c r="N14" s="63">
        <v>1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144</v>
      </c>
      <c r="C15" s="62" t="s">
        <v>145</v>
      </c>
      <c r="D15" s="63">
        <f>SUM(E15:G15)</f>
        <v>10</v>
      </c>
      <c r="E15" s="63">
        <v>5</v>
      </c>
      <c r="F15" s="63">
        <v>5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146</v>
      </c>
      <c r="C16" s="62" t="s">
        <v>147</v>
      </c>
      <c r="D16" s="63">
        <f>SUM(E16:G16)</f>
        <v>1</v>
      </c>
      <c r="E16" s="63">
        <v>0</v>
      </c>
      <c r="F16" s="63">
        <v>0</v>
      </c>
      <c r="G16" s="63">
        <v>1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148</v>
      </c>
      <c r="C17" s="62" t="s">
        <v>149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2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佐賀県</v>
      </c>
      <c r="B7" s="70" t="str">
        <f>'組合状況'!B7</f>
        <v>41000</v>
      </c>
      <c r="C7" s="69" t="s">
        <v>53</v>
      </c>
      <c r="D7" s="71">
        <f aca="true" t="shared" si="0" ref="D7:J7">SUM(D$8:D$1000)</f>
        <v>177</v>
      </c>
      <c r="E7" s="71">
        <f t="shared" si="0"/>
        <v>142</v>
      </c>
      <c r="F7" s="71">
        <f t="shared" si="0"/>
        <v>50</v>
      </c>
      <c r="G7" s="71">
        <f t="shared" si="0"/>
        <v>2145</v>
      </c>
      <c r="H7" s="71">
        <f t="shared" si="0"/>
        <v>2008</v>
      </c>
      <c r="I7" s="71">
        <f t="shared" si="0"/>
        <v>189</v>
      </c>
      <c r="J7" s="71">
        <f t="shared" si="0"/>
        <v>15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44</v>
      </c>
      <c r="E8" s="63">
        <v>39</v>
      </c>
      <c r="F8" s="63">
        <v>7</v>
      </c>
      <c r="G8" s="63">
        <v>601</v>
      </c>
      <c r="H8" s="63">
        <v>564</v>
      </c>
      <c r="I8" s="63">
        <v>84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31</v>
      </c>
      <c r="E9" s="63">
        <v>25</v>
      </c>
      <c r="F9" s="63">
        <v>10</v>
      </c>
      <c r="G9" s="63">
        <v>273</v>
      </c>
      <c r="H9" s="63">
        <v>249</v>
      </c>
      <c r="I9" s="63">
        <v>12</v>
      </c>
      <c r="J9" s="63">
        <v>12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6</v>
      </c>
      <c r="E10" s="63">
        <v>6</v>
      </c>
      <c r="F10" s="63">
        <v>1</v>
      </c>
      <c r="G10" s="63">
        <v>103</v>
      </c>
      <c r="H10" s="63">
        <v>75</v>
      </c>
      <c r="I10" s="63">
        <v>27</v>
      </c>
      <c r="J10" s="63">
        <v>3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4</v>
      </c>
      <c r="E11" s="63">
        <v>3</v>
      </c>
      <c r="F11" s="63">
        <v>1</v>
      </c>
      <c r="G11" s="63">
        <v>88</v>
      </c>
      <c r="H11" s="63">
        <v>65</v>
      </c>
      <c r="I11" s="63">
        <v>23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11</v>
      </c>
      <c r="E12" s="63">
        <v>9</v>
      </c>
      <c r="F12" s="63">
        <v>2</v>
      </c>
      <c r="G12" s="63">
        <v>115</v>
      </c>
      <c r="H12" s="63">
        <v>115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13</v>
      </c>
      <c r="E13" s="63">
        <v>9</v>
      </c>
      <c r="F13" s="63">
        <v>4</v>
      </c>
      <c r="G13" s="63">
        <v>177</v>
      </c>
      <c r="H13" s="63">
        <v>177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8</v>
      </c>
      <c r="E14" s="63">
        <v>5</v>
      </c>
      <c r="F14" s="63">
        <v>3</v>
      </c>
      <c r="G14" s="63">
        <v>65</v>
      </c>
      <c r="H14" s="63">
        <v>65</v>
      </c>
      <c r="I14" s="63">
        <v>18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8</v>
      </c>
      <c r="E15" s="63">
        <v>8</v>
      </c>
      <c r="F15" s="63">
        <v>2</v>
      </c>
      <c r="G15" s="63">
        <v>153</v>
      </c>
      <c r="H15" s="63">
        <v>153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7</v>
      </c>
      <c r="E16" s="63">
        <v>5</v>
      </c>
      <c r="F16" s="63">
        <v>3</v>
      </c>
      <c r="G16" s="63">
        <v>91</v>
      </c>
      <c r="H16" s="63">
        <v>91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9</v>
      </c>
      <c r="E17" s="63">
        <v>7</v>
      </c>
      <c r="F17" s="63">
        <v>3</v>
      </c>
      <c r="G17" s="63">
        <v>115</v>
      </c>
      <c r="H17" s="63">
        <v>115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</v>
      </c>
      <c r="E18" s="63">
        <v>1</v>
      </c>
      <c r="F18" s="63">
        <v>0</v>
      </c>
      <c r="G18" s="63">
        <v>51</v>
      </c>
      <c r="H18" s="63">
        <v>51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3</v>
      </c>
      <c r="E19" s="63">
        <v>3</v>
      </c>
      <c r="F19" s="63">
        <v>1</v>
      </c>
      <c r="G19" s="63">
        <v>33</v>
      </c>
      <c r="H19" s="63">
        <v>33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</v>
      </c>
      <c r="E20" s="63">
        <v>1</v>
      </c>
      <c r="F20" s="63">
        <v>0</v>
      </c>
      <c r="G20" s="63">
        <v>2</v>
      </c>
      <c r="H20" s="63">
        <v>2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5</v>
      </c>
      <c r="E21" s="63">
        <v>4</v>
      </c>
      <c r="F21" s="63">
        <v>1</v>
      </c>
      <c r="G21" s="63">
        <v>30</v>
      </c>
      <c r="H21" s="63">
        <v>30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2</v>
      </c>
      <c r="E22" s="63">
        <v>2</v>
      </c>
      <c r="F22" s="63">
        <v>1</v>
      </c>
      <c r="G22" s="63">
        <v>18</v>
      </c>
      <c r="H22" s="63">
        <v>18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10</v>
      </c>
      <c r="E23" s="63">
        <v>8</v>
      </c>
      <c r="F23" s="63">
        <v>4</v>
      </c>
      <c r="G23" s="63">
        <v>130</v>
      </c>
      <c r="H23" s="63">
        <v>120</v>
      </c>
      <c r="I23" s="63">
        <v>10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2</v>
      </c>
      <c r="E24" s="63">
        <v>1</v>
      </c>
      <c r="F24" s="63">
        <v>1</v>
      </c>
      <c r="G24" s="63">
        <v>21</v>
      </c>
      <c r="H24" s="63">
        <v>21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4</v>
      </c>
      <c r="E25" s="63">
        <v>2</v>
      </c>
      <c r="F25" s="63">
        <v>2</v>
      </c>
      <c r="G25" s="63">
        <v>21</v>
      </c>
      <c r="H25" s="63">
        <v>14</v>
      </c>
      <c r="I25" s="63">
        <v>7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5</v>
      </c>
      <c r="E26" s="63">
        <v>3</v>
      </c>
      <c r="F26" s="63">
        <v>2</v>
      </c>
      <c r="G26" s="63">
        <v>30</v>
      </c>
      <c r="H26" s="63">
        <v>22</v>
      </c>
      <c r="I26" s="63">
        <v>8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3</v>
      </c>
      <c r="E27" s="63">
        <v>1</v>
      </c>
      <c r="F27" s="63">
        <v>2</v>
      </c>
      <c r="G27" s="63">
        <v>28</v>
      </c>
      <c r="H27" s="63">
        <v>28</v>
      </c>
      <c r="I27" s="63">
        <v>0</v>
      </c>
      <c r="J27" s="63">
        <v>0</v>
      </c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2017-02-05T23:26:48Z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