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73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'委託許可件数（市町村）'!$2:$26</definedName>
    <definedName name="_xlnm.Print_Area" localSheetId="6">'委託許可件数（組合）'!$2:$15</definedName>
    <definedName name="_xlnm.Print_Area" localSheetId="3">'収集運搬機材（市町村）'!$2:$26</definedName>
    <definedName name="_xlnm.Print_Area" localSheetId="4">'収集運搬機材（組合）'!$2:$15</definedName>
    <definedName name="_xlnm.Print_Area" localSheetId="7">'処理業者と従業員数'!$2:$26</definedName>
    <definedName name="_xlnm.Print_Area" localSheetId="0">'組合状況'!$2:$15</definedName>
    <definedName name="_xlnm.Print_Area" localSheetId="1">'廃棄物処理従事職員数（市町村）'!$2:$26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<sst xmlns="http://schemas.openxmlformats.org/spreadsheetml/2006/main" count="926" uniqueCount="144">
  <si>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</si>
  <si>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</si>
  <si>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</si>
  <si>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</si>
  <si>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</si>
  <si>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</si>
  <si>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</si>
  <si>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</si>
  <si>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</si>
  <si>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</si>
  <si>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</si>
  <si>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</si>
  <si>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</si>
  <si>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</si>
  <si>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</si>
  <si>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</si>
  <si>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</si>
  <si>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</si>
  <si>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</si>
  <si>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</si>
  <si>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</si>
  <si>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</si>
  <si>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</si>
  <si>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</si>
  <si>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</si>
  <si>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</si>
  <si>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</si>
  <si>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</si>
  <si>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</si>
  <si>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</si>
  <si>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</si>
  <si>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</si>
  <si>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</si>
  <si>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</si>
  <si>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</si>
  <si>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</si>
  <si>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</si>
  <si>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</si>
  <si>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</si>
  <si>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</si>
  <si>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</si>
  <si>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</si>
  <si>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</si>
  <si>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</si>
  <si>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</si>
  <si>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</si>
  <si>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</si>
  <si>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</si>
  <si>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</si>
  <si>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</si>
  <si>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</si>
  <si>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</si>
  <si>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</si>
  <si>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</si>
  <si>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</si>
  <si>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</si>
  <si>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</si>
  <si>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</si>
  <si>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</si>
  <si>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</si>
  <si>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</si>
  <si>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</si>
  <si>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</si>
  <si>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</si>
  <si>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</si>
  <si>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</si>
  <si>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</si>
  <si>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</si>
  <si>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</si>
  <si>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</si>
  <si>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</si>
  <si>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</si>
  <si>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</si>
  <si>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</si>
  <si>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</si>
  <si>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</si>
  <si>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</si>
  <si>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</si>
  <si>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</si>
  <si>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山口県</t>
  </si>
  <si>
    <t>35000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</si>
  <si>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</si>
  <si>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</si>
  <si>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</si>
  <si>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</si>
  <si>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</si>
  <si>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</si>
  <si>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</si>
  <si>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</si>
  <si>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</si>
  <si>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</si>
  <si>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</si>
  <si>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</si>
  <si>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</si>
  <si>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</si>
  <si>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</si>
  <si>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</si>
  <si>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</si>
  <si>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</si>
  <si>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</si>
  <si>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</si>
  <si>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</si>
  <si>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</si>
  <si>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</si>
  <si>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</si>
  <si>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</si>
  <si>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</si>
  <si>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</si>
  <si>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</si>
  <si>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</si>
  <si>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</si>
  <si>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</si>
  <si>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</si>
  <si>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</si>
  <si>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</si>
  <si>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</si>
  <si>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</si>
  <si>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</si>
  <si>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</si>
  <si>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</si>
  <si>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</si>
  <si>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</si>
  <si>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</si>
  <si>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</si>
  <si>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</si>
  <si>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</si>
  <si>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</si>
  <si>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35827</t>
  </si>
  <si>
    <t>豊浦・大津環境浄化組合</t>
  </si>
  <si>
    <t>○</t>
  </si>
  <si>
    <t>35828</t>
  </si>
  <si>
    <t>玖西環境衛生組合</t>
  </si>
  <si>
    <t>35830</t>
  </si>
  <si>
    <t>周東環境衛生組合</t>
  </si>
  <si>
    <t>35834</t>
  </si>
  <si>
    <t>熊南総合事務組合</t>
  </si>
  <si>
    <t>35837</t>
  </si>
  <si>
    <t>周南地区衛生施設組合</t>
  </si>
  <si>
    <t>35851</t>
  </si>
  <si>
    <t>周陽環境整備組合</t>
  </si>
  <si>
    <t>35859</t>
  </si>
  <si>
    <t>周南東部環境施設組合</t>
  </si>
  <si>
    <t>35873</t>
  </si>
  <si>
    <t>萩・長門清掃一部事務組合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</si>
</sst>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9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1" applyNumberFormat="1" applyFont="1" applyFill="1" applyAlignment="1">
      <alignment vertical="center"/>
      <protection/>
    </xf>
    <xf numFmtId="0" fontId="3" fillId="0" borderId="0" xfId="61" applyNumberFormat="1" applyFont="1" applyFill="1" applyAlignment="1">
      <alignment vertical="center"/>
      <protection/>
    </xf>
    <xf numFmtId="0" fontId="2" fillId="0" borderId="0" xfId="61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2" applyNumberFormat="1" applyFont="1" applyFill="1" applyBorder="1" applyAlignment="1" quotePrefix="1">
      <alignment vertical="center"/>
      <protection/>
    </xf>
    <xf numFmtId="0" fontId="8" fillId="33" borderId="11" xfId="62" applyNumberFormat="1" applyFont="1" applyFill="1" applyBorder="1" applyAlignment="1">
      <alignment vertical="center"/>
      <protection/>
    </xf>
    <xf numFmtId="0" fontId="8" fillId="33" borderId="12" xfId="62" applyNumberFormat="1" applyFont="1" applyFill="1" applyBorder="1" applyAlignment="1">
      <alignment vertical="center"/>
      <protection/>
    </xf>
    <xf numFmtId="0" fontId="7" fillId="33" borderId="14" xfId="62" applyNumberFormat="1" applyFont="1" applyFill="1" applyBorder="1" applyAlignment="1">
      <alignment vertical="center"/>
      <protection/>
    </xf>
    <xf numFmtId="0" fontId="7" fillId="33" borderId="11" xfId="62" applyNumberFormat="1" applyFont="1" applyFill="1" applyBorder="1" applyAlignment="1">
      <alignment vertical="center"/>
      <protection/>
    </xf>
    <xf numFmtId="0" fontId="7" fillId="33" borderId="12" xfId="62" applyNumberFormat="1" applyFont="1" applyFill="1" applyBorder="1" applyAlignment="1">
      <alignment vertical="center"/>
      <protection/>
    </xf>
    <xf numFmtId="0" fontId="7" fillId="33" borderId="17" xfId="61" applyNumberFormat="1" applyFont="1" applyFill="1" applyBorder="1" applyAlignment="1">
      <alignment horizontal="center" vertical="center" wrapText="1"/>
      <protection/>
    </xf>
    <xf numFmtId="0" fontId="7" fillId="33" borderId="17" xfId="61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9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3" applyNumberFormat="1" applyFont="1" applyFill="1" applyBorder="1" applyAlignment="1" quotePrefix="1">
      <alignment vertical="center" wrapText="1"/>
      <protection/>
    </xf>
    <xf numFmtId="0" fontId="3" fillId="33" borderId="16" xfId="63" applyNumberFormat="1" applyFont="1" applyFill="1" applyBorder="1" applyAlignment="1" quotePrefix="1">
      <alignment vertical="center" wrapText="1"/>
      <protection/>
    </xf>
    <xf numFmtId="0" fontId="3" fillId="33" borderId="19" xfId="63" applyNumberFormat="1" applyFont="1" applyFill="1" applyBorder="1" applyAlignment="1" quotePrefix="1">
      <alignment vertical="center" wrapText="1"/>
      <protection/>
    </xf>
    <xf numFmtId="0" fontId="3" fillId="33" borderId="20" xfId="63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3" applyNumberFormat="1" applyFont="1" applyFill="1" applyBorder="1" applyAlignment="1" quotePrefix="1">
      <alignment vertical="center" wrapText="1"/>
      <protection/>
    </xf>
    <xf numFmtId="49" fontId="2" fillId="33" borderId="13" xfId="63" applyNumberFormat="1" applyFont="1" applyFill="1" applyBorder="1" applyAlignment="1" quotePrefix="1">
      <alignment vertical="center" wrapText="1"/>
      <protection/>
    </xf>
    <xf numFmtId="49" fontId="2" fillId="33" borderId="21" xfId="63" applyNumberFormat="1" applyFont="1" applyFill="1" applyBorder="1" applyAlignment="1" quotePrefix="1">
      <alignment vertical="center" wrapText="1"/>
      <protection/>
    </xf>
    <xf numFmtId="0" fontId="2" fillId="33" borderId="17" xfId="63" applyNumberFormat="1" applyFont="1" applyFill="1" applyBorder="1" applyAlignment="1">
      <alignment vertical="center" wrapText="1"/>
      <protection/>
    </xf>
    <xf numFmtId="0" fontId="2" fillId="33" borderId="13" xfId="63" applyNumberFormat="1" applyFont="1" applyFill="1" applyBorder="1" applyAlignment="1">
      <alignment vertical="center" wrapText="1"/>
      <protection/>
    </xf>
    <xf numFmtId="0" fontId="2" fillId="33" borderId="21" xfId="63" applyNumberFormat="1" applyFont="1" applyFill="1" applyBorder="1" applyAlignment="1">
      <alignment vertical="center" wrapText="1"/>
      <protection/>
    </xf>
    <xf numFmtId="49" fontId="2" fillId="33" borderId="21" xfId="63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2" applyNumberFormat="1" applyFont="1" applyFill="1" applyBorder="1" applyAlignment="1">
      <alignment vertical="center"/>
      <protection/>
    </xf>
    <xf numFmtId="0" fontId="7" fillId="33" borderId="16" xfId="62" applyNumberFormat="1" applyFont="1" applyFill="1" applyBorder="1" applyAlignment="1">
      <alignment vertical="center"/>
      <protection/>
    </xf>
    <xf numFmtId="0" fontId="7" fillId="33" borderId="19" xfId="62" applyNumberFormat="1" applyFont="1" applyFill="1" applyBorder="1" applyAlignment="1">
      <alignment vertical="center"/>
      <protection/>
    </xf>
    <xf numFmtId="0" fontId="7" fillId="33" borderId="20" xfId="62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 quotePrefix="1">
      <alignment vertical="center" wrapText="1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9" xfId="61" applyNumberFormat="1" applyFont="1" applyFill="1" applyBorder="1" applyAlignment="1" quotePrefix="1">
      <alignment vertical="center"/>
      <protection/>
    </xf>
    <xf numFmtId="0" fontId="7" fillId="33" borderId="20" xfId="61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3" xfId="61" applyNumberFormat="1" applyFont="1" applyFill="1" applyBorder="1" applyAlignment="1">
      <alignment vertical="center" wrapText="1"/>
      <protection/>
    </xf>
    <xf numFmtId="0" fontId="7" fillId="33" borderId="17" xfId="61" applyNumberFormat="1" applyFont="1" applyFill="1" applyBorder="1" applyAlignment="1" quotePrefix="1">
      <alignment vertical="center" wrapText="1"/>
      <protection/>
    </xf>
    <xf numFmtId="0" fontId="7" fillId="33" borderId="13" xfId="61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2" xfId="62"/>
    <cellStyle name="標準_集計結果（経費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8" sqref="A8:CC15"/>
      <selection pane="topRight" activeCell="A8" sqref="A8:CC15"/>
      <selection pane="bottomLeft" activeCell="A8" sqref="A8:CC15"/>
      <selection pane="bottomRight" activeCell="D7" sqref="D7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2</v>
      </c>
      <c r="E7" s="72">
        <f t="shared" si="0"/>
        <v>2</v>
      </c>
      <c r="F7" s="72">
        <f t="shared" si="0"/>
        <v>6</v>
      </c>
      <c r="G7" s="72">
        <f t="shared" si="0"/>
        <v>2</v>
      </c>
      <c r="H7" s="72">
        <f t="shared" si="0"/>
        <v>0</v>
      </c>
      <c r="I7" s="72">
        <f t="shared" si="0"/>
        <v>0</v>
      </c>
      <c r="J7" s="72">
        <f t="shared" si="0"/>
        <v>3</v>
      </c>
      <c r="K7" s="72">
        <f t="shared" si="0"/>
        <v>1</v>
      </c>
      <c r="L7" s="72">
        <f t="shared" si="0"/>
        <v>0</v>
      </c>
      <c r="M7" s="72">
        <f t="shared" si="0"/>
        <v>5</v>
      </c>
      <c r="N7" s="72">
        <f t="shared" si="0"/>
        <v>1</v>
      </c>
      <c r="O7" s="72">
        <f t="shared" si="0"/>
        <v>3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aca="true" t="shared" si="1" ref="U7:AZ7">COUNTIF(U$8:U$1000,"&lt;&gt;")</f>
        <v>8</v>
      </c>
      <c r="V7" s="72">
        <f t="shared" si="1"/>
        <v>8</v>
      </c>
      <c r="W7" s="72">
        <f t="shared" si="1"/>
        <v>8</v>
      </c>
      <c r="X7" s="72">
        <f t="shared" si="1"/>
        <v>8</v>
      </c>
      <c r="Y7" s="72">
        <f t="shared" si="1"/>
        <v>8</v>
      </c>
      <c r="Z7" s="72">
        <f t="shared" si="1"/>
        <v>3</v>
      </c>
      <c r="AA7" s="72">
        <f t="shared" si="1"/>
        <v>3</v>
      </c>
      <c r="AB7" s="72">
        <f t="shared" si="1"/>
        <v>1</v>
      </c>
      <c r="AC7" s="72">
        <f t="shared" si="1"/>
        <v>1</v>
      </c>
      <c r="AD7" s="72">
        <f t="shared" si="1"/>
        <v>1</v>
      </c>
      <c r="AE7" s="72">
        <f t="shared" si="1"/>
        <v>1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127</v>
      </c>
      <c r="C8" s="62" t="s">
        <v>128</v>
      </c>
      <c r="D8" s="62" t="s">
        <v>129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129</v>
      </c>
      <c r="O8" s="62" t="s">
        <v>129</v>
      </c>
      <c r="P8" s="62"/>
      <c r="Q8" s="62"/>
      <c r="R8" s="62"/>
      <c r="S8" s="62"/>
      <c r="T8" s="62"/>
      <c r="U8" s="62">
        <v>2</v>
      </c>
      <c r="V8" s="68" t="s">
        <v>89</v>
      </c>
      <c r="W8" s="62" t="s">
        <v>90</v>
      </c>
      <c r="X8" s="68" t="s">
        <v>105</v>
      </c>
      <c r="Y8" s="62" t="s">
        <v>106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130</v>
      </c>
      <c r="C9" s="62" t="s">
        <v>131</v>
      </c>
      <c r="D9" s="62" t="s">
        <v>129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129</v>
      </c>
      <c r="P9" s="62"/>
      <c r="Q9" s="62"/>
      <c r="R9" s="62"/>
      <c r="S9" s="62"/>
      <c r="T9" s="62"/>
      <c r="U9" s="62">
        <v>2</v>
      </c>
      <c r="V9" s="68" t="s">
        <v>101</v>
      </c>
      <c r="W9" s="62" t="s">
        <v>102</v>
      </c>
      <c r="X9" s="68" t="s">
        <v>111</v>
      </c>
      <c r="Y9" s="62" t="s">
        <v>112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132</v>
      </c>
      <c r="C10" s="62" t="s">
        <v>133</v>
      </c>
      <c r="D10" s="62"/>
      <c r="E10" s="62"/>
      <c r="F10" s="62" t="s">
        <v>129</v>
      </c>
      <c r="G10" s="62"/>
      <c r="H10" s="62"/>
      <c r="I10" s="62"/>
      <c r="J10" s="62"/>
      <c r="K10" s="62"/>
      <c r="L10" s="62"/>
      <c r="M10" s="62"/>
      <c r="N10" s="62"/>
      <c r="O10" s="62" t="s">
        <v>129</v>
      </c>
      <c r="P10" s="62"/>
      <c r="Q10" s="62"/>
      <c r="R10" s="62"/>
      <c r="S10" s="62"/>
      <c r="T10" s="62"/>
      <c r="U10" s="62">
        <v>5</v>
      </c>
      <c r="V10" s="68" t="s">
        <v>107</v>
      </c>
      <c r="W10" s="62" t="s">
        <v>108</v>
      </c>
      <c r="X10" s="68" t="s">
        <v>101</v>
      </c>
      <c r="Y10" s="62" t="s">
        <v>102</v>
      </c>
      <c r="Z10" s="68" t="s">
        <v>119</v>
      </c>
      <c r="AA10" s="62" t="s">
        <v>120</v>
      </c>
      <c r="AB10" s="68" t="s">
        <v>121</v>
      </c>
      <c r="AC10" s="62" t="s">
        <v>122</v>
      </c>
      <c r="AD10" s="68" t="s">
        <v>123</v>
      </c>
      <c r="AE10" s="62" t="s">
        <v>124</v>
      </c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134</v>
      </c>
      <c r="C11" s="62" t="s">
        <v>135</v>
      </c>
      <c r="D11" s="62"/>
      <c r="E11" s="62" t="s">
        <v>129</v>
      </c>
      <c r="F11" s="62" t="s">
        <v>129</v>
      </c>
      <c r="G11" s="62" t="s">
        <v>129</v>
      </c>
      <c r="H11" s="62"/>
      <c r="I11" s="62"/>
      <c r="J11" s="62" t="s">
        <v>129</v>
      </c>
      <c r="K11" s="62"/>
      <c r="L11" s="62"/>
      <c r="M11" s="62" t="s">
        <v>129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121</v>
      </c>
      <c r="W11" s="62" t="s">
        <v>122</v>
      </c>
      <c r="X11" s="68" t="s">
        <v>123</v>
      </c>
      <c r="Y11" s="62" t="s">
        <v>124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136</v>
      </c>
      <c r="C12" s="62" t="s">
        <v>137</v>
      </c>
      <c r="D12" s="62"/>
      <c r="E12" s="62"/>
      <c r="F12" s="62" t="s">
        <v>129</v>
      </c>
      <c r="G12" s="62"/>
      <c r="H12" s="62"/>
      <c r="I12" s="62"/>
      <c r="J12" s="62"/>
      <c r="K12" s="62"/>
      <c r="L12" s="62"/>
      <c r="M12" s="62" t="s">
        <v>129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99</v>
      </c>
      <c r="W12" s="62" t="s">
        <v>100</v>
      </c>
      <c r="X12" s="68" t="s">
        <v>103</v>
      </c>
      <c r="Y12" s="62" t="s">
        <v>104</v>
      </c>
      <c r="Z12" s="68" t="s">
        <v>111</v>
      </c>
      <c r="AA12" s="62" t="s">
        <v>112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138</v>
      </c>
      <c r="C13" s="62" t="s">
        <v>139</v>
      </c>
      <c r="D13" s="62"/>
      <c r="E13" s="62"/>
      <c r="F13" s="62" t="s">
        <v>129</v>
      </c>
      <c r="G13" s="62"/>
      <c r="H13" s="62"/>
      <c r="I13" s="62"/>
      <c r="J13" s="62"/>
      <c r="K13" s="62"/>
      <c r="L13" s="62"/>
      <c r="M13" s="62" t="s">
        <v>129</v>
      </c>
      <c r="N13" s="62"/>
      <c r="O13" s="62"/>
      <c r="P13" s="62"/>
      <c r="Q13" s="62"/>
      <c r="R13" s="62"/>
      <c r="S13" s="62"/>
      <c r="T13" s="62"/>
      <c r="U13" s="62">
        <v>3</v>
      </c>
      <c r="V13" s="68" t="s">
        <v>101</v>
      </c>
      <c r="W13" s="62" t="s">
        <v>102</v>
      </c>
      <c r="X13" s="68" t="s">
        <v>111</v>
      </c>
      <c r="Y13" s="62" t="s">
        <v>112</v>
      </c>
      <c r="Z13" s="68" t="s">
        <v>117</v>
      </c>
      <c r="AA13" s="62" t="s">
        <v>118</v>
      </c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140</v>
      </c>
      <c r="C14" s="62" t="s">
        <v>141</v>
      </c>
      <c r="D14" s="62"/>
      <c r="E14" s="62"/>
      <c r="F14" s="62" t="s">
        <v>129</v>
      </c>
      <c r="G14" s="62" t="s">
        <v>129</v>
      </c>
      <c r="H14" s="62"/>
      <c r="I14" s="62"/>
      <c r="J14" s="62" t="s">
        <v>129</v>
      </c>
      <c r="K14" s="62"/>
      <c r="L14" s="62"/>
      <c r="M14" s="62" t="s">
        <v>129</v>
      </c>
      <c r="N14" s="62"/>
      <c r="O14" s="62"/>
      <c r="P14" s="62"/>
      <c r="Q14" s="62"/>
      <c r="R14" s="62"/>
      <c r="S14" s="62"/>
      <c r="T14" s="62"/>
      <c r="U14" s="62">
        <v>2</v>
      </c>
      <c r="V14" s="68" t="s">
        <v>99</v>
      </c>
      <c r="W14" s="62" t="s">
        <v>100</v>
      </c>
      <c r="X14" s="68" t="s">
        <v>103</v>
      </c>
      <c r="Y14" s="62" t="s">
        <v>104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142</v>
      </c>
      <c r="C15" s="62" t="s">
        <v>143</v>
      </c>
      <c r="D15" s="62"/>
      <c r="E15" s="62" t="s">
        <v>129</v>
      </c>
      <c r="F15" s="62" t="s">
        <v>129</v>
      </c>
      <c r="G15" s="62"/>
      <c r="H15" s="62"/>
      <c r="I15" s="62"/>
      <c r="J15" s="62" t="s">
        <v>129</v>
      </c>
      <c r="K15" s="62" t="s">
        <v>129</v>
      </c>
      <c r="L15" s="62"/>
      <c r="M15" s="62" t="s">
        <v>129</v>
      </c>
      <c r="N15" s="62"/>
      <c r="O15" s="62"/>
      <c r="P15" s="62"/>
      <c r="Q15" s="62"/>
      <c r="R15" s="62"/>
      <c r="S15" s="62"/>
      <c r="T15" s="62"/>
      <c r="U15" s="62">
        <v>2</v>
      </c>
      <c r="V15" s="68" t="s">
        <v>95</v>
      </c>
      <c r="W15" s="62" t="s">
        <v>96</v>
      </c>
      <c r="X15" s="68" t="s">
        <v>105</v>
      </c>
      <c r="Y15" s="62" t="s">
        <v>106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4" man="1"/>
    <brk id="41" min="1" max="14" man="1"/>
    <brk id="51" min="1" max="14" man="1"/>
    <brk id="61" min="1" max="14" man="1"/>
    <brk id="71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8" sqref="A8:CC15"/>
      <selection pane="topRight" activeCell="A8" sqref="A8:CC15"/>
      <selection pane="bottomLeft" activeCell="A8" sqref="A8:CC15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山口県</v>
      </c>
      <c r="B7" s="70" t="str">
        <f>'組合状況'!B7</f>
        <v>35000</v>
      </c>
      <c r="C7" s="69" t="s">
        <v>53</v>
      </c>
      <c r="D7" s="71">
        <f aca="true" t="shared" si="0" ref="D7:D26">SUM(E7,+H7)</f>
        <v>856</v>
      </c>
      <c r="E7" s="71">
        <f aca="true" t="shared" si="1" ref="E7:E26">SUM(F7:G7)</f>
        <v>222</v>
      </c>
      <c r="F7" s="71">
        <f>SUM(F$8:F$1000)</f>
        <v>201</v>
      </c>
      <c r="G7" s="71">
        <f>SUM(G$8:G$1000)</f>
        <v>21</v>
      </c>
      <c r="H7" s="71">
        <f aca="true" t="shared" si="2" ref="H7:H26">SUM(I7:L7)</f>
        <v>634</v>
      </c>
      <c r="I7" s="71">
        <f>SUM(I$8:I$1000)</f>
        <v>459</v>
      </c>
      <c r="J7" s="71">
        <f>SUM(J$8:J$1000)</f>
        <v>134</v>
      </c>
      <c r="K7" s="71">
        <f>SUM(K$8:K$1000)</f>
        <v>34</v>
      </c>
      <c r="L7" s="71">
        <f>SUM(L$8:L$1000)</f>
        <v>7</v>
      </c>
      <c r="M7" s="71">
        <f aca="true" t="shared" si="3" ref="M7:M26">SUM(N7,+Q7)</f>
        <v>63</v>
      </c>
      <c r="N7" s="71">
        <f aca="true" t="shared" si="4" ref="N7:N26">SUM(O7:P7)</f>
        <v>40</v>
      </c>
      <c r="O7" s="71">
        <f>SUM(O$8:O$1000)</f>
        <v>28</v>
      </c>
      <c r="P7" s="71">
        <f>SUM(P$8:P$1000)</f>
        <v>12</v>
      </c>
      <c r="Q7" s="71">
        <f aca="true" t="shared" si="5" ref="Q7:Q26">SUM(R7:U7)</f>
        <v>23</v>
      </c>
      <c r="R7" s="71">
        <f>SUM(R$8:R$1000)</f>
        <v>0</v>
      </c>
      <c r="S7" s="71">
        <f>SUM(S$8:S$1000)</f>
        <v>20</v>
      </c>
      <c r="T7" s="71">
        <f>SUM(T$8:T$1000)</f>
        <v>0</v>
      </c>
      <c r="U7" s="71">
        <f>SUM(U$8:U$1000)</f>
        <v>3</v>
      </c>
      <c r="V7" s="71">
        <f aca="true" t="shared" si="6" ref="V7:AD7">SUM(D7,+M7)</f>
        <v>919</v>
      </c>
      <c r="W7" s="71">
        <f t="shared" si="6"/>
        <v>262</v>
      </c>
      <c r="X7" s="71">
        <f t="shared" si="6"/>
        <v>229</v>
      </c>
      <c r="Y7" s="71">
        <f t="shared" si="6"/>
        <v>33</v>
      </c>
      <c r="Z7" s="71">
        <f t="shared" si="6"/>
        <v>657</v>
      </c>
      <c r="AA7" s="71">
        <f t="shared" si="6"/>
        <v>459</v>
      </c>
      <c r="AB7" s="71">
        <f t="shared" si="6"/>
        <v>154</v>
      </c>
      <c r="AC7" s="71">
        <f t="shared" si="6"/>
        <v>34</v>
      </c>
      <c r="AD7" s="71">
        <f t="shared" si="6"/>
        <v>10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185</v>
      </c>
      <c r="E8" s="63">
        <f t="shared" si="1"/>
        <v>50</v>
      </c>
      <c r="F8" s="63">
        <v>43</v>
      </c>
      <c r="G8" s="63">
        <v>7</v>
      </c>
      <c r="H8" s="63">
        <f t="shared" si="2"/>
        <v>135</v>
      </c>
      <c r="I8" s="63">
        <v>122</v>
      </c>
      <c r="J8" s="63">
        <v>6</v>
      </c>
      <c r="K8" s="63">
        <v>7</v>
      </c>
      <c r="L8" s="63">
        <v>0</v>
      </c>
      <c r="M8" s="63">
        <f t="shared" si="3"/>
        <v>12</v>
      </c>
      <c r="N8" s="63">
        <f t="shared" si="4"/>
        <v>12</v>
      </c>
      <c r="O8" s="63">
        <v>11</v>
      </c>
      <c r="P8" s="63">
        <v>1</v>
      </c>
      <c r="Q8" s="63">
        <f t="shared" si="5"/>
        <v>0</v>
      </c>
      <c r="R8" s="63">
        <v>0</v>
      </c>
      <c r="S8" s="63">
        <v>0</v>
      </c>
      <c r="T8" s="63">
        <v>0</v>
      </c>
      <c r="U8" s="63">
        <v>0</v>
      </c>
      <c r="V8" s="63">
        <f aca="true" t="shared" si="7" ref="V8:V26">SUM(D8,+M8)</f>
        <v>197</v>
      </c>
      <c r="W8" s="63">
        <f aca="true" t="shared" si="8" ref="W8:W26">SUM(E8,+N8)</f>
        <v>62</v>
      </c>
      <c r="X8" s="63">
        <f aca="true" t="shared" si="9" ref="X8:X26">SUM(F8,+O8)</f>
        <v>54</v>
      </c>
      <c r="Y8" s="63">
        <f aca="true" t="shared" si="10" ref="Y8:Y26">SUM(G8,+P8)</f>
        <v>8</v>
      </c>
      <c r="Z8" s="63">
        <f aca="true" t="shared" si="11" ref="Z8:Z26">SUM(H8,+Q8)</f>
        <v>135</v>
      </c>
      <c r="AA8" s="63">
        <f aca="true" t="shared" si="12" ref="AA8:AA26">SUM(I8,+R8)</f>
        <v>122</v>
      </c>
      <c r="AB8" s="63">
        <f aca="true" t="shared" si="13" ref="AB8:AB26">SUM(J8,+S8)</f>
        <v>6</v>
      </c>
      <c r="AC8" s="63">
        <f aca="true" t="shared" si="14" ref="AC8:AC26">SUM(K8,+T8)</f>
        <v>7</v>
      </c>
      <c r="AD8" s="63">
        <f aca="true" t="shared" si="15" ref="AD8:AD26"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93</v>
      </c>
      <c r="E9" s="63">
        <f t="shared" si="1"/>
        <v>23</v>
      </c>
      <c r="F9" s="63">
        <v>15</v>
      </c>
      <c r="G9" s="63">
        <v>8</v>
      </c>
      <c r="H9" s="63">
        <f t="shared" si="2"/>
        <v>70</v>
      </c>
      <c r="I9" s="63">
        <v>47</v>
      </c>
      <c r="J9" s="63">
        <v>23</v>
      </c>
      <c r="K9" s="63">
        <v>0</v>
      </c>
      <c r="L9" s="63">
        <v>0</v>
      </c>
      <c r="M9" s="63">
        <f t="shared" si="3"/>
        <v>6</v>
      </c>
      <c r="N9" s="63">
        <f t="shared" si="4"/>
        <v>3</v>
      </c>
      <c r="O9" s="63">
        <v>3</v>
      </c>
      <c r="P9" s="63">
        <v>0</v>
      </c>
      <c r="Q9" s="63">
        <f t="shared" si="5"/>
        <v>3</v>
      </c>
      <c r="R9" s="63">
        <v>0</v>
      </c>
      <c r="S9" s="63">
        <v>3</v>
      </c>
      <c r="T9" s="63">
        <v>0</v>
      </c>
      <c r="U9" s="63">
        <v>0</v>
      </c>
      <c r="V9" s="63">
        <f t="shared" si="7"/>
        <v>99</v>
      </c>
      <c r="W9" s="63">
        <f t="shared" si="8"/>
        <v>26</v>
      </c>
      <c r="X9" s="63">
        <f t="shared" si="9"/>
        <v>18</v>
      </c>
      <c r="Y9" s="63">
        <f t="shared" si="10"/>
        <v>8</v>
      </c>
      <c r="Z9" s="63">
        <f t="shared" si="11"/>
        <v>73</v>
      </c>
      <c r="AA9" s="63">
        <f t="shared" si="12"/>
        <v>47</v>
      </c>
      <c r="AB9" s="63">
        <f t="shared" si="13"/>
        <v>26</v>
      </c>
      <c r="AC9" s="63">
        <f t="shared" si="14"/>
        <v>0</v>
      </c>
      <c r="AD9" s="63">
        <f t="shared" si="15"/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169</v>
      </c>
      <c r="E10" s="63">
        <f t="shared" si="1"/>
        <v>36</v>
      </c>
      <c r="F10" s="63">
        <v>36</v>
      </c>
      <c r="G10" s="63">
        <v>0</v>
      </c>
      <c r="H10" s="63">
        <f t="shared" si="2"/>
        <v>133</v>
      </c>
      <c r="I10" s="63">
        <v>98</v>
      </c>
      <c r="J10" s="63">
        <v>30</v>
      </c>
      <c r="K10" s="63">
        <v>5</v>
      </c>
      <c r="L10" s="63">
        <v>0</v>
      </c>
      <c r="M10" s="63">
        <f t="shared" si="3"/>
        <v>12</v>
      </c>
      <c r="N10" s="63">
        <f t="shared" si="4"/>
        <v>3</v>
      </c>
      <c r="O10" s="63">
        <v>3</v>
      </c>
      <c r="P10" s="63">
        <v>0</v>
      </c>
      <c r="Q10" s="63">
        <f t="shared" si="5"/>
        <v>9</v>
      </c>
      <c r="R10" s="63">
        <v>0</v>
      </c>
      <c r="S10" s="63">
        <v>6</v>
      </c>
      <c r="T10" s="63">
        <v>0</v>
      </c>
      <c r="U10" s="63">
        <v>3</v>
      </c>
      <c r="V10" s="63">
        <f t="shared" si="7"/>
        <v>181</v>
      </c>
      <c r="W10" s="63">
        <f t="shared" si="8"/>
        <v>39</v>
      </c>
      <c r="X10" s="63">
        <f t="shared" si="9"/>
        <v>39</v>
      </c>
      <c r="Y10" s="63">
        <f t="shared" si="10"/>
        <v>0</v>
      </c>
      <c r="Z10" s="63">
        <f t="shared" si="11"/>
        <v>142</v>
      </c>
      <c r="AA10" s="63">
        <f t="shared" si="12"/>
        <v>98</v>
      </c>
      <c r="AB10" s="63">
        <f t="shared" si="13"/>
        <v>36</v>
      </c>
      <c r="AC10" s="63">
        <f t="shared" si="14"/>
        <v>5</v>
      </c>
      <c r="AD10" s="63">
        <f t="shared" si="15"/>
        <v>3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12</v>
      </c>
      <c r="E11" s="63">
        <f t="shared" si="1"/>
        <v>3</v>
      </c>
      <c r="F11" s="63">
        <v>3</v>
      </c>
      <c r="G11" s="63">
        <v>0</v>
      </c>
      <c r="H11" s="63">
        <f t="shared" si="2"/>
        <v>9</v>
      </c>
      <c r="I11" s="63">
        <v>3</v>
      </c>
      <c r="J11" s="63">
        <v>2</v>
      </c>
      <c r="K11" s="63">
        <v>1</v>
      </c>
      <c r="L11" s="63">
        <v>3</v>
      </c>
      <c r="M11" s="63">
        <f t="shared" si="3"/>
        <v>1</v>
      </c>
      <c r="N11" s="63">
        <f t="shared" si="4"/>
        <v>0</v>
      </c>
      <c r="O11" s="63">
        <v>0</v>
      </c>
      <c r="P11" s="63">
        <v>0</v>
      </c>
      <c r="Q11" s="63">
        <f t="shared" si="5"/>
        <v>1</v>
      </c>
      <c r="R11" s="63">
        <v>0</v>
      </c>
      <c r="S11" s="63">
        <v>1</v>
      </c>
      <c r="T11" s="63">
        <v>0</v>
      </c>
      <c r="U11" s="63">
        <v>0</v>
      </c>
      <c r="V11" s="63">
        <f t="shared" si="7"/>
        <v>13</v>
      </c>
      <c r="W11" s="63">
        <f t="shared" si="8"/>
        <v>3</v>
      </c>
      <c r="X11" s="63">
        <f t="shared" si="9"/>
        <v>3</v>
      </c>
      <c r="Y11" s="63">
        <f t="shared" si="10"/>
        <v>0</v>
      </c>
      <c r="Z11" s="63">
        <f t="shared" si="11"/>
        <v>10</v>
      </c>
      <c r="AA11" s="63">
        <f t="shared" si="12"/>
        <v>3</v>
      </c>
      <c r="AB11" s="63">
        <f t="shared" si="13"/>
        <v>3</v>
      </c>
      <c r="AC11" s="63">
        <f t="shared" si="14"/>
        <v>1</v>
      </c>
      <c r="AD11" s="63">
        <f t="shared" si="15"/>
        <v>3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98</v>
      </c>
      <c r="E12" s="63">
        <f t="shared" si="1"/>
        <v>13</v>
      </c>
      <c r="F12" s="63">
        <v>11</v>
      </c>
      <c r="G12" s="63">
        <v>2</v>
      </c>
      <c r="H12" s="63">
        <f t="shared" si="2"/>
        <v>85</v>
      </c>
      <c r="I12" s="63">
        <v>67</v>
      </c>
      <c r="J12" s="63">
        <v>13</v>
      </c>
      <c r="K12" s="63">
        <v>5</v>
      </c>
      <c r="L12" s="63">
        <v>0</v>
      </c>
      <c r="M12" s="63">
        <f t="shared" si="3"/>
        <v>1</v>
      </c>
      <c r="N12" s="63">
        <f t="shared" si="4"/>
        <v>0</v>
      </c>
      <c r="O12" s="63">
        <v>0</v>
      </c>
      <c r="P12" s="63">
        <v>0</v>
      </c>
      <c r="Q12" s="63">
        <f t="shared" si="5"/>
        <v>1</v>
      </c>
      <c r="R12" s="63">
        <v>0</v>
      </c>
      <c r="S12" s="63">
        <v>1</v>
      </c>
      <c r="T12" s="63">
        <v>0</v>
      </c>
      <c r="U12" s="63">
        <v>0</v>
      </c>
      <c r="V12" s="63">
        <f t="shared" si="7"/>
        <v>99</v>
      </c>
      <c r="W12" s="63">
        <f t="shared" si="8"/>
        <v>13</v>
      </c>
      <c r="X12" s="63">
        <f t="shared" si="9"/>
        <v>11</v>
      </c>
      <c r="Y12" s="63">
        <f t="shared" si="10"/>
        <v>2</v>
      </c>
      <c r="Z12" s="63">
        <f t="shared" si="11"/>
        <v>86</v>
      </c>
      <c r="AA12" s="63">
        <f t="shared" si="12"/>
        <v>67</v>
      </c>
      <c r="AB12" s="63">
        <f t="shared" si="13"/>
        <v>14</v>
      </c>
      <c r="AC12" s="63">
        <f t="shared" si="14"/>
        <v>5</v>
      </c>
      <c r="AD12" s="63">
        <f t="shared" si="15"/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14</v>
      </c>
      <c r="E13" s="63">
        <f t="shared" si="1"/>
        <v>7</v>
      </c>
      <c r="F13" s="63">
        <v>7</v>
      </c>
      <c r="G13" s="63">
        <v>0</v>
      </c>
      <c r="H13" s="63">
        <f t="shared" si="2"/>
        <v>7</v>
      </c>
      <c r="I13" s="63">
        <v>7</v>
      </c>
      <c r="J13" s="63">
        <v>0</v>
      </c>
      <c r="K13" s="63">
        <v>0</v>
      </c>
      <c r="L13" s="63">
        <v>0</v>
      </c>
      <c r="M13" s="63">
        <f t="shared" si="3"/>
        <v>1</v>
      </c>
      <c r="N13" s="63">
        <f t="shared" si="4"/>
        <v>1</v>
      </c>
      <c r="O13" s="63">
        <v>1</v>
      </c>
      <c r="P13" s="63">
        <v>0</v>
      </c>
      <c r="Q13" s="63">
        <f t="shared" si="5"/>
        <v>0</v>
      </c>
      <c r="R13" s="63">
        <v>0</v>
      </c>
      <c r="S13" s="63">
        <v>0</v>
      </c>
      <c r="T13" s="63">
        <v>0</v>
      </c>
      <c r="U13" s="63">
        <v>0</v>
      </c>
      <c r="V13" s="63">
        <f t="shared" si="7"/>
        <v>15</v>
      </c>
      <c r="W13" s="63">
        <f t="shared" si="8"/>
        <v>8</v>
      </c>
      <c r="X13" s="63">
        <f t="shared" si="9"/>
        <v>8</v>
      </c>
      <c r="Y13" s="63">
        <f t="shared" si="10"/>
        <v>0</v>
      </c>
      <c r="Z13" s="63">
        <f t="shared" si="11"/>
        <v>7</v>
      </c>
      <c r="AA13" s="63">
        <f t="shared" si="12"/>
        <v>7</v>
      </c>
      <c r="AB13" s="63">
        <f t="shared" si="13"/>
        <v>0</v>
      </c>
      <c r="AC13" s="63">
        <f t="shared" si="14"/>
        <v>0</v>
      </c>
      <c r="AD13" s="63">
        <f t="shared" si="15"/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99</v>
      </c>
      <c r="E14" s="63">
        <f t="shared" si="1"/>
        <v>32</v>
      </c>
      <c r="F14" s="63">
        <v>30</v>
      </c>
      <c r="G14" s="63">
        <v>2</v>
      </c>
      <c r="H14" s="63">
        <f t="shared" si="2"/>
        <v>67</v>
      </c>
      <c r="I14" s="63">
        <v>24</v>
      </c>
      <c r="J14" s="63">
        <v>37</v>
      </c>
      <c r="K14" s="63">
        <v>6</v>
      </c>
      <c r="L14" s="63">
        <v>0</v>
      </c>
      <c r="M14" s="63">
        <f t="shared" si="3"/>
        <v>7</v>
      </c>
      <c r="N14" s="63">
        <f t="shared" si="4"/>
        <v>3</v>
      </c>
      <c r="O14" s="63">
        <v>0</v>
      </c>
      <c r="P14" s="63">
        <v>3</v>
      </c>
      <c r="Q14" s="63">
        <f t="shared" si="5"/>
        <v>4</v>
      </c>
      <c r="R14" s="63">
        <v>0</v>
      </c>
      <c r="S14" s="63">
        <v>4</v>
      </c>
      <c r="T14" s="63">
        <v>0</v>
      </c>
      <c r="U14" s="63">
        <v>0</v>
      </c>
      <c r="V14" s="63">
        <f t="shared" si="7"/>
        <v>106</v>
      </c>
      <c r="W14" s="63">
        <f t="shared" si="8"/>
        <v>35</v>
      </c>
      <c r="X14" s="63">
        <f t="shared" si="9"/>
        <v>30</v>
      </c>
      <c r="Y14" s="63">
        <f t="shared" si="10"/>
        <v>5</v>
      </c>
      <c r="Z14" s="63">
        <f t="shared" si="11"/>
        <v>71</v>
      </c>
      <c r="AA14" s="63">
        <f t="shared" si="12"/>
        <v>24</v>
      </c>
      <c r="AB14" s="63">
        <f t="shared" si="13"/>
        <v>41</v>
      </c>
      <c r="AC14" s="63">
        <f t="shared" si="14"/>
        <v>6</v>
      </c>
      <c r="AD14" s="63">
        <f t="shared" si="15"/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17</v>
      </c>
      <c r="E15" s="63">
        <f t="shared" si="1"/>
        <v>5</v>
      </c>
      <c r="F15" s="63">
        <v>5</v>
      </c>
      <c r="G15" s="63">
        <v>0</v>
      </c>
      <c r="H15" s="63">
        <f t="shared" si="2"/>
        <v>12</v>
      </c>
      <c r="I15" s="63">
        <v>12</v>
      </c>
      <c r="J15" s="63">
        <v>0</v>
      </c>
      <c r="K15" s="63">
        <v>0</v>
      </c>
      <c r="L15" s="63">
        <v>0</v>
      </c>
      <c r="M15" s="63">
        <f t="shared" si="3"/>
        <v>5</v>
      </c>
      <c r="N15" s="63">
        <f t="shared" si="4"/>
        <v>5</v>
      </c>
      <c r="O15" s="63">
        <v>0</v>
      </c>
      <c r="P15" s="63">
        <v>5</v>
      </c>
      <c r="Q15" s="63">
        <f t="shared" si="5"/>
        <v>0</v>
      </c>
      <c r="R15" s="63">
        <v>0</v>
      </c>
      <c r="S15" s="63">
        <v>0</v>
      </c>
      <c r="T15" s="63">
        <v>0</v>
      </c>
      <c r="U15" s="63">
        <v>0</v>
      </c>
      <c r="V15" s="63">
        <f t="shared" si="7"/>
        <v>22</v>
      </c>
      <c r="W15" s="63">
        <f t="shared" si="8"/>
        <v>10</v>
      </c>
      <c r="X15" s="63">
        <f t="shared" si="9"/>
        <v>5</v>
      </c>
      <c r="Y15" s="63">
        <f t="shared" si="10"/>
        <v>5</v>
      </c>
      <c r="Z15" s="63">
        <f t="shared" si="11"/>
        <v>12</v>
      </c>
      <c r="AA15" s="63">
        <f t="shared" si="12"/>
        <v>12</v>
      </c>
      <c r="AB15" s="63">
        <f t="shared" si="13"/>
        <v>0</v>
      </c>
      <c r="AC15" s="63">
        <f t="shared" si="14"/>
        <v>0</v>
      </c>
      <c r="AD15" s="63">
        <f t="shared" si="15"/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16</v>
      </c>
      <c r="E16" s="63">
        <f t="shared" si="1"/>
        <v>6</v>
      </c>
      <c r="F16" s="63">
        <v>5</v>
      </c>
      <c r="G16" s="63">
        <v>1</v>
      </c>
      <c r="H16" s="63">
        <f t="shared" si="2"/>
        <v>10</v>
      </c>
      <c r="I16" s="63">
        <v>3</v>
      </c>
      <c r="J16" s="63">
        <v>7</v>
      </c>
      <c r="K16" s="63">
        <v>0</v>
      </c>
      <c r="L16" s="63">
        <v>0</v>
      </c>
      <c r="M16" s="63">
        <f t="shared" si="3"/>
        <v>1</v>
      </c>
      <c r="N16" s="63">
        <f t="shared" si="4"/>
        <v>1</v>
      </c>
      <c r="O16" s="63">
        <v>1</v>
      </c>
      <c r="P16" s="63">
        <v>0</v>
      </c>
      <c r="Q16" s="63">
        <f t="shared" si="5"/>
        <v>0</v>
      </c>
      <c r="R16" s="63">
        <v>0</v>
      </c>
      <c r="S16" s="63">
        <v>0</v>
      </c>
      <c r="T16" s="63">
        <v>0</v>
      </c>
      <c r="U16" s="63">
        <v>0</v>
      </c>
      <c r="V16" s="63">
        <f t="shared" si="7"/>
        <v>17</v>
      </c>
      <c r="W16" s="63">
        <f t="shared" si="8"/>
        <v>7</v>
      </c>
      <c r="X16" s="63">
        <f t="shared" si="9"/>
        <v>6</v>
      </c>
      <c r="Y16" s="63">
        <f t="shared" si="10"/>
        <v>1</v>
      </c>
      <c r="Z16" s="63">
        <f t="shared" si="11"/>
        <v>10</v>
      </c>
      <c r="AA16" s="63">
        <f t="shared" si="12"/>
        <v>3</v>
      </c>
      <c r="AB16" s="63">
        <f t="shared" si="13"/>
        <v>7</v>
      </c>
      <c r="AC16" s="63">
        <f t="shared" si="14"/>
        <v>0</v>
      </c>
      <c r="AD16" s="63">
        <f t="shared" si="15"/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26</v>
      </c>
      <c r="E17" s="63">
        <f t="shared" si="1"/>
        <v>0</v>
      </c>
      <c r="F17" s="63">
        <v>0</v>
      </c>
      <c r="G17" s="63">
        <v>0</v>
      </c>
      <c r="H17" s="63">
        <f t="shared" si="2"/>
        <v>26</v>
      </c>
      <c r="I17" s="63">
        <v>15</v>
      </c>
      <c r="J17" s="63">
        <v>4</v>
      </c>
      <c r="K17" s="63">
        <v>6</v>
      </c>
      <c r="L17" s="63">
        <v>1</v>
      </c>
      <c r="M17" s="63">
        <f t="shared" si="3"/>
        <v>0</v>
      </c>
      <c r="N17" s="63">
        <f t="shared" si="4"/>
        <v>0</v>
      </c>
      <c r="O17" s="63">
        <v>0</v>
      </c>
      <c r="P17" s="63">
        <v>0</v>
      </c>
      <c r="Q17" s="63">
        <f t="shared" si="5"/>
        <v>0</v>
      </c>
      <c r="R17" s="63">
        <v>0</v>
      </c>
      <c r="S17" s="63">
        <v>0</v>
      </c>
      <c r="T17" s="63">
        <v>0</v>
      </c>
      <c r="U17" s="63">
        <v>0</v>
      </c>
      <c r="V17" s="63">
        <f t="shared" si="7"/>
        <v>26</v>
      </c>
      <c r="W17" s="63">
        <f t="shared" si="8"/>
        <v>0</v>
      </c>
      <c r="X17" s="63">
        <f t="shared" si="9"/>
        <v>0</v>
      </c>
      <c r="Y17" s="63">
        <f t="shared" si="10"/>
        <v>0</v>
      </c>
      <c r="Z17" s="63">
        <f t="shared" si="11"/>
        <v>26</v>
      </c>
      <c r="AA17" s="63">
        <f t="shared" si="12"/>
        <v>15</v>
      </c>
      <c r="AB17" s="63">
        <f t="shared" si="13"/>
        <v>4</v>
      </c>
      <c r="AC17" s="63">
        <f t="shared" si="14"/>
        <v>6</v>
      </c>
      <c r="AD17" s="63">
        <f t="shared" si="15"/>
        <v>1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7</v>
      </c>
      <c r="E18" s="63">
        <f t="shared" si="1"/>
        <v>5</v>
      </c>
      <c r="F18" s="63">
        <v>4</v>
      </c>
      <c r="G18" s="63">
        <v>1</v>
      </c>
      <c r="H18" s="63">
        <f t="shared" si="2"/>
        <v>2</v>
      </c>
      <c r="I18" s="63">
        <v>0</v>
      </c>
      <c r="J18" s="63">
        <v>2</v>
      </c>
      <c r="K18" s="63">
        <v>0</v>
      </c>
      <c r="L18" s="63">
        <v>0</v>
      </c>
      <c r="M18" s="63">
        <f t="shared" si="3"/>
        <v>5</v>
      </c>
      <c r="N18" s="63">
        <f t="shared" si="4"/>
        <v>2</v>
      </c>
      <c r="O18" s="63">
        <v>1</v>
      </c>
      <c r="P18" s="63">
        <v>1</v>
      </c>
      <c r="Q18" s="63">
        <f t="shared" si="5"/>
        <v>3</v>
      </c>
      <c r="R18" s="63">
        <v>0</v>
      </c>
      <c r="S18" s="63">
        <v>3</v>
      </c>
      <c r="T18" s="63">
        <v>0</v>
      </c>
      <c r="U18" s="63">
        <v>0</v>
      </c>
      <c r="V18" s="63">
        <f t="shared" si="7"/>
        <v>12</v>
      </c>
      <c r="W18" s="63">
        <f t="shared" si="8"/>
        <v>7</v>
      </c>
      <c r="X18" s="63">
        <f t="shared" si="9"/>
        <v>5</v>
      </c>
      <c r="Y18" s="63">
        <f t="shared" si="10"/>
        <v>2</v>
      </c>
      <c r="Z18" s="63">
        <f t="shared" si="11"/>
        <v>5</v>
      </c>
      <c r="AA18" s="63">
        <f t="shared" si="12"/>
        <v>0</v>
      </c>
      <c r="AB18" s="63">
        <f t="shared" si="13"/>
        <v>5</v>
      </c>
      <c r="AC18" s="63">
        <f t="shared" si="14"/>
        <v>0</v>
      </c>
      <c r="AD18" s="63">
        <f t="shared" si="15"/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48</v>
      </c>
      <c r="E19" s="63">
        <f t="shared" si="1"/>
        <v>25</v>
      </c>
      <c r="F19" s="63">
        <v>25</v>
      </c>
      <c r="G19" s="63">
        <v>0</v>
      </c>
      <c r="H19" s="63">
        <f t="shared" si="2"/>
        <v>23</v>
      </c>
      <c r="I19" s="63">
        <v>19</v>
      </c>
      <c r="J19" s="63">
        <v>0</v>
      </c>
      <c r="K19" s="63">
        <v>1</v>
      </c>
      <c r="L19" s="63">
        <v>3</v>
      </c>
      <c r="M19" s="63">
        <f t="shared" si="3"/>
        <v>4</v>
      </c>
      <c r="N19" s="63">
        <f t="shared" si="4"/>
        <v>4</v>
      </c>
      <c r="O19" s="63">
        <v>2</v>
      </c>
      <c r="P19" s="63">
        <v>2</v>
      </c>
      <c r="Q19" s="63">
        <f t="shared" si="5"/>
        <v>0</v>
      </c>
      <c r="R19" s="63">
        <v>0</v>
      </c>
      <c r="S19" s="63">
        <v>0</v>
      </c>
      <c r="T19" s="63">
        <v>0</v>
      </c>
      <c r="U19" s="63">
        <v>0</v>
      </c>
      <c r="V19" s="63">
        <f t="shared" si="7"/>
        <v>52</v>
      </c>
      <c r="W19" s="63">
        <f t="shared" si="8"/>
        <v>29</v>
      </c>
      <c r="X19" s="63">
        <f t="shared" si="9"/>
        <v>27</v>
      </c>
      <c r="Y19" s="63">
        <f t="shared" si="10"/>
        <v>2</v>
      </c>
      <c r="Z19" s="63">
        <f t="shared" si="11"/>
        <v>23</v>
      </c>
      <c r="AA19" s="63">
        <f t="shared" si="12"/>
        <v>19</v>
      </c>
      <c r="AB19" s="63">
        <f t="shared" si="13"/>
        <v>0</v>
      </c>
      <c r="AC19" s="63">
        <f t="shared" si="14"/>
        <v>1</v>
      </c>
      <c r="AD19" s="63">
        <f t="shared" si="15"/>
        <v>3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52</v>
      </c>
      <c r="E20" s="63">
        <f t="shared" si="1"/>
        <v>2</v>
      </c>
      <c r="F20" s="63">
        <v>2</v>
      </c>
      <c r="G20" s="63">
        <v>0</v>
      </c>
      <c r="H20" s="63">
        <f t="shared" si="2"/>
        <v>50</v>
      </c>
      <c r="I20" s="63">
        <v>42</v>
      </c>
      <c r="J20" s="63">
        <v>6</v>
      </c>
      <c r="K20" s="63">
        <v>2</v>
      </c>
      <c r="L20" s="63">
        <v>0</v>
      </c>
      <c r="M20" s="63">
        <f t="shared" si="3"/>
        <v>2</v>
      </c>
      <c r="N20" s="63">
        <f t="shared" si="4"/>
        <v>0</v>
      </c>
      <c r="O20" s="63">
        <v>0</v>
      </c>
      <c r="P20" s="63">
        <v>0</v>
      </c>
      <c r="Q20" s="63">
        <f t="shared" si="5"/>
        <v>2</v>
      </c>
      <c r="R20" s="63">
        <v>0</v>
      </c>
      <c r="S20" s="63">
        <v>2</v>
      </c>
      <c r="T20" s="63">
        <v>0</v>
      </c>
      <c r="U20" s="63">
        <v>0</v>
      </c>
      <c r="V20" s="63">
        <f t="shared" si="7"/>
        <v>54</v>
      </c>
      <c r="W20" s="63">
        <f t="shared" si="8"/>
        <v>2</v>
      </c>
      <c r="X20" s="63">
        <f t="shared" si="9"/>
        <v>2</v>
      </c>
      <c r="Y20" s="63">
        <f t="shared" si="10"/>
        <v>0</v>
      </c>
      <c r="Z20" s="63">
        <f t="shared" si="11"/>
        <v>52</v>
      </c>
      <c r="AA20" s="63">
        <f t="shared" si="12"/>
        <v>42</v>
      </c>
      <c r="AB20" s="63">
        <f t="shared" si="13"/>
        <v>8</v>
      </c>
      <c r="AC20" s="63">
        <f t="shared" si="14"/>
        <v>2</v>
      </c>
      <c r="AD20" s="63">
        <f t="shared" si="15"/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11</v>
      </c>
      <c r="E21" s="63">
        <f t="shared" si="1"/>
        <v>6</v>
      </c>
      <c r="F21" s="63">
        <v>6</v>
      </c>
      <c r="G21" s="63">
        <v>0</v>
      </c>
      <c r="H21" s="63">
        <f t="shared" si="2"/>
        <v>5</v>
      </c>
      <c r="I21" s="63">
        <v>0</v>
      </c>
      <c r="J21" s="63">
        <v>4</v>
      </c>
      <c r="K21" s="63">
        <v>1</v>
      </c>
      <c r="L21" s="63">
        <v>0</v>
      </c>
      <c r="M21" s="63">
        <f t="shared" si="3"/>
        <v>3</v>
      </c>
      <c r="N21" s="63">
        <f t="shared" si="4"/>
        <v>3</v>
      </c>
      <c r="O21" s="63">
        <v>3</v>
      </c>
      <c r="P21" s="63">
        <v>0</v>
      </c>
      <c r="Q21" s="63">
        <f t="shared" si="5"/>
        <v>0</v>
      </c>
      <c r="R21" s="63">
        <v>0</v>
      </c>
      <c r="S21" s="63">
        <v>0</v>
      </c>
      <c r="T21" s="63">
        <v>0</v>
      </c>
      <c r="U21" s="63">
        <v>0</v>
      </c>
      <c r="V21" s="63">
        <f t="shared" si="7"/>
        <v>14</v>
      </c>
      <c r="W21" s="63">
        <f t="shared" si="8"/>
        <v>9</v>
      </c>
      <c r="X21" s="63">
        <f t="shared" si="9"/>
        <v>9</v>
      </c>
      <c r="Y21" s="63">
        <f t="shared" si="10"/>
        <v>0</v>
      </c>
      <c r="Z21" s="63">
        <f t="shared" si="11"/>
        <v>5</v>
      </c>
      <c r="AA21" s="63">
        <f t="shared" si="12"/>
        <v>0</v>
      </c>
      <c r="AB21" s="63">
        <f t="shared" si="13"/>
        <v>4</v>
      </c>
      <c r="AC21" s="63">
        <f t="shared" si="14"/>
        <v>1</v>
      </c>
      <c r="AD21" s="63">
        <f t="shared" si="15"/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2</v>
      </c>
      <c r="E22" s="63">
        <f t="shared" si="1"/>
        <v>2</v>
      </c>
      <c r="F22" s="63">
        <v>2</v>
      </c>
      <c r="G22" s="63">
        <v>0</v>
      </c>
      <c r="H22" s="63">
        <f t="shared" si="2"/>
        <v>0</v>
      </c>
      <c r="I22" s="63">
        <v>0</v>
      </c>
      <c r="J22" s="63">
        <v>0</v>
      </c>
      <c r="K22" s="63">
        <v>0</v>
      </c>
      <c r="L22" s="63">
        <v>0</v>
      </c>
      <c r="M22" s="63">
        <f t="shared" si="3"/>
        <v>0</v>
      </c>
      <c r="N22" s="63">
        <f t="shared" si="4"/>
        <v>0</v>
      </c>
      <c r="O22" s="63">
        <v>0</v>
      </c>
      <c r="P22" s="63">
        <v>0</v>
      </c>
      <c r="Q22" s="63">
        <f t="shared" si="5"/>
        <v>0</v>
      </c>
      <c r="R22" s="63">
        <v>0</v>
      </c>
      <c r="S22" s="63">
        <v>0</v>
      </c>
      <c r="T22" s="63">
        <v>0</v>
      </c>
      <c r="U22" s="63">
        <v>0</v>
      </c>
      <c r="V22" s="63">
        <f t="shared" si="7"/>
        <v>2</v>
      </c>
      <c r="W22" s="63">
        <f t="shared" si="8"/>
        <v>2</v>
      </c>
      <c r="X22" s="63">
        <f t="shared" si="9"/>
        <v>2</v>
      </c>
      <c r="Y22" s="63">
        <f t="shared" si="10"/>
        <v>0</v>
      </c>
      <c r="Z22" s="63">
        <f t="shared" si="11"/>
        <v>0</v>
      </c>
      <c r="AA22" s="63">
        <f t="shared" si="12"/>
        <v>0</v>
      </c>
      <c r="AB22" s="63">
        <f t="shared" si="13"/>
        <v>0</v>
      </c>
      <c r="AC22" s="63">
        <f t="shared" si="14"/>
        <v>0</v>
      </c>
      <c r="AD22" s="63">
        <f t="shared" si="15"/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1</v>
      </c>
      <c r="E23" s="63">
        <f t="shared" si="1"/>
        <v>1</v>
      </c>
      <c r="F23" s="63">
        <v>1</v>
      </c>
      <c r="G23" s="63">
        <v>0</v>
      </c>
      <c r="H23" s="63">
        <f t="shared" si="2"/>
        <v>0</v>
      </c>
      <c r="I23" s="63">
        <v>0</v>
      </c>
      <c r="J23" s="63">
        <v>0</v>
      </c>
      <c r="K23" s="63">
        <v>0</v>
      </c>
      <c r="L23" s="63">
        <v>0</v>
      </c>
      <c r="M23" s="63">
        <f t="shared" si="3"/>
        <v>1</v>
      </c>
      <c r="N23" s="63">
        <f t="shared" si="4"/>
        <v>1</v>
      </c>
      <c r="O23" s="63">
        <v>1</v>
      </c>
      <c r="P23" s="63">
        <v>0</v>
      </c>
      <c r="Q23" s="63">
        <f t="shared" si="5"/>
        <v>0</v>
      </c>
      <c r="R23" s="63">
        <v>0</v>
      </c>
      <c r="S23" s="63">
        <v>0</v>
      </c>
      <c r="T23" s="63">
        <v>0</v>
      </c>
      <c r="U23" s="63">
        <v>0</v>
      </c>
      <c r="V23" s="63">
        <f t="shared" si="7"/>
        <v>2</v>
      </c>
      <c r="W23" s="63">
        <f t="shared" si="8"/>
        <v>2</v>
      </c>
      <c r="X23" s="63">
        <f t="shared" si="9"/>
        <v>2</v>
      </c>
      <c r="Y23" s="63">
        <f t="shared" si="10"/>
        <v>0</v>
      </c>
      <c r="Z23" s="63">
        <f t="shared" si="11"/>
        <v>0</v>
      </c>
      <c r="AA23" s="63">
        <f t="shared" si="12"/>
        <v>0</v>
      </c>
      <c r="AB23" s="63">
        <f t="shared" si="13"/>
        <v>0</v>
      </c>
      <c r="AC23" s="63">
        <f t="shared" si="14"/>
        <v>0</v>
      </c>
      <c r="AD23" s="63">
        <f t="shared" si="15"/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2</v>
      </c>
      <c r="E24" s="63">
        <f t="shared" si="1"/>
        <v>2</v>
      </c>
      <c r="F24" s="63">
        <v>2</v>
      </c>
      <c r="G24" s="63">
        <v>0</v>
      </c>
      <c r="H24" s="63">
        <f t="shared" si="2"/>
        <v>0</v>
      </c>
      <c r="I24" s="63">
        <v>0</v>
      </c>
      <c r="J24" s="63">
        <v>0</v>
      </c>
      <c r="K24" s="63">
        <v>0</v>
      </c>
      <c r="L24" s="63">
        <v>0</v>
      </c>
      <c r="M24" s="63">
        <f t="shared" si="3"/>
        <v>1</v>
      </c>
      <c r="N24" s="63">
        <f t="shared" si="4"/>
        <v>1</v>
      </c>
      <c r="O24" s="63">
        <v>1</v>
      </c>
      <c r="P24" s="63">
        <v>0</v>
      </c>
      <c r="Q24" s="63">
        <f t="shared" si="5"/>
        <v>0</v>
      </c>
      <c r="R24" s="63">
        <v>0</v>
      </c>
      <c r="S24" s="63">
        <v>0</v>
      </c>
      <c r="T24" s="63">
        <v>0</v>
      </c>
      <c r="U24" s="63">
        <v>0</v>
      </c>
      <c r="V24" s="63">
        <f t="shared" si="7"/>
        <v>3</v>
      </c>
      <c r="W24" s="63">
        <f t="shared" si="8"/>
        <v>3</v>
      </c>
      <c r="X24" s="63">
        <f t="shared" si="9"/>
        <v>3</v>
      </c>
      <c r="Y24" s="63">
        <f t="shared" si="10"/>
        <v>0</v>
      </c>
      <c r="Z24" s="63">
        <f t="shared" si="11"/>
        <v>0</v>
      </c>
      <c r="AA24" s="63">
        <f t="shared" si="12"/>
        <v>0</v>
      </c>
      <c r="AB24" s="63">
        <f t="shared" si="13"/>
        <v>0</v>
      </c>
      <c r="AC24" s="63">
        <f t="shared" si="14"/>
        <v>0</v>
      </c>
      <c r="AD24" s="63">
        <f t="shared" si="15"/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3</v>
      </c>
      <c r="E25" s="63">
        <f t="shared" si="1"/>
        <v>3</v>
      </c>
      <c r="F25" s="63">
        <v>3</v>
      </c>
      <c r="G25" s="63">
        <v>0</v>
      </c>
      <c r="H25" s="63">
        <f t="shared" si="2"/>
        <v>0</v>
      </c>
      <c r="I25" s="63">
        <v>0</v>
      </c>
      <c r="J25" s="63">
        <v>0</v>
      </c>
      <c r="K25" s="63">
        <v>0</v>
      </c>
      <c r="L25" s="63">
        <v>0</v>
      </c>
      <c r="M25" s="63">
        <f t="shared" si="3"/>
        <v>1</v>
      </c>
      <c r="N25" s="63">
        <f t="shared" si="4"/>
        <v>1</v>
      </c>
      <c r="O25" s="63">
        <v>1</v>
      </c>
      <c r="P25" s="63">
        <v>0</v>
      </c>
      <c r="Q25" s="63">
        <f t="shared" si="5"/>
        <v>0</v>
      </c>
      <c r="R25" s="63">
        <v>0</v>
      </c>
      <c r="S25" s="63">
        <v>0</v>
      </c>
      <c r="T25" s="63">
        <v>0</v>
      </c>
      <c r="U25" s="63">
        <v>0</v>
      </c>
      <c r="V25" s="63">
        <f t="shared" si="7"/>
        <v>4</v>
      </c>
      <c r="W25" s="63">
        <f t="shared" si="8"/>
        <v>4</v>
      </c>
      <c r="X25" s="63">
        <f t="shared" si="9"/>
        <v>4</v>
      </c>
      <c r="Y25" s="63">
        <f t="shared" si="10"/>
        <v>0</v>
      </c>
      <c r="Z25" s="63">
        <f t="shared" si="11"/>
        <v>0</v>
      </c>
      <c r="AA25" s="63">
        <f t="shared" si="12"/>
        <v>0</v>
      </c>
      <c r="AB25" s="63">
        <f t="shared" si="13"/>
        <v>0</v>
      </c>
      <c r="AC25" s="63">
        <f t="shared" si="14"/>
        <v>0</v>
      </c>
      <c r="AD25" s="63">
        <f t="shared" si="15"/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1</v>
      </c>
      <c r="E26" s="63">
        <f t="shared" si="1"/>
        <v>1</v>
      </c>
      <c r="F26" s="63">
        <v>1</v>
      </c>
      <c r="G26" s="63">
        <v>0</v>
      </c>
      <c r="H26" s="63">
        <f t="shared" si="2"/>
        <v>0</v>
      </c>
      <c r="I26" s="63">
        <v>0</v>
      </c>
      <c r="J26" s="63">
        <v>0</v>
      </c>
      <c r="K26" s="63">
        <v>0</v>
      </c>
      <c r="L26" s="63">
        <v>0</v>
      </c>
      <c r="M26" s="63">
        <f t="shared" si="3"/>
        <v>0</v>
      </c>
      <c r="N26" s="63">
        <f t="shared" si="4"/>
        <v>0</v>
      </c>
      <c r="O26" s="63">
        <v>0</v>
      </c>
      <c r="P26" s="63">
        <v>0</v>
      </c>
      <c r="Q26" s="63">
        <f t="shared" si="5"/>
        <v>0</v>
      </c>
      <c r="R26" s="63">
        <v>0</v>
      </c>
      <c r="S26" s="63">
        <v>0</v>
      </c>
      <c r="T26" s="63">
        <v>0</v>
      </c>
      <c r="U26" s="63">
        <v>0</v>
      </c>
      <c r="V26" s="63">
        <f t="shared" si="7"/>
        <v>1</v>
      </c>
      <c r="W26" s="63">
        <f t="shared" si="8"/>
        <v>1</v>
      </c>
      <c r="X26" s="63">
        <f t="shared" si="9"/>
        <v>1</v>
      </c>
      <c r="Y26" s="63">
        <f t="shared" si="10"/>
        <v>0</v>
      </c>
      <c r="Z26" s="63">
        <f t="shared" si="11"/>
        <v>0</v>
      </c>
      <c r="AA26" s="63">
        <f t="shared" si="12"/>
        <v>0</v>
      </c>
      <c r="AB26" s="63">
        <f t="shared" si="13"/>
        <v>0</v>
      </c>
      <c r="AC26" s="63">
        <f t="shared" si="14"/>
        <v>0</v>
      </c>
      <c r="AD26" s="63">
        <f t="shared" si="15"/>
        <v>0</v>
      </c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25" man="1"/>
    <brk id="21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8" sqref="A8:CC15"/>
      <selection pane="topRight" activeCell="A8" sqref="A8:CC15"/>
      <selection pane="bottomLeft" activeCell="A8" sqref="A8:CC15"/>
      <selection pane="bottomRight" activeCell="D7" sqref="D7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山口県</v>
      </c>
      <c r="B7" s="70" t="str">
        <f>'組合状況'!B7</f>
        <v>35000</v>
      </c>
      <c r="C7" s="69" t="s">
        <v>53</v>
      </c>
      <c r="D7" s="71">
        <f aca="true" t="shared" si="0" ref="D7:D15">SUM(E7,+H7)</f>
        <v>61</v>
      </c>
      <c r="E7" s="71">
        <f aca="true" t="shared" si="1" ref="E7:E15">SUM(F7:G7)</f>
        <v>47</v>
      </c>
      <c r="F7" s="71">
        <f>SUM(F$8:F$1000)</f>
        <v>22</v>
      </c>
      <c r="G7" s="71">
        <f>SUM(G$8:G$1000)</f>
        <v>25</v>
      </c>
      <c r="H7" s="71">
        <f aca="true" t="shared" si="2" ref="H7:H15">SUM(I7:L7)</f>
        <v>14</v>
      </c>
      <c r="I7" s="71">
        <f>SUM(I$8:I$1000)</f>
        <v>0</v>
      </c>
      <c r="J7" s="71">
        <f>SUM(J$8:J$1000)</f>
        <v>13</v>
      </c>
      <c r="K7" s="71">
        <f>SUM(K$8:K$1000)</f>
        <v>1</v>
      </c>
      <c r="L7" s="71">
        <f>SUM(L$8:L$1000)</f>
        <v>0</v>
      </c>
      <c r="M7" s="71">
        <f aca="true" t="shared" si="3" ref="M7:M15">SUM(N7,+Q7)</f>
        <v>14</v>
      </c>
      <c r="N7" s="71">
        <f aca="true" t="shared" si="4" ref="N7:N15">SUM(O7:P7)</f>
        <v>8</v>
      </c>
      <c r="O7" s="71">
        <f>SUM(O$8:O$1000)</f>
        <v>4</v>
      </c>
      <c r="P7" s="71">
        <f>SUM(P$8:P$1000)</f>
        <v>4</v>
      </c>
      <c r="Q7" s="71">
        <f aca="true" t="shared" si="5" ref="Q7:Q15">SUM(R7:U7)</f>
        <v>6</v>
      </c>
      <c r="R7" s="71">
        <f>SUM(R$8:R$1000)</f>
        <v>0</v>
      </c>
      <c r="S7" s="71">
        <f>SUM(S$8:S$1000)</f>
        <v>6</v>
      </c>
      <c r="T7" s="71">
        <f>SUM(T$8:T$1000)</f>
        <v>0</v>
      </c>
      <c r="U7" s="71">
        <f>SUM(U$8:U$1000)</f>
        <v>0</v>
      </c>
      <c r="V7" s="71">
        <f aca="true" t="shared" si="6" ref="V7:AD7">SUM(D7,+M7)</f>
        <v>75</v>
      </c>
      <c r="W7" s="71">
        <f t="shared" si="6"/>
        <v>55</v>
      </c>
      <c r="X7" s="71">
        <f t="shared" si="6"/>
        <v>26</v>
      </c>
      <c r="Y7" s="71">
        <f t="shared" si="6"/>
        <v>29</v>
      </c>
      <c r="Z7" s="71">
        <f t="shared" si="6"/>
        <v>20</v>
      </c>
      <c r="AA7" s="71">
        <f t="shared" si="6"/>
        <v>0</v>
      </c>
      <c r="AB7" s="71">
        <f t="shared" si="6"/>
        <v>19</v>
      </c>
      <c r="AC7" s="71">
        <f t="shared" si="6"/>
        <v>1</v>
      </c>
      <c r="AD7" s="71">
        <f t="shared" si="6"/>
        <v>0</v>
      </c>
    </row>
    <row r="8" spans="1:30" s="53" customFormat="1" ht="13.5" customHeight="1">
      <c r="A8" s="65" t="s">
        <v>79</v>
      </c>
      <c r="B8" s="66" t="s">
        <v>127</v>
      </c>
      <c r="C8" s="64" t="s">
        <v>128</v>
      </c>
      <c r="D8" s="67">
        <f t="shared" si="0"/>
        <v>0</v>
      </c>
      <c r="E8" s="67">
        <f t="shared" si="1"/>
        <v>0</v>
      </c>
      <c r="F8" s="67">
        <v>0</v>
      </c>
      <c r="G8" s="67">
        <v>0</v>
      </c>
      <c r="H8" s="67">
        <f t="shared" si="2"/>
        <v>0</v>
      </c>
      <c r="I8" s="67">
        <v>0</v>
      </c>
      <c r="J8" s="67">
        <v>0</v>
      </c>
      <c r="K8" s="67">
        <v>0</v>
      </c>
      <c r="L8" s="67">
        <v>0</v>
      </c>
      <c r="M8" s="67">
        <f t="shared" si="3"/>
        <v>9</v>
      </c>
      <c r="N8" s="67">
        <f t="shared" si="4"/>
        <v>4</v>
      </c>
      <c r="O8" s="67">
        <v>3</v>
      </c>
      <c r="P8" s="67">
        <v>1</v>
      </c>
      <c r="Q8" s="67">
        <f t="shared" si="5"/>
        <v>5</v>
      </c>
      <c r="R8" s="67">
        <v>0</v>
      </c>
      <c r="S8" s="67">
        <v>5</v>
      </c>
      <c r="T8" s="67">
        <v>0</v>
      </c>
      <c r="U8" s="67">
        <v>0</v>
      </c>
      <c r="V8" s="67">
        <f aca="true" t="shared" si="7" ref="V8:AD15">SUM(D8,+M8)</f>
        <v>9</v>
      </c>
      <c r="W8" s="67">
        <f t="shared" si="7"/>
        <v>4</v>
      </c>
      <c r="X8" s="67">
        <f t="shared" si="7"/>
        <v>3</v>
      </c>
      <c r="Y8" s="67">
        <f t="shared" si="7"/>
        <v>1</v>
      </c>
      <c r="Z8" s="67">
        <f t="shared" si="7"/>
        <v>5</v>
      </c>
      <c r="AA8" s="67">
        <f t="shared" si="7"/>
        <v>0</v>
      </c>
      <c r="AB8" s="67">
        <f t="shared" si="7"/>
        <v>5</v>
      </c>
      <c r="AC8" s="67">
        <f t="shared" si="7"/>
        <v>0</v>
      </c>
      <c r="AD8" s="67">
        <f t="shared" si="7"/>
        <v>0</v>
      </c>
    </row>
    <row r="9" spans="1:30" s="53" customFormat="1" ht="13.5" customHeight="1">
      <c r="A9" s="65" t="s">
        <v>79</v>
      </c>
      <c r="B9" s="66" t="s">
        <v>130</v>
      </c>
      <c r="C9" s="64" t="s">
        <v>131</v>
      </c>
      <c r="D9" s="67">
        <f t="shared" si="0"/>
        <v>0</v>
      </c>
      <c r="E9" s="67">
        <f t="shared" si="1"/>
        <v>0</v>
      </c>
      <c r="F9" s="67">
        <v>0</v>
      </c>
      <c r="G9" s="67">
        <v>0</v>
      </c>
      <c r="H9" s="67">
        <f t="shared" si="2"/>
        <v>0</v>
      </c>
      <c r="I9" s="67">
        <v>0</v>
      </c>
      <c r="J9" s="67">
        <v>0</v>
      </c>
      <c r="K9" s="67">
        <v>0</v>
      </c>
      <c r="L9" s="67">
        <v>0</v>
      </c>
      <c r="M9" s="67">
        <f t="shared" si="3"/>
        <v>3</v>
      </c>
      <c r="N9" s="67">
        <f t="shared" si="4"/>
        <v>3</v>
      </c>
      <c r="O9" s="67">
        <v>1</v>
      </c>
      <c r="P9" s="67">
        <v>2</v>
      </c>
      <c r="Q9" s="67">
        <f t="shared" si="5"/>
        <v>0</v>
      </c>
      <c r="R9" s="67">
        <v>0</v>
      </c>
      <c r="S9" s="67">
        <v>0</v>
      </c>
      <c r="T9" s="67">
        <v>0</v>
      </c>
      <c r="U9" s="67">
        <v>0</v>
      </c>
      <c r="V9" s="67">
        <f t="shared" si="7"/>
        <v>3</v>
      </c>
      <c r="W9" s="67">
        <f t="shared" si="7"/>
        <v>3</v>
      </c>
      <c r="X9" s="67">
        <f t="shared" si="7"/>
        <v>1</v>
      </c>
      <c r="Y9" s="67">
        <f t="shared" si="7"/>
        <v>2</v>
      </c>
      <c r="Z9" s="67">
        <f t="shared" si="7"/>
        <v>0</v>
      </c>
      <c r="AA9" s="67">
        <f t="shared" si="7"/>
        <v>0</v>
      </c>
      <c r="AB9" s="67">
        <f t="shared" si="7"/>
        <v>0</v>
      </c>
      <c r="AC9" s="67">
        <f t="shared" si="7"/>
        <v>0</v>
      </c>
      <c r="AD9" s="67">
        <f t="shared" si="7"/>
        <v>0</v>
      </c>
    </row>
    <row r="10" spans="1:30" s="53" customFormat="1" ht="13.5" customHeight="1">
      <c r="A10" s="65" t="s">
        <v>79</v>
      </c>
      <c r="B10" s="66" t="s">
        <v>132</v>
      </c>
      <c r="C10" s="64" t="s">
        <v>133</v>
      </c>
      <c r="D10" s="67">
        <f t="shared" si="0"/>
        <v>9</v>
      </c>
      <c r="E10" s="67">
        <f t="shared" si="1"/>
        <v>2</v>
      </c>
      <c r="F10" s="67">
        <v>1</v>
      </c>
      <c r="G10" s="67">
        <v>1</v>
      </c>
      <c r="H10" s="67">
        <f t="shared" si="2"/>
        <v>7</v>
      </c>
      <c r="I10" s="67">
        <v>0</v>
      </c>
      <c r="J10" s="67">
        <v>7</v>
      </c>
      <c r="K10" s="67">
        <v>0</v>
      </c>
      <c r="L10" s="67">
        <v>0</v>
      </c>
      <c r="M10" s="67">
        <f t="shared" si="3"/>
        <v>2</v>
      </c>
      <c r="N10" s="67">
        <f t="shared" si="4"/>
        <v>1</v>
      </c>
      <c r="O10" s="67">
        <v>0</v>
      </c>
      <c r="P10" s="67">
        <v>1</v>
      </c>
      <c r="Q10" s="67">
        <f t="shared" si="5"/>
        <v>1</v>
      </c>
      <c r="R10" s="67">
        <v>0</v>
      </c>
      <c r="S10" s="67">
        <v>1</v>
      </c>
      <c r="T10" s="67">
        <v>0</v>
      </c>
      <c r="U10" s="67">
        <v>0</v>
      </c>
      <c r="V10" s="67">
        <f t="shared" si="7"/>
        <v>11</v>
      </c>
      <c r="W10" s="67">
        <f t="shared" si="7"/>
        <v>3</v>
      </c>
      <c r="X10" s="67">
        <f t="shared" si="7"/>
        <v>1</v>
      </c>
      <c r="Y10" s="67">
        <f t="shared" si="7"/>
        <v>2</v>
      </c>
      <c r="Z10" s="67">
        <f t="shared" si="7"/>
        <v>8</v>
      </c>
      <c r="AA10" s="67">
        <f t="shared" si="7"/>
        <v>0</v>
      </c>
      <c r="AB10" s="67">
        <f t="shared" si="7"/>
        <v>8</v>
      </c>
      <c r="AC10" s="67">
        <f t="shared" si="7"/>
        <v>0</v>
      </c>
      <c r="AD10" s="67">
        <f t="shared" si="7"/>
        <v>0</v>
      </c>
    </row>
    <row r="11" spans="1:30" s="53" customFormat="1" ht="13.5" customHeight="1">
      <c r="A11" s="65" t="s">
        <v>79</v>
      </c>
      <c r="B11" s="66" t="s">
        <v>134</v>
      </c>
      <c r="C11" s="64" t="s">
        <v>135</v>
      </c>
      <c r="D11" s="67">
        <f t="shared" si="0"/>
        <v>8</v>
      </c>
      <c r="E11" s="67">
        <f t="shared" si="1"/>
        <v>2</v>
      </c>
      <c r="F11" s="67">
        <v>2</v>
      </c>
      <c r="G11" s="67">
        <v>0</v>
      </c>
      <c r="H11" s="67">
        <f t="shared" si="2"/>
        <v>6</v>
      </c>
      <c r="I11" s="67">
        <v>0</v>
      </c>
      <c r="J11" s="67">
        <v>5</v>
      </c>
      <c r="K11" s="67">
        <v>1</v>
      </c>
      <c r="L11" s="67">
        <v>0</v>
      </c>
      <c r="M11" s="67">
        <f t="shared" si="3"/>
        <v>0</v>
      </c>
      <c r="N11" s="67">
        <f t="shared" si="4"/>
        <v>0</v>
      </c>
      <c r="O11" s="67">
        <v>0</v>
      </c>
      <c r="P11" s="67">
        <v>0</v>
      </c>
      <c r="Q11" s="67">
        <f t="shared" si="5"/>
        <v>0</v>
      </c>
      <c r="R11" s="67">
        <v>0</v>
      </c>
      <c r="S11" s="67">
        <v>0</v>
      </c>
      <c r="T11" s="67">
        <v>0</v>
      </c>
      <c r="U11" s="67">
        <v>0</v>
      </c>
      <c r="V11" s="67">
        <f t="shared" si="7"/>
        <v>8</v>
      </c>
      <c r="W11" s="67">
        <f t="shared" si="7"/>
        <v>2</v>
      </c>
      <c r="X11" s="67">
        <f t="shared" si="7"/>
        <v>2</v>
      </c>
      <c r="Y11" s="67">
        <f t="shared" si="7"/>
        <v>0</v>
      </c>
      <c r="Z11" s="67">
        <f t="shared" si="7"/>
        <v>6</v>
      </c>
      <c r="AA11" s="67">
        <f t="shared" si="7"/>
        <v>0</v>
      </c>
      <c r="AB11" s="67">
        <f t="shared" si="7"/>
        <v>5</v>
      </c>
      <c r="AC11" s="67">
        <f t="shared" si="7"/>
        <v>1</v>
      </c>
      <c r="AD11" s="67">
        <f t="shared" si="7"/>
        <v>0</v>
      </c>
    </row>
    <row r="12" spans="1:30" s="53" customFormat="1" ht="13.5" customHeight="1">
      <c r="A12" s="65" t="s">
        <v>79</v>
      </c>
      <c r="B12" s="66" t="s">
        <v>136</v>
      </c>
      <c r="C12" s="64" t="s">
        <v>137</v>
      </c>
      <c r="D12" s="67">
        <f t="shared" si="0"/>
        <v>32</v>
      </c>
      <c r="E12" s="67">
        <f t="shared" si="1"/>
        <v>32</v>
      </c>
      <c r="F12" s="67">
        <v>8</v>
      </c>
      <c r="G12" s="67">
        <v>24</v>
      </c>
      <c r="H12" s="67">
        <f t="shared" si="2"/>
        <v>0</v>
      </c>
      <c r="I12" s="67">
        <v>0</v>
      </c>
      <c r="J12" s="67">
        <v>0</v>
      </c>
      <c r="K12" s="67">
        <v>0</v>
      </c>
      <c r="L12" s="67">
        <v>0</v>
      </c>
      <c r="M12" s="67">
        <f t="shared" si="3"/>
        <v>0</v>
      </c>
      <c r="N12" s="67">
        <f t="shared" si="4"/>
        <v>0</v>
      </c>
      <c r="O12" s="67">
        <v>0</v>
      </c>
      <c r="P12" s="67">
        <v>0</v>
      </c>
      <c r="Q12" s="67">
        <f t="shared" si="5"/>
        <v>0</v>
      </c>
      <c r="R12" s="67">
        <v>0</v>
      </c>
      <c r="S12" s="67">
        <v>0</v>
      </c>
      <c r="T12" s="67">
        <v>0</v>
      </c>
      <c r="U12" s="67">
        <v>0</v>
      </c>
      <c r="V12" s="67">
        <f t="shared" si="7"/>
        <v>32</v>
      </c>
      <c r="W12" s="67">
        <f t="shared" si="7"/>
        <v>32</v>
      </c>
      <c r="X12" s="67">
        <f t="shared" si="7"/>
        <v>8</v>
      </c>
      <c r="Y12" s="67">
        <f t="shared" si="7"/>
        <v>24</v>
      </c>
      <c r="Z12" s="67">
        <f t="shared" si="7"/>
        <v>0</v>
      </c>
      <c r="AA12" s="67">
        <f t="shared" si="7"/>
        <v>0</v>
      </c>
      <c r="AB12" s="67">
        <f t="shared" si="7"/>
        <v>0</v>
      </c>
      <c r="AC12" s="67">
        <f t="shared" si="7"/>
        <v>0</v>
      </c>
      <c r="AD12" s="67">
        <f t="shared" si="7"/>
        <v>0</v>
      </c>
    </row>
    <row r="13" spans="1:30" s="53" customFormat="1" ht="13.5" customHeight="1">
      <c r="A13" s="65" t="s">
        <v>79</v>
      </c>
      <c r="B13" s="66" t="s">
        <v>138</v>
      </c>
      <c r="C13" s="64" t="s">
        <v>139</v>
      </c>
      <c r="D13" s="67">
        <f t="shared" si="0"/>
        <v>4</v>
      </c>
      <c r="E13" s="67">
        <f t="shared" si="1"/>
        <v>3</v>
      </c>
      <c r="F13" s="67">
        <v>3</v>
      </c>
      <c r="G13" s="67">
        <v>0</v>
      </c>
      <c r="H13" s="67">
        <f t="shared" si="2"/>
        <v>1</v>
      </c>
      <c r="I13" s="67">
        <v>0</v>
      </c>
      <c r="J13" s="67">
        <v>1</v>
      </c>
      <c r="K13" s="67">
        <v>0</v>
      </c>
      <c r="L13" s="67">
        <v>0</v>
      </c>
      <c r="M13" s="67">
        <f t="shared" si="3"/>
        <v>0</v>
      </c>
      <c r="N13" s="67">
        <f t="shared" si="4"/>
        <v>0</v>
      </c>
      <c r="O13" s="67">
        <v>0</v>
      </c>
      <c r="P13" s="67">
        <v>0</v>
      </c>
      <c r="Q13" s="67">
        <f t="shared" si="5"/>
        <v>0</v>
      </c>
      <c r="R13" s="67">
        <v>0</v>
      </c>
      <c r="S13" s="67">
        <v>0</v>
      </c>
      <c r="T13" s="67">
        <v>0</v>
      </c>
      <c r="U13" s="67">
        <v>0</v>
      </c>
      <c r="V13" s="67">
        <f t="shared" si="7"/>
        <v>4</v>
      </c>
      <c r="W13" s="67">
        <f t="shared" si="7"/>
        <v>3</v>
      </c>
      <c r="X13" s="67">
        <f t="shared" si="7"/>
        <v>3</v>
      </c>
      <c r="Y13" s="67">
        <f t="shared" si="7"/>
        <v>0</v>
      </c>
      <c r="Z13" s="67">
        <f t="shared" si="7"/>
        <v>1</v>
      </c>
      <c r="AA13" s="67">
        <f t="shared" si="7"/>
        <v>0</v>
      </c>
      <c r="AB13" s="67">
        <f t="shared" si="7"/>
        <v>1</v>
      </c>
      <c r="AC13" s="67">
        <f t="shared" si="7"/>
        <v>0</v>
      </c>
      <c r="AD13" s="67">
        <f t="shared" si="7"/>
        <v>0</v>
      </c>
    </row>
    <row r="14" spans="1:30" s="53" customFormat="1" ht="13.5" customHeight="1">
      <c r="A14" s="65" t="s">
        <v>79</v>
      </c>
      <c r="B14" s="66" t="s">
        <v>140</v>
      </c>
      <c r="C14" s="64" t="s">
        <v>141</v>
      </c>
      <c r="D14" s="67">
        <f t="shared" si="0"/>
        <v>6</v>
      </c>
      <c r="E14" s="67">
        <f t="shared" si="1"/>
        <v>6</v>
      </c>
      <c r="F14" s="67">
        <v>6</v>
      </c>
      <c r="G14" s="67">
        <v>0</v>
      </c>
      <c r="H14" s="67">
        <f t="shared" si="2"/>
        <v>0</v>
      </c>
      <c r="I14" s="67">
        <v>0</v>
      </c>
      <c r="J14" s="67">
        <v>0</v>
      </c>
      <c r="K14" s="67">
        <v>0</v>
      </c>
      <c r="L14" s="67">
        <v>0</v>
      </c>
      <c r="M14" s="67">
        <f t="shared" si="3"/>
        <v>0</v>
      </c>
      <c r="N14" s="67">
        <f t="shared" si="4"/>
        <v>0</v>
      </c>
      <c r="O14" s="67">
        <v>0</v>
      </c>
      <c r="P14" s="67">
        <v>0</v>
      </c>
      <c r="Q14" s="67">
        <f t="shared" si="5"/>
        <v>0</v>
      </c>
      <c r="R14" s="67">
        <v>0</v>
      </c>
      <c r="S14" s="67">
        <v>0</v>
      </c>
      <c r="T14" s="67">
        <v>0</v>
      </c>
      <c r="U14" s="67">
        <v>0</v>
      </c>
      <c r="V14" s="67">
        <f t="shared" si="7"/>
        <v>6</v>
      </c>
      <c r="W14" s="67">
        <f t="shared" si="7"/>
        <v>6</v>
      </c>
      <c r="X14" s="67">
        <f t="shared" si="7"/>
        <v>6</v>
      </c>
      <c r="Y14" s="67">
        <f t="shared" si="7"/>
        <v>0</v>
      </c>
      <c r="Z14" s="67">
        <f t="shared" si="7"/>
        <v>0</v>
      </c>
      <c r="AA14" s="67">
        <f t="shared" si="7"/>
        <v>0</v>
      </c>
      <c r="AB14" s="67">
        <f t="shared" si="7"/>
        <v>0</v>
      </c>
      <c r="AC14" s="67">
        <f t="shared" si="7"/>
        <v>0</v>
      </c>
      <c r="AD14" s="67">
        <f t="shared" si="7"/>
        <v>0</v>
      </c>
    </row>
    <row r="15" spans="1:30" s="53" customFormat="1" ht="13.5" customHeight="1">
      <c r="A15" s="65" t="s">
        <v>79</v>
      </c>
      <c r="B15" s="66" t="s">
        <v>142</v>
      </c>
      <c r="C15" s="64" t="s">
        <v>143</v>
      </c>
      <c r="D15" s="67">
        <f t="shared" si="0"/>
        <v>2</v>
      </c>
      <c r="E15" s="67">
        <f t="shared" si="1"/>
        <v>2</v>
      </c>
      <c r="F15" s="67">
        <v>2</v>
      </c>
      <c r="G15" s="67">
        <v>0</v>
      </c>
      <c r="H15" s="67">
        <f t="shared" si="2"/>
        <v>0</v>
      </c>
      <c r="I15" s="67">
        <v>0</v>
      </c>
      <c r="J15" s="67">
        <v>0</v>
      </c>
      <c r="K15" s="67">
        <v>0</v>
      </c>
      <c r="L15" s="67">
        <v>0</v>
      </c>
      <c r="M15" s="67">
        <f t="shared" si="3"/>
        <v>0</v>
      </c>
      <c r="N15" s="67">
        <f t="shared" si="4"/>
        <v>0</v>
      </c>
      <c r="O15" s="67">
        <v>0</v>
      </c>
      <c r="P15" s="67">
        <v>0</v>
      </c>
      <c r="Q15" s="67">
        <f t="shared" si="5"/>
        <v>0</v>
      </c>
      <c r="R15" s="67">
        <v>0</v>
      </c>
      <c r="S15" s="67">
        <v>0</v>
      </c>
      <c r="T15" s="67">
        <v>0</v>
      </c>
      <c r="U15" s="67">
        <v>0</v>
      </c>
      <c r="V15" s="67">
        <f t="shared" si="7"/>
        <v>2</v>
      </c>
      <c r="W15" s="67">
        <f t="shared" si="7"/>
        <v>2</v>
      </c>
      <c r="X15" s="67">
        <f t="shared" si="7"/>
        <v>2</v>
      </c>
      <c r="Y15" s="67">
        <f t="shared" si="7"/>
        <v>0</v>
      </c>
      <c r="Z15" s="67">
        <f t="shared" si="7"/>
        <v>0</v>
      </c>
      <c r="AA15" s="67">
        <f t="shared" si="7"/>
        <v>0</v>
      </c>
      <c r="AB15" s="67">
        <f t="shared" si="7"/>
        <v>0</v>
      </c>
      <c r="AC15" s="67">
        <f t="shared" si="7"/>
        <v>0</v>
      </c>
      <c r="AD15" s="67">
        <f t="shared" si="7"/>
        <v>0</v>
      </c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4" man="1"/>
    <brk id="21" min="1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8" sqref="A8:CC15"/>
      <selection pane="topRight" activeCell="A8" sqref="A8:CC15"/>
      <selection pane="bottomLeft" activeCell="A8" sqref="A8:CC15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山口県</v>
      </c>
      <c r="B7" s="70" t="str">
        <f>'組合状況'!B7</f>
        <v>35000</v>
      </c>
      <c r="C7" s="69" t="s">
        <v>53</v>
      </c>
      <c r="D7" s="71">
        <f aca="true" t="shared" si="0" ref="D7:AY7">SUM(D$8:D$1000)</f>
        <v>279</v>
      </c>
      <c r="E7" s="71">
        <f t="shared" si="0"/>
        <v>604</v>
      </c>
      <c r="F7" s="71">
        <f t="shared" si="0"/>
        <v>8</v>
      </c>
      <c r="G7" s="71">
        <f t="shared" si="0"/>
        <v>24</v>
      </c>
      <c r="H7" s="71">
        <f t="shared" si="0"/>
        <v>16</v>
      </c>
      <c r="I7" s="71">
        <f t="shared" si="0"/>
        <v>92</v>
      </c>
      <c r="J7" s="71">
        <f t="shared" si="0"/>
        <v>3</v>
      </c>
      <c r="K7" s="71">
        <f t="shared" si="0"/>
        <v>3</v>
      </c>
      <c r="L7" s="71">
        <f t="shared" si="0"/>
        <v>603</v>
      </c>
      <c r="M7" s="71">
        <f t="shared" si="0"/>
        <v>1438</v>
      </c>
      <c r="N7" s="71">
        <f t="shared" si="0"/>
        <v>46</v>
      </c>
      <c r="O7" s="71">
        <f t="shared" si="0"/>
        <v>99</v>
      </c>
      <c r="P7" s="71">
        <f t="shared" si="0"/>
        <v>0</v>
      </c>
      <c r="Q7" s="71">
        <f t="shared" si="0"/>
        <v>0</v>
      </c>
      <c r="R7" s="71">
        <f t="shared" si="0"/>
        <v>4</v>
      </c>
      <c r="S7" s="71">
        <f t="shared" si="0"/>
        <v>47</v>
      </c>
      <c r="T7" s="71">
        <f t="shared" si="0"/>
        <v>4496</v>
      </c>
      <c r="U7" s="71">
        <f t="shared" si="0"/>
        <v>12101</v>
      </c>
      <c r="V7" s="71">
        <f t="shared" si="0"/>
        <v>381</v>
      </c>
      <c r="W7" s="71">
        <f t="shared" si="0"/>
        <v>825</v>
      </c>
      <c r="X7" s="71">
        <f t="shared" si="0"/>
        <v>2</v>
      </c>
      <c r="Y7" s="71">
        <f t="shared" si="0"/>
        <v>6</v>
      </c>
      <c r="Z7" s="71">
        <f t="shared" si="0"/>
        <v>7</v>
      </c>
      <c r="AA7" s="71">
        <f t="shared" si="0"/>
        <v>13</v>
      </c>
      <c r="AB7" s="71">
        <f t="shared" si="0"/>
        <v>9</v>
      </c>
      <c r="AC7" s="71">
        <f t="shared" si="0"/>
        <v>18</v>
      </c>
      <c r="AD7" s="71">
        <f t="shared" si="0"/>
        <v>0</v>
      </c>
      <c r="AE7" s="71">
        <f t="shared" si="0"/>
        <v>0</v>
      </c>
      <c r="AF7" s="71">
        <f t="shared" si="0"/>
        <v>3</v>
      </c>
      <c r="AG7" s="71">
        <f t="shared" si="0"/>
        <v>12</v>
      </c>
      <c r="AH7" s="71">
        <f t="shared" si="0"/>
        <v>2</v>
      </c>
      <c r="AI7" s="71">
        <f t="shared" si="0"/>
        <v>40</v>
      </c>
      <c r="AJ7" s="71">
        <f t="shared" si="0"/>
        <v>80</v>
      </c>
      <c r="AK7" s="71">
        <f t="shared" si="0"/>
        <v>228</v>
      </c>
      <c r="AL7" s="71">
        <f t="shared" si="0"/>
        <v>0</v>
      </c>
      <c r="AM7" s="71">
        <f t="shared" si="0"/>
        <v>0</v>
      </c>
      <c r="AN7" s="71">
        <f t="shared" si="0"/>
        <v>5</v>
      </c>
      <c r="AO7" s="71">
        <f t="shared" si="0"/>
        <v>44</v>
      </c>
      <c r="AP7" s="71">
        <f t="shared" si="0"/>
        <v>3</v>
      </c>
      <c r="AQ7" s="71">
        <f t="shared" si="0"/>
        <v>74</v>
      </c>
      <c r="AR7" s="71">
        <f t="shared" si="0"/>
        <v>410</v>
      </c>
      <c r="AS7" s="71">
        <f t="shared" si="0"/>
        <v>1376</v>
      </c>
      <c r="AT7" s="71">
        <f t="shared" si="0"/>
        <v>1</v>
      </c>
      <c r="AU7" s="71">
        <f t="shared" si="0"/>
        <v>2</v>
      </c>
      <c r="AV7" s="71">
        <f t="shared" si="0"/>
        <v>7</v>
      </c>
      <c r="AW7" s="71">
        <f t="shared" si="0"/>
        <v>24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64</v>
      </c>
      <c r="E8" s="63">
        <v>110</v>
      </c>
      <c r="F8" s="63">
        <v>1</v>
      </c>
      <c r="G8" s="63">
        <v>8</v>
      </c>
      <c r="H8" s="63">
        <v>12</v>
      </c>
      <c r="I8" s="63">
        <v>79</v>
      </c>
      <c r="J8" s="63">
        <v>0</v>
      </c>
      <c r="K8" s="63">
        <v>0</v>
      </c>
      <c r="L8" s="63">
        <v>121</v>
      </c>
      <c r="M8" s="63">
        <v>298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316</v>
      </c>
      <c r="U8" s="63">
        <v>821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</v>
      </c>
      <c r="AC8" s="63">
        <v>2</v>
      </c>
      <c r="AD8" s="63">
        <v>0</v>
      </c>
      <c r="AE8" s="63">
        <v>0</v>
      </c>
      <c r="AF8" s="63">
        <v>1</v>
      </c>
      <c r="AG8" s="63">
        <v>4</v>
      </c>
      <c r="AH8" s="63">
        <v>0</v>
      </c>
      <c r="AI8" s="63">
        <v>0</v>
      </c>
      <c r="AJ8" s="63">
        <v>36</v>
      </c>
      <c r="AK8" s="63">
        <v>97</v>
      </c>
      <c r="AL8" s="63">
        <v>0</v>
      </c>
      <c r="AM8" s="63">
        <v>0</v>
      </c>
      <c r="AN8" s="63">
        <v>3</v>
      </c>
      <c r="AO8" s="63">
        <v>30</v>
      </c>
      <c r="AP8" s="63">
        <v>0</v>
      </c>
      <c r="AQ8" s="63">
        <v>0</v>
      </c>
      <c r="AR8" s="63">
        <v>90</v>
      </c>
      <c r="AS8" s="63">
        <v>332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29</v>
      </c>
      <c r="E9" s="63">
        <v>72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18</v>
      </c>
      <c r="M9" s="63">
        <v>53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627</v>
      </c>
      <c r="U9" s="63">
        <v>1870</v>
      </c>
      <c r="V9" s="63">
        <v>0</v>
      </c>
      <c r="W9" s="63">
        <v>0</v>
      </c>
      <c r="X9" s="63">
        <v>0</v>
      </c>
      <c r="Y9" s="63">
        <v>0</v>
      </c>
      <c r="Z9" s="63">
        <v>5</v>
      </c>
      <c r="AA9" s="63">
        <v>3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10</v>
      </c>
      <c r="AK9" s="63">
        <v>25</v>
      </c>
      <c r="AL9" s="63">
        <v>0</v>
      </c>
      <c r="AM9" s="63">
        <v>0</v>
      </c>
      <c r="AN9" s="63">
        <v>1</v>
      </c>
      <c r="AO9" s="63">
        <v>10</v>
      </c>
      <c r="AP9" s="63">
        <v>0</v>
      </c>
      <c r="AQ9" s="63">
        <v>0</v>
      </c>
      <c r="AR9" s="63">
        <v>26</v>
      </c>
      <c r="AS9" s="63">
        <v>113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42</v>
      </c>
      <c r="E10" s="63">
        <v>113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27</v>
      </c>
      <c r="M10" s="63">
        <v>79</v>
      </c>
      <c r="N10" s="63">
        <v>3</v>
      </c>
      <c r="O10" s="63">
        <v>4</v>
      </c>
      <c r="P10" s="63">
        <v>0</v>
      </c>
      <c r="Q10" s="63">
        <v>0</v>
      </c>
      <c r="R10" s="63">
        <v>0</v>
      </c>
      <c r="S10" s="63">
        <v>0</v>
      </c>
      <c r="T10" s="63">
        <v>901</v>
      </c>
      <c r="U10" s="63">
        <v>2402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73</v>
      </c>
      <c r="AS10" s="63">
        <v>288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1</v>
      </c>
      <c r="E11" s="63">
        <v>2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18</v>
      </c>
      <c r="M11" s="63">
        <v>39</v>
      </c>
      <c r="N11" s="63">
        <v>23</v>
      </c>
      <c r="O11" s="63">
        <v>46</v>
      </c>
      <c r="P11" s="63">
        <v>0</v>
      </c>
      <c r="Q11" s="63">
        <v>0</v>
      </c>
      <c r="R11" s="63">
        <v>0</v>
      </c>
      <c r="S11" s="63">
        <v>0</v>
      </c>
      <c r="T11" s="63">
        <v>31</v>
      </c>
      <c r="U11" s="63">
        <v>79</v>
      </c>
      <c r="V11" s="63">
        <v>45</v>
      </c>
      <c r="W11" s="63">
        <v>81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2</v>
      </c>
      <c r="AK11" s="63">
        <v>4</v>
      </c>
      <c r="AL11" s="63">
        <v>0</v>
      </c>
      <c r="AM11" s="63">
        <v>0</v>
      </c>
      <c r="AN11" s="63">
        <v>1</v>
      </c>
      <c r="AO11" s="63">
        <v>4</v>
      </c>
      <c r="AP11" s="63">
        <v>0</v>
      </c>
      <c r="AQ11" s="63">
        <v>0</v>
      </c>
      <c r="AR11" s="63">
        <v>17</v>
      </c>
      <c r="AS11" s="63">
        <v>42</v>
      </c>
      <c r="AT11" s="63">
        <v>0</v>
      </c>
      <c r="AU11" s="63">
        <v>0</v>
      </c>
      <c r="AV11" s="63">
        <v>3</v>
      </c>
      <c r="AW11" s="63">
        <v>3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44</v>
      </c>
      <c r="E12" s="63">
        <v>81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7</v>
      </c>
      <c r="M12" s="63">
        <v>19</v>
      </c>
      <c r="N12" s="63">
        <v>0</v>
      </c>
      <c r="O12" s="63">
        <v>0</v>
      </c>
      <c r="P12" s="63">
        <v>0</v>
      </c>
      <c r="Q12" s="63">
        <v>0</v>
      </c>
      <c r="R12" s="63">
        <v>1</v>
      </c>
      <c r="S12" s="63">
        <v>5</v>
      </c>
      <c r="T12" s="63">
        <v>575</v>
      </c>
      <c r="U12" s="63">
        <v>1556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39</v>
      </c>
      <c r="AS12" s="63">
        <v>138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5</v>
      </c>
      <c r="E13" s="63">
        <v>10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31</v>
      </c>
      <c r="M13" s="63">
        <v>62</v>
      </c>
      <c r="N13" s="63">
        <v>4</v>
      </c>
      <c r="O13" s="63">
        <v>13</v>
      </c>
      <c r="P13" s="63">
        <v>0</v>
      </c>
      <c r="Q13" s="63">
        <v>0</v>
      </c>
      <c r="R13" s="63">
        <v>0</v>
      </c>
      <c r="S13" s="63">
        <v>0</v>
      </c>
      <c r="T13" s="63">
        <v>172</v>
      </c>
      <c r="U13" s="63">
        <v>451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6</v>
      </c>
      <c r="AK13" s="63">
        <v>20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8</v>
      </c>
      <c r="AS13" s="63">
        <v>16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21</v>
      </c>
      <c r="E14" s="63">
        <v>36</v>
      </c>
      <c r="F14" s="63">
        <v>4</v>
      </c>
      <c r="G14" s="63">
        <v>12</v>
      </c>
      <c r="H14" s="63">
        <v>1</v>
      </c>
      <c r="I14" s="63">
        <v>2</v>
      </c>
      <c r="J14" s="63">
        <v>0</v>
      </c>
      <c r="K14" s="63">
        <v>0</v>
      </c>
      <c r="L14" s="63">
        <v>137</v>
      </c>
      <c r="M14" s="63">
        <v>257</v>
      </c>
      <c r="N14" s="63">
        <v>0</v>
      </c>
      <c r="O14" s="63">
        <v>0</v>
      </c>
      <c r="P14" s="63">
        <v>0</v>
      </c>
      <c r="Q14" s="63">
        <v>0</v>
      </c>
      <c r="R14" s="63">
        <v>3</v>
      </c>
      <c r="S14" s="63">
        <v>42</v>
      </c>
      <c r="T14" s="63">
        <v>447</v>
      </c>
      <c r="U14" s="63">
        <v>1067</v>
      </c>
      <c r="V14" s="63">
        <v>0</v>
      </c>
      <c r="W14" s="63">
        <v>0</v>
      </c>
      <c r="X14" s="63">
        <v>0</v>
      </c>
      <c r="Y14" s="63">
        <v>0</v>
      </c>
      <c r="Z14" s="63">
        <v>2</v>
      </c>
      <c r="AA14" s="63">
        <v>10</v>
      </c>
      <c r="AB14" s="63">
        <v>4</v>
      </c>
      <c r="AC14" s="63">
        <v>11</v>
      </c>
      <c r="AD14" s="63">
        <v>0</v>
      </c>
      <c r="AE14" s="63">
        <v>0</v>
      </c>
      <c r="AF14" s="63">
        <v>1</v>
      </c>
      <c r="AG14" s="63">
        <v>4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3</v>
      </c>
      <c r="AQ14" s="63">
        <v>74</v>
      </c>
      <c r="AR14" s="63">
        <v>50</v>
      </c>
      <c r="AS14" s="63">
        <v>124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5</v>
      </c>
      <c r="E15" s="63">
        <v>12</v>
      </c>
      <c r="F15" s="63">
        <v>0</v>
      </c>
      <c r="G15" s="63">
        <v>0</v>
      </c>
      <c r="H15" s="63">
        <v>0</v>
      </c>
      <c r="I15" s="63">
        <v>0</v>
      </c>
      <c r="J15" s="63">
        <v>3</v>
      </c>
      <c r="K15" s="63">
        <v>3</v>
      </c>
      <c r="L15" s="63">
        <v>10</v>
      </c>
      <c r="M15" s="63">
        <v>20</v>
      </c>
      <c r="N15" s="63">
        <v>4</v>
      </c>
      <c r="O15" s="63">
        <v>8</v>
      </c>
      <c r="P15" s="63">
        <v>0</v>
      </c>
      <c r="Q15" s="63">
        <v>0</v>
      </c>
      <c r="R15" s="63">
        <v>0</v>
      </c>
      <c r="S15" s="63">
        <v>0</v>
      </c>
      <c r="T15" s="63">
        <v>39</v>
      </c>
      <c r="U15" s="63">
        <v>89</v>
      </c>
      <c r="V15" s="63">
        <v>170</v>
      </c>
      <c r="W15" s="63">
        <v>363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1</v>
      </c>
      <c r="AI15" s="63">
        <v>23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8</v>
      </c>
      <c r="AS15" s="63">
        <v>23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3</v>
      </c>
      <c r="E16" s="63">
        <v>7</v>
      </c>
      <c r="F16" s="63">
        <v>0</v>
      </c>
      <c r="G16" s="63">
        <v>0</v>
      </c>
      <c r="H16" s="63">
        <v>3</v>
      </c>
      <c r="I16" s="63">
        <v>11</v>
      </c>
      <c r="J16" s="63">
        <v>0</v>
      </c>
      <c r="K16" s="63">
        <v>0</v>
      </c>
      <c r="L16" s="63">
        <v>27</v>
      </c>
      <c r="M16" s="63">
        <v>70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20</v>
      </c>
      <c r="U16" s="63">
        <v>31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9</v>
      </c>
      <c r="AS16" s="63">
        <v>24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10</v>
      </c>
      <c r="E17" s="63">
        <v>20</v>
      </c>
      <c r="F17" s="63">
        <v>1</v>
      </c>
      <c r="G17" s="63">
        <v>1</v>
      </c>
      <c r="H17" s="63">
        <v>0</v>
      </c>
      <c r="I17" s="63">
        <v>0</v>
      </c>
      <c r="J17" s="63">
        <v>0</v>
      </c>
      <c r="K17" s="63">
        <v>0</v>
      </c>
      <c r="L17" s="63">
        <v>13</v>
      </c>
      <c r="M17" s="63">
        <v>32</v>
      </c>
      <c r="N17" s="63">
        <v>1</v>
      </c>
      <c r="O17" s="63">
        <v>10</v>
      </c>
      <c r="P17" s="63">
        <v>0</v>
      </c>
      <c r="Q17" s="63">
        <v>0</v>
      </c>
      <c r="R17" s="63">
        <v>0</v>
      </c>
      <c r="S17" s="63">
        <v>0</v>
      </c>
      <c r="T17" s="63">
        <v>64</v>
      </c>
      <c r="U17" s="63">
        <v>152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1</v>
      </c>
      <c r="AG17" s="63">
        <v>4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12</v>
      </c>
      <c r="AS17" s="63">
        <v>34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2</v>
      </c>
      <c r="G18" s="63">
        <v>3</v>
      </c>
      <c r="H18" s="63">
        <v>0</v>
      </c>
      <c r="I18" s="63">
        <v>0</v>
      </c>
      <c r="J18" s="63">
        <v>0</v>
      </c>
      <c r="K18" s="63">
        <v>0</v>
      </c>
      <c r="L18" s="63">
        <v>8</v>
      </c>
      <c r="M18" s="63">
        <v>23</v>
      </c>
      <c r="N18" s="63">
        <v>9</v>
      </c>
      <c r="O18" s="63">
        <v>13</v>
      </c>
      <c r="P18" s="63">
        <v>0</v>
      </c>
      <c r="Q18" s="63">
        <v>0</v>
      </c>
      <c r="R18" s="63">
        <v>0</v>
      </c>
      <c r="S18" s="63">
        <v>0</v>
      </c>
      <c r="T18" s="63">
        <v>38</v>
      </c>
      <c r="U18" s="63">
        <v>95</v>
      </c>
      <c r="V18" s="63">
        <v>120</v>
      </c>
      <c r="W18" s="63">
        <v>258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20</v>
      </c>
      <c r="AS18" s="63">
        <v>76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18</v>
      </c>
      <c r="E19" s="63">
        <v>40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171</v>
      </c>
      <c r="M19" s="63">
        <v>440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588</v>
      </c>
      <c r="U19" s="63">
        <v>1591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23</v>
      </c>
      <c r="AK19" s="63">
        <v>75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6</v>
      </c>
      <c r="AS19" s="63">
        <v>18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20</v>
      </c>
      <c r="E20" s="63">
        <v>61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5</v>
      </c>
      <c r="M20" s="63">
        <v>15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562</v>
      </c>
      <c r="U20" s="63">
        <v>1625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17</v>
      </c>
      <c r="AS20" s="63">
        <v>57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13</v>
      </c>
      <c r="E21" s="63">
        <v>28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27</v>
      </c>
      <c r="U21" s="63">
        <v>46</v>
      </c>
      <c r="V21" s="63">
        <v>5</v>
      </c>
      <c r="W21" s="63">
        <v>25</v>
      </c>
      <c r="X21" s="63">
        <v>0</v>
      </c>
      <c r="Y21" s="63">
        <v>0</v>
      </c>
      <c r="Z21" s="63">
        <v>0</v>
      </c>
      <c r="AA21" s="63">
        <v>0</v>
      </c>
      <c r="AB21" s="63">
        <v>2</v>
      </c>
      <c r="AC21" s="63">
        <v>2</v>
      </c>
      <c r="AD21" s="63">
        <v>0</v>
      </c>
      <c r="AE21" s="63">
        <v>0</v>
      </c>
      <c r="AF21" s="63">
        <v>0</v>
      </c>
      <c r="AG21" s="63">
        <v>0</v>
      </c>
      <c r="AH21" s="63">
        <v>1</v>
      </c>
      <c r="AI21" s="63">
        <v>17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7</v>
      </c>
      <c r="AS21" s="63">
        <v>17</v>
      </c>
      <c r="AT21" s="63">
        <v>0</v>
      </c>
      <c r="AU21" s="63">
        <v>0</v>
      </c>
      <c r="AV21" s="63">
        <v>2</v>
      </c>
      <c r="AW21" s="63">
        <v>14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3</v>
      </c>
      <c r="M22" s="63">
        <v>10</v>
      </c>
      <c r="N22" s="63">
        <v>2</v>
      </c>
      <c r="O22" s="63">
        <v>5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3</v>
      </c>
      <c r="AK22" s="63">
        <v>7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2</v>
      </c>
      <c r="E23" s="63">
        <v>4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7</v>
      </c>
      <c r="M23" s="63">
        <v>21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8</v>
      </c>
      <c r="U23" s="63">
        <v>6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2</v>
      </c>
      <c r="AC23" s="63">
        <v>3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2</v>
      </c>
      <c r="AS23" s="63">
        <v>3</v>
      </c>
      <c r="AT23" s="63">
        <v>1</v>
      </c>
      <c r="AU23" s="63">
        <v>2</v>
      </c>
      <c r="AV23" s="63">
        <v>2</v>
      </c>
      <c r="AW23" s="63">
        <v>7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13</v>
      </c>
      <c r="U24" s="63">
        <v>30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8</v>
      </c>
      <c r="AS24" s="63">
        <v>28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66</v>
      </c>
      <c r="U25" s="63">
        <v>185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10</v>
      </c>
      <c r="AS25" s="63">
        <v>23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2</v>
      </c>
      <c r="E26" s="63">
        <v>8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2</v>
      </c>
      <c r="U26" s="63">
        <v>5</v>
      </c>
      <c r="V26" s="63">
        <v>41</v>
      </c>
      <c r="W26" s="63">
        <v>98</v>
      </c>
      <c r="X26" s="63">
        <v>2</v>
      </c>
      <c r="Y26" s="63">
        <v>6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8</v>
      </c>
      <c r="AS26" s="63">
        <v>20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2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2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2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2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2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2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2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25" man="1"/>
    <brk id="35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8" sqref="A8:CC15"/>
      <selection pane="topRight" activeCell="A8" sqref="A8:CC15"/>
      <selection pane="bottomLeft" activeCell="A8" sqref="A8:CC15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山口県</v>
      </c>
      <c r="B7" s="70" t="str">
        <f>'組合状況'!B7</f>
        <v>35000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4</v>
      </c>
      <c r="I7" s="71">
        <f t="shared" si="0"/>
        <v>10</v>
      </c>
      <c r="J7" s="71">
        <f t="shared" si="0"/>
        <v>0</v>
      </c>
      <c r="K7" s="71">
        <f t="shared" si="0"/>
        <v>0</v>
      </c>
      <c r="L7" s="71">
        <f t="shared" si="0"/>
        <v>15</v>
      </c>
      <c r="M7" s="71">
        <f t="shared" si="0"/>
        <v>32</v>
      </c>
      <c r="N7" s="71">
        <f t="shared" si="0"/>
        <v>0</v>
      </c>
      <c r="O7" s="71">
        <f t="shared" si="0"/>
        <v>0</v>
      </c>
      <c r="P7" s="71">
        <f t="shared" si="0"/>
        <v>2</v>
      </c>
      <c r="Q7" s="71">
        <f t="shared" si="0"/>
        <v>12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6</v>
      </c>
      <c r="AK7" s="71">
        <f t="shared" si="0"/>
        <v>19</v>
      </c>
      <c r="AL7" s="71">
        <f t="shared" si="0"/>
        <v>0</v>
      </c>
      <c r="AM7" s="71">
        <f t="shared" si="0"/>
        <v>0</v>
      </c>
      <c r="AN7" s="71">
        <f t="shared" si="0"/>
        <v>6</v>
      </c>
      <c r="AO7" s="71">
        <f t="shared" si="0"/>
        <v>22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127</v>
      </c>
      <c r="C8" s="62" t="s">
        <v>128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6</v>
      </c>
      <c r="AO8" s="63">
        <v>22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130</v>
      </c>
      <c r="C9" s="62" t="s">
        <v>131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6</v>
      </c>
      <c r="AK9" s="63">
        <v>19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132</v>
      </c>
      <c r="C10" s="62" t="s">
        <v>133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134</v>
      </c>
      <c r="C11" s="62" t="s">
        <v>135</v>
      </c>
      <c r="D11" s="63">
        <v>0</v>
      </c>
      <c r="E11" s="63">
        <v>0</v>
      </c>
      <c r="F11" s="63">
        <v>0</v>
      </c>
      <c r="G11" s="63">
        <v>0</v>
      </c>
      <c r="H11" s="63">
        <v>3</v>
      </c>
      <c r="I11" s="63">
        <v>6</v>
      </c>
      <c r="J11" s="63">
        <v>0</v>
      </c>
      <c r="K11" s="63">
        <v>0</v>
      </c>
      <c r="L11" s="63">
        <v>15</v>
      </c>
      <c r="M11" s="63">
        <v>32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136</v>
      </c>
      <c r="C12" s="62" t="s">
        <v>137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138</v>
      </c>
      <c r="C13" s="62" t="s">
        <v>139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140</v>
      </c>
      <c r="C14" s="62" t="s">
        <v>141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142</v>
      </c>
      <c r="C15" s="62" t="s">
        <v>143</v>
      </c>
      <c r="D15" s="63">
        <v>0</v>
      </c>
      <c r="E15" s="63">
        <v>0</v>
      </c>
      <c r="F15" s="63">
        <v>0</v>
      </c>
      <c r="G15" s="63">
        <v>0</v>
      </c>
      <c r="H15" s="63">
        <v>1</v>
      </c>
      <c r="I15" s="63">
        <v>4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2</v>
      </c>
      <c r="Q15" s="63">
        <v>12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8" sqref="A8:CC15"/>
      <selection pane="topRight" activeCell="A8" sqref="A8:CC15"/>
      <selection pane="bottomLeft" activeCell="A8" sqref="A8:CC15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山口県</v>
      </c>
      <c r="B7" s="70" t="str">
        <f>'組合状況'!B7</f>
        <v>35000</v>
      </c>
      <c r="C7" s="69" t="s">
        <v>53</v>
      </c>
      <c r="D7" s="71">
        <f aca="true" t="shared" si="0" ref="D7:D26">SUM(E7:G7)</f>
        <v>184</v>
      </c>
      <c r="E7" s="71">
        <f>SUM(E$8:E$1000)</f>
        <v>148</v>
      </c>
      <c r="F7" s="71">
        <f>SUM(F$8:F$1000)</f>
        <v>25</v>
      </c>
      <c r="G7" s="71">
        <f>SUM(G$8:G$1000)</f>
        <v>11</v>
      </c>
      <c r="H7" s="71">
        <f aca="true" t="shared" si="1" ref="H7:H26">SUM(I7:K7)</f>
        <v>949</v>
      </c>
      <c r="I7" s="71">
        <f>SUM(I$8:I$1000)</f>
        <v>876</v>
      </c>
      <c r="J7" s="71">
        <f>SUM(J$8:J$1000)</f>
        <v>72</v>
      </c>
      <c r="K7" s="71">
        <f>SUM(K$8:K$1000)</f>
        <v>1</v>
      </c>
      <c r="L7" s="71">
        <f aca="true" t="shared" si="2" ref="L7:L26">SUM(M7:O7)</f>
        <v>21</v>
      </c>
      <c r="M7" s="71">
        <f>SUM(M$8:M$1000)</f>
        <v>17</v>
      </c>
      <c r="N7" s="71">
        <f>SUM(N$8:N$1000)</f>
        <v>4</v>
      </c>
      <c r="O7" s="71">
        <f>SUM(O$8:O$1000)</f>
        <v>0</v>
      </c>
      <c r="P7" s="71">
        <f aca="true" t="shared" si="3" ref="P7:P26">SUM(Q7:S7)</f>
        <v>88</v>
      </c>
      <c r="Q7" s="71">
        <f>SUM(Q$8:Q$1000)</f>
        <v>87</v>
      </c>
      <c r="R7" s="71">
        <f>SUM(R$8:R$1000)</f>
        <v>1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18</v>
      </c>
      <c r="E8" s="63">
        <v>18</v>
      </c>
      <c r="F8" s="63">
        <v>0</v>
      </c>
      <c r="G8" s="63">
        <v>0</v>
      </c>
      <c r="H8" s="63">
        <f t="shared" si="1"/>
        <v>42</v>
      </c>
      <c r="I8" s="63">
        <v>41</v>
      </c>
      <c r="J8" s="63">
        <v>1</v>
      </c>
      <c r="K8" s="63">
        <v>0</v>
      </c>
      <c r="L8" s="63">
        <f t="shared" si="2"/>
        <v>1</v>
      </c>
      <c r="M8" s="63">
        <v>1</v>
      </c>
      <c r="N8" s="63">
        <v>0</v>
      </c>
      <c r="O8" s="63">
        <v>0</v>
      </c>
      <c r="P8" s="63">
        <f t="shared" si="3"/>
        <v>23</v>
      </c>
      <c r="Q8" s="63">
        <v>23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3</v>
      </c>
      <c r="E9" s="63">
        <v>2</v>
      </c>
      <c r="F9" s="63">
        <v>1</v>
      </c>
      <c r="G9" s="63">
        <v>0</v>
      </c>
      <c r="H9" s="63">
        <f t="shared" si="1"/>
        <v>136</v>
      </c>
      <c r="I9" s="63">
        <v>122</v>
      </c>
      <c r="J9" s="63">
        <v>14</v>
      </c>
      <c r="K9" s="63">
        <v>0</v>
      </c>
      <c r="L9" s="63">
        <f t="shared" si="2"/>
        <v>1</v>
      </c>
      <c r="M9" s="63">
        <v>1</v>
      </c>
      <c r="N9" s="63">
        <v>0</v>
      </c>
      <c r="O9" s="63">
        <v>0</v>
      </c>
      <c r="P9" s="63">
        <f t="shared" si="3"/>
        <v>5</v>
      </c>
      <c r="Q9" s="63">
        <v>5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12</v>
      </c>
      <c r="E10" s="63">
        <v>10</v>
      </c>
      <c r="F10" s="63">
        <v>1</v>
      </c>
      <c r="G10" s="63">
        <v>1</v>
      </c>
      <c r="H10" s="63">
        <f t="shared" si="1"/>
        <v>168</v>
      </c>
      <c r="I10" s="63">
        <v>153</v>
      </c>
      <c r="J10" s="63">
        <v>15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9</v>
      </c>
      <c r="Q10" s="63">
        <v>9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21</v>
      </c>
      <c r="E11" s="63">
        <v>14</v>
      </c>
      <c r="F11" s="63">
        <v>6</v>
      </c>
      <c r="G11" s="63">
        <v>1</v>
      </c>
      <c r="H11" s="63">
        <f t="shared" si="1"/>
        <v>22</v>
      </c>
      <c r="I11" s="63">
        <v>17</v>
      </c>
      <c r="J11" s="63">
        <v>5</v>
      </c>
      <c r="K11" s="63">
        <v>0</v>
      </c>
      <c r="L11" s="63">
        <f t="shared" si="2"/>
        <v>4</v>
      </c>
      <c r="M11" s="63">
        <v>2</v>
      </c>
      <c r="N11" s="63">
        <v>2</v>
      </c>
      <c r="O11" s="63">
        <v>0</v>
      </c>
      <c r="P11" s="63">
        <f t="shared" si="3"/>
        <v>6</v>
      </c>
      <c r="Q11" s="63">
        <v>6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14</v>
      </c>
      <c r="E12" s="63">
        <v>10</v>
      </c>
      <c r="F12" s="63">
        <v>4</v>
      </c>
      <c r="G12" s="63">
        <v>0</v>
      </c>
      <c r="H12" s="63">
        <f t="shared" si="1"/>
        <v>96</v>
      </c>
      <c r="I12" s="63">
        <v>85</v>
      </c>
      <c r="J12" s="63">
        <v>11</v>
      </c>
      <c r="K12" s="63">
        <v>0</v>
      </c>
      <c r="L12" s="63">
        <f t="shared" si="2"/>
        <v>1</v>
      </c>
      <c r="M12" s="63">
        <v>0</v>
      </c>
      <c r="N12" s="63">
        <v>1</v>
      </c>
      <c r="O12" s="63">
        <v>0</v>
      </c>
      <c r="P12" s="63">
        <f t="shared" si="3"/>
        <v>2</v>
      </c>
      <c r="Q12" s="63">
        <v>2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8</v>
      </c>
      <c r="E13" s="63">
        <v>8</v>
      </c>
      <c r="F13" s="63">
        <v>0</v>
      </c>
      <c r="G13" s="63">
        <v>0</v>
      </c>
      <c r="H13" s="63">
        <f t="shared" si="1"/>
        <v>24</v>
      </c>
      <c r="I13" s="63">
        <v>20</v>
      </c>
      <c r="J13" s="63">
        <v>4</v>
      </c>
      <c r="K13" s="63">
        <v>0</v>
      </c>
      <c r="L13" s="63">
        <f t="shared" si="2"/>
        <v>1</v>
      </c>
      <c r="M13" s="63">
        <v>1</v>
      </c>
      <c r="N13" s="63">
        <v>0</v>
      </c>
      <c r="O13" s="63">
        <v>0</v>
      </c>
      <c r="P13" s="63">
        <f t="shared" si="3"/>
        <v>4</v>
      </c>
      <c r="Q13" s="63">
        <v>3</v>
      </c>
      <c r="R13" s="63">
        <v>1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41</v>
      </c>
      <c r="E14" s="63">
        <v>37</v>
      </c>
      <c r="F14" s="63">
        <v>0</v>
      </c>
      <c r="G14" s="63">
        <v>4</v>
      </c>
      <c r="H14" s="63">
        <f t="shared" si="1"/>
        <v>80</v>
      </c>
      <c r="I14" s="63">
        <v>70</v>
      </c>
      <c r="J14" s="63">
        <v>10</v>
      </c>
      <c r="K14" s="63">
        <v>0</v>
      </c>
      <c r="L14" s="63">
        <f t="shared" si="2"/>
        <v>6</v>
      </c>
      <c r="M14" s="63">
        <v>6</v>
      </c>
      <c r="N14" s="63">
        <v>0</v>
      </c>
      <c r="O14" s="63">
        <v>0</v>
      </c>
      <c r="P14" s="63">
        <f t="shared" si="3"/>
        <v>9</v>
      </c>
      <c r="Q14" s="63">
        <v>9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5</v>
      </c>
      <c r="E15" s="63">
        <v>5</v>
      </c>
      <c r="F15" s="63">
        <v>0</v>
      </c>
      <c r="G15" s="63">
        <v>0</v>
      </c>
      <c r="H15" s="63">
        <f t="shared" si="1"/>
        <v>30</v>
      </c>
      <c r="I15" s="63">
        <v>30</v>
      </c>
      <c r="J15" s="63">
        <v>0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3</v>
      </c>
      <c r="Q15" s="63">
        <v>3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2</v>
      </c>
      <c r="E16" s="63">
        <v>2</v>
      </c>
      <c r="F16" s="63">
        <v>0</v>
      </c>
      <c r="G16" s="63">
        <v>0</v>
      </c>
      <c r="H16" s="63">
        <f t="shared" si="1"/>
        <v>49</v>
      </c>
      <c r="I16" s="63">
        <v>47</v>
      </c>
      <c r="J16" s="63">
        <v>2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2</v>
      </c>
      <c r="Q16" s="63">
        <v>2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8</v>
      </c>
      <c r="E17" s="63">
        <v>5</v>
      </c>
      <c r="F17" s="63">
        <v>2</v>
      </c>
      <c r="G17" s="63">
        <v>1</v>
      </c>
      <c r="H17" s="63">
        <f t="shared" si="1"/>
        <v>21</v>
      </c>
      <c r="I17" s="63">
        <v>18</v>
      </c>
      <c r="J17" s="63">
        <v>3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4</v>
      </c>
      <c r="Q17" s="63">
        <v>4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5</v>
      </c>
      <c r="E18" s="63">
        <v>5</v>
      </c>
      <c r="F18" s="63">
        <v>0</v>
      </c>
      <c r="G18" s="63">
        <v>0</v>
      </c>
      <c r="H18" s="63">
        <f t="shared" si="1"/>
        <v>26</v>
      </c>
      <c r="I18" s="63">
        <v>26</v>
      </c>
      <c r="J18" s="63">
        <v>0</v>
      </c>
      <c r="K18" s="63">
        <v>0</v>
      </c>
      <c r="L18" s="63">
        <f t="shared" si="2"/>
        <v>0</v>
      </c>
      <c r="M18" s="63">
        <v>0</v>
      </c>
      <c r="N18" s="63">
        <v>0</v>
      </c>
      <c r="O18" s="63">
        <v>0</v>
      </c>
      <c r="P18" s="63">
        <f t="shared" si="3"/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19</v>
      </c>
      <c r="E19" s="63">
        <v>13</v>
      </c>
      <c r="F19" s="63">
        <v>6</v>
      </c>
      <c r="G19" s="63">
        <v>0</v>
      </c>
      <c r="H19" s="63">
        <f t="shared" si="1"/>
        <v>106</v>
      </c>
      <c r="I19" s="63">
        <v>100</v>
      </c>
      <c r="J19" s="63">
        <v>6</v>
      </c>
      <c r="K19" s="63">
        <v>0</v>
      </c>
      <c r="L19" s="63">
        <f t="shared" si="2"/>
        <v>5</v>
      </c>
      <c r="M19" s="63">
        <v>5</v>
      </c>
      <c r="N19" s="63">
        <v>0</v>
      </c>
      <c r="O19" s="63">
        <v>0</v>
      </c>
      <c r="P19" s="63">
        <f t="shared" si="3"/>
        <v>6</v>
      </c>
      <c r="Q19" s="63">
        <v>6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1</v>
      </c>
      <c r="E20" s="63">
        <v>1</v>
      </c>
      <c r="F20" s="63">
        <v>0</v>
      </c>
      <c r="G20" s="63">
        <v>0</v>
      </c>
      <c r="H20" s="63">
        <f t="shared" si="1"/>
        <v>118</v>
      </c>
      <c r="I20" s="63">
        <v>118</v>
      </c>
      <c r="J20" s="63">
        <v>0</v>
      </c>
      <c r="K20" s="63">
        <v>0</v>
      </c>
      <c r="L20" s="63">
        <f t="shared" si="2"/>
        <v>0</v>
      </c>
      <c r="M20" s="63">
        <v>0</v>
      </c>
      <c r="N20" s="63">
        <v>0</v>
      </c>
      <c r="O20" s="63">
        <v>0</v>
      </c>
      <c r="P20" s="63">
        <f t="shared" si="3"/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5</v>
      </c>
      <c r="E21" s="63">
        <v>5</v>
      </c>
      <c r="F21" s="63">
        <v>0</v>
      </c>
      <c r="G21" s="63">
        <v>0</v>
      </c>
      <c r="H21" s="63">
        <f t="shared" si="1"/>
        <v>7</v>
      </c>
      <c r="I21" s="63">
        <v>7</v>
      </c>
      <c r="J21" s="63">
        <v>0</v>
      </c>
      <c r="K21" s="63">
        <v>0</v>
      </c>
      <c r="L21" s="63">
        <f t="shared" si="2"/>
        <v>0</v>
      </c>
      <c r="M21" s="63">
        <v>0</v>
      </c>
      <c r="N21" s="63">
        <v>0</v>
      </c>
      <c r="O21" s="63">
        <v>0</v>
      </c>
      <c r="P21" s="63">
        <f t="shared" si="3"/>
        <v>2</v>
      </c>
      <c r="Q21" s="63">
        <v>2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2</v>
      </c>
      <c r="E22" s="63">
        <v>1</v>
      </c>
      <c r="F22" s="63">
        <v>1</v>
      </c>
      <c r="G22" s="63">
        <v>0</v>
      </c>
      <c r="H22" s="63">
        <f t="shared" si="1"/>
        <v>0</v>
      </c>
      <c r="I22" s="63">
        <v>0</v>
      </c>
      <c r="J22" s="63">
        <v>0</v>
      </c>
      <c r="K22" s="63">
        <v>0</v>
      </c>
      <c r="L22" s="63">
        <f t="shared" si="2"/>
        <v>1</v>
      </c>
      <c r="M22" s="63">
        <v>1</v>
      </c>
      <c r="N22" s="63">
        <v>0</v>
      </c>
      <c r="O22" s="63">
        <v>0</v>
      </c>
      <c r="P22" s="63">
        <f t="shared" si="3"/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13</v>
      </c>
      <c r="E23" s="63">
        <v>9</v>
      </c>
      <c r="F23" s="63">
        <v>2</v>
      </c>
      <c r="G23" s="63">
        <v>2</v>
      </c>
      <c r="H23" s="63">
        <f t="shared" si="1"/>
        <v>2</v>
      </c>
      <c r="I23" s="63">
        <v>2</v>
      </c>
      <c r="J23" s="63">
        <v>0</v>
      </c>
      <c r="K23" s="63">
        <v>0</v>
      </c>
      <c r="L23" s="63">
        <f t="shared" si="2"/>
        <v>1</v>
      </c>
      <c r="M23" s="63">
        <v>0</v>
      </c>
      <c r="N23" s="63">
        <v>1</v>
      </c>
      <c r="O23" s="63">
        <v>0</v>
      </c>
      <c r="P23" s="63">
        <f t="shared" si="3"/>
        <v>1</v>
      </c>
      <c r="Q23" s="63">
        <v>1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2</v>
      </c>
      <c r="E24" s="63">
        <v>2</v>
      </c>
      <c r="F24" s="63">
        <v>0</v>
      </c>
      <c r="G24" s="63">
        <v>0</v>
      </c>
      <c r="H24" s="63">
        <f t="shared" si="1"/>
        <v>7</v>
      </c>
      <c r="I24" s="63">
        <v>6</v>
      </c>
      <c r="J24" s="63">
        <v>0</v>
      </c>
      <c r="K24" s="63">
        <v>1</v>
      </c>
      <c r="L24" s="63">
        <f t="shared" si="2"/>
        <v>0</v>
      </c>
      <c r="M24" s="63">
        <v>0</v>
      </c>
      <c r="N24" s="63">
        <v>0</v>
      </c>
      <c r="O24" s="63">
        <v>0</v>
      </c>
      <c r="P24" s="63">
        <f t="shared" si="3"/>
        <v>2</v>
      </c>
      <c r="Q24" s="63">
        <v>2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0</v>
      </c>
      <c r="E25" s="63">
        <v>0</v>
      </c>
      <c r="F25" s="63">
        <v>0</v>
      </c>
      <c r="G25" s="63">
        <v>0</v>
      </c>
      <c r="H25" s="63">
        <f t="shared" si="1"/>
        <v>8</v>
      </c>
      <c r="I25" s="63">
        <v>8</v>
      </c>
      <c r="J25" s="63">
        <v>0</v>
      </c>
      <c r="K25" s="63">
        <v>0</v>
      </c>
      <c r="L25" s="63">
        <f t="shared" si="2"/>
        <v>0</v>
      </c>
      <c r="M25" s="63">
        <v>0</v>
      </c>
      <c r="N25" s="63">
        <v>0</v>
      </c>
      <c r="O25" s="63">
        <v>0</v>
      </c>
      <c r="P25" s="63">
        <f t="shared" si="3"/>
        <v>3</v>
      </c>
      <c r="Q25" s="63">
        <v>3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5</v>
      </c>
      <c r="E26" s="63">
        <v>1</v>
      </c>
      <c r="F26" s="63">
        <v>2</v>
      </c>
      <c r="G26" s="63">
        <v>2</v>
      </c>
      <c r="H26" s="63">
        <f t="shared" si="1"/>
        <v>7</v>
      </c>
      <c r="I26" s="63">
        <v>6</v>
      </c>
      <c r="J26" s="63">
        <v>1</v>
      </c>
      <c r="K26" s="63">
        <v>0</v>
      </c>
      <c r="L26" s="63">
        <f t="shared" si="2"/>
        <v>0</v>
      </c>
      <c r="M26" s="63">
        <v>0</v>
      </c>
      <c r="N26" s="63">
        <v>0</v>
      </c>
      <c r="O26" s="63">
        <v>0</v>
      </c>
      <c r="P26" s="63">
        <f t="shared" si="3"/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8" sqref="A8:CC15"/>
      <selection pane="topRight" activeCell="A8" sqref="A8:CC15"/>
      <selection pane="bottomLeft" activeCell="A8" sqref="A8:CC15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山口県</v>
      </c>
      <c r="B7" s="70" t="str">
        <f>'組合状況'!B7</f>
        <v>35000</v>
      </c>
      <c r="C7" s="69" t="s">
        <v>53</v>
      </c>
      <c r="D7" s="71">
        <f aca="true" t="shared" si="0" ref="D7:D15">SUM(E7:G7)</f>
        <v>17</v>
      </c>
      <c r="E7" s="71">
        <f>SUM(E$8:E$1000)</f>
        <v>10</v>
      </c>
      <c r="F7" s="71">
        <f>SUM(F$8:F$1000)</f>
        <v>7</v>
      </c>
      <c r="G7" s="71">
        <f>SUM(G$8:G$1000)</f>
        <v>0</v>
      </c>
      <c r="H7" s="71">
        <f aca="true" t="shared" si="1" ref="H7:H15"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 aca="true" t="shared" si="2" ref="L7:L15">SUM(M7:O7)</f>
        <v>8</v>
      </c>
      <c r="M7" s="71">
        <f>SUM(M$8:M$1000)</f>
        <v>2</v>
      </c>
      <c r="N7" s="71">
        <f>SUM(N$8:N$1000)</f>
        <v>3</v>
      </c>
      <c r="O7" s="71">
        <f>SUM(O$8:O$1000)</f>
        <v>3</v>
      </c>
      <c r="P7" s="71">
        <f aca="true" t="shared" si="3" ref="P7:P15"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127</v>
      </c>
      <c r="C8" s="62" t="s">
        <v>128</v>
      </c>
      <c r="D8" s="63">
        <f t="shared" si="0"/>
        <v>0</v>
      </c>
      <c r="E8" s="63">
        <v>0</v>
      </c>
      <c r="F8" s="63">
        <v>0</v>
      </c>
      <c r="G8" s="63">
        <v>0</v>
      </c>
      <c r="H8" s="63">
        <f t="shared" si="1"/>
        <v>0</v>
      </c>
      <c r="I8" s="63">
        <v>0</v>
      </c>
      <c r="J8" s="63">
        <v>0</v>
      </c>
      <c r="K8" s="63">
        <v>0</v>
      </c>
      <c r="L8" s="63">
        <f t="shared" si="2"/>
        <v>7</v>
      </c>
      <c r="M8" s="63">
        <v>1</v>
      </c>
      <c r="N8" s="63">
        <v>3</v>
      </c>
      <c r="O8" s="63">
        <v>3</v>
      </c>
      <c r="P8" s="63">
        <f t="shared" si="3"/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130</v>
      </c>
      <c r="C9" s="62" t="s">
        <v>131</v>
      </c>
      <c r="D9" s="63">
        <f t="shared" si="0"/>
        <v>0</v>
      </c>
      <c r="E9" s="63">
        <v>0</v>
      </c>
      <c r="F9" s="63">
        <v>0</v>
      </c>
      <c r="G9" s="63">
        <v>0</v>
      </c>
      <c r="H9" s="63">
        <f t="shared" si="1"/>
        <v>0</v>
      </c>
      <c r="I9" s="63">
        <v>0</v>
      </c>
      <c r="J9" s="63">
        <v>0</v>
      </c>
      <c r="K9" s="63">
        <v>0</v>
      </c>
      <c r="L9" s="63">
        <f t="shared" si="2"/>
        <v>1</v>
      </c>
      <c r="M9" s="63">
        <v>1</v>
      </c>
      <c r="N9" s="63">
        <v>0</v>
      </c>
      <c r="O9" s="63">
        <v>0</v>
      </c>
      <c r="P9" s="63">
        <f t="shared" si="3"/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132</v>
      </c>
      <c r="C10" s="62" t="s">
        <v>133</v>
      </c>
      <c r="D10" s="63">
        <f t="shared" si="0"/>
        <v>0</v>
      </c>
      <c r="E10" s="63">
        <v>0</v>
      </c>
      <c r="F10" s="63">
        <v>0</v>
      </c>
      <c r="G10" s="63">
        <v>0</v>
      </c>
      <c r="H10" s="63">
        <f t="shared" si="1"/>
        <v>0</v>
      </c>
      <c r="I10" s="63">
        <v>0</v>
      </c>
      <c r="J10" s="63">
        <v>0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134</v>
      </c>
      <c r="C11" s="62" t="s">
        <v>135</v>
      </c>
      <c r="D11" s="63">
        <f t="shared" si="0"/>
        <v>11</v>
      </c>
      <c r="E11" s="63">
        <v>8</v>
      </c>
      <c r="F11" s="63">
        <v>3</v>
      </c>
      <c r="G11" s="63">
        <v>0</v>
      </c>
      <c r="H11" s="63">
        <f t="shared" si="1"/>
        <v>0</v>
      </c>
      <c r="I11" s="63">
        <v>0</v>
      </c>
      <c r="J11" s="63">
        <v>0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136</v>
      </c>
      <c r="C12" s="62" t="s">
        <v>137</v>
      </c>
      <c r="D12" s="63">
        <f t="shared" si="0"/>
        <v>0</v>
      </c>
      <c r="E12" s="63">
        <v>0</v>
      </c>
      <c r="F12" s="63">
        <v>0</v>
      </c>
      <c r="G12" s="63">
        <v>0</v>
      </c>
      <c r="H12" s="63">
        <f t="shared" si="1"/>
        <v>0</v>
      </c>
      <c r="I12" s="63">
        <v>0</v>
      </c>
      <c r="J12" s="63">
        <v>0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138</v>
      </c>
      <c r="C13" s="62" t="s">
        <v>139</v>
      </c>
      <c r="D13" s="63">
        <f t="shared" si="0"/>
        <v>0</v>
      </c>
      <c r="E13" s="63">
        <v>0</v>
      </c>
      <c r="F13" s="63">
        <v>0</v>
      </c>
      <c r="G13" s="63">
        <v>0</v>
      </c>
      <c r="H13" s="63">
        <f t="shared" si="1"/>
        <v>0</v>
      </c>
      <c r="I13" s="63">
        <v>0</v>
      </c>
      <c r="J13" s="63">
        <v>0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140</v>
      </c>
      <c r="C14" s="62" t="s">
        <v>141</v>
      </c>
      <c r="D14" s="63">
        <f t="shared" si="0"/>
        <v>3</v>
      </c>
      <c r="E14" s="63">
        <v>0</v>
      </c>
      <c r="F14" s="63">
        <v>3</v>
      </c>
      <c r="G14" s="63">
        <v>0</v>
      </c>
      <c r="H14" s="63">
        <f t="shared" si="1"/>
        <v>0</v>
      </c>
      <c r="I14" s="63">
        <v>0</v>
      </c>
      <c r="J14" s="63">
        <v>0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142</v>
      </c>
      <c r="C15" s="62" t="s">
        <v>143</v>
      </c>
      <c r="D15" s="63">
        <f t="shared" si="0"/>
        <v>3</v>
      </c>
      <c r="E15" s="63">
        <v>2</v>
      </c>
      <c r="F15" s="63">
        <v>1</v>
      </c>
      <c r="G15" s="63">
        <v>0</v>
      </c>
      <c r="H15" s="63">
        <f t="shared" si="1"/>
        <v>0</v>
      </c>
      <c r="I15" s="63">
        <v>0</v>
      </c>
      <c r="J15" s="63">
        <v>0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山口県</v>
      </c>
      <c r="B7" s="70" t="str">
        <f>'組合状況'!B7</f>
        <v>35000</v>
      </c>
      <c r="C7" s="69" t="s">
        <v>53</v>
      </c>
      <c r="D7" s="71">
        <f aca="true" t="shared" si="0" ref="D7:J7">SUM(D$8:D$1000)</f>
        <v>853</v>
      </c>
      <c r="E7" s="71">
        <f t="shared" si="0"/>
        <v>795</v>
      </c>
      <c r="F7" s="71">
        <f t="shared" si="0"/>
        <v>82</v>
      </c>
      <c r="G7" s="71">
        <f t="shared" si="0"/>
        <v>9615</v>
      </c>
      <c r="H7" s="71">
        <f t="shared" si="0"/>
        <v>8674</v>
      </c>
      <c r="I7" s="71">
        <f t="shared" si="0"/>
        <v>1257</v>
      </c>
      <c r="J7" s="71">
        <f t="shared" si="0"/>
        <v>39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57</v>
      </c>
      <c r="E8" s="63">
        <v>41</v>
      </c>
      <c r="F8" s="63">
        <v>23</v>
      </c>
      <c r="G8" s="63">
        <v>598</v>
      </c>
      <c r="H8" s="63">
        <v>598</v>
      </c>
      <c r="I8" s="63">
        <v>5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144</v>
      </c>
      <c r="E9" s="63">
        <v>138</v>
      </c>
      <c r="F9" s="63">
        <v>6</v>
      </c>
      <c r="G9" s="63">
        <v>2043</v>
      </c>
      <c r="H9" s="63">
        <v>1769</v>
      </c>
      <c r="I9" s="63">
        <v>274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135</v>
      </c>
      <c r="E10" s="63">
        <v>133</v>
      </c>
      <c r="F10" s="63">
        <v>7</v>
      </c>
      <c r="G10" s="63">
        <v>1334</v>
      </c>
      <c r="H10" s="63">
        <v>1324</v>
      </c>
      <c r="I10" s="63">
        <v>181</v>
      </c>
      <c r="J10" s="63">
        <v>1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21</v>
      </c>
      <c r="E11" s="63">
        <v>20</v>
      </c>
      <c r="F11" s="63">
        <v>5</v>
      </c>
      <c r="G11" s="63">
        <v>207</v>
      </c>
      <c r="H11" s="63">
        <v>141</v>
      </c>
      <c r="I11" s="63">
        <v>118</v>
      </c>
      <c r="J11" s="63">
        <v>10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87</v>
      </c>
      <c r="E12" s="63">
        <v>85</v>
      </c>
      <c r="F12" s="63">
        <v>2</v>
      </c>
      <c r="G12" s="63">
        <v>1068</v>
      </c>
      <c r="H12" s="63">
        <v>951</v>
      </c>
      <c r="I12" s="63">
        <v>117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25</v>
      </c>
      <c r="E13" s="63">
        <v>23</v>
      </c>
      <c r="F13" s="63">
        <v>4</v>
      </c>
      <c r="G13" s="63">
        <v>238</v>
      </c>
      <c r="H13" s="63">
        <v>178</v>
      </c>
      <c r="I13" s="63">
        <v>60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95</v>
      </c>
      <c r="E14" s="63">
        <v>86</v>
      </c>
      <c r="F14" s="63">
        <v>9</v>
      </c>
      <c r="G14" s="63">
        <v>1397</v>
      </c>
      <c r="H14" s="63">
        <v>1217</v>
      </c>
      <c r="I14" s="63">
        <v>180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26</v>
      </c>
      <c r="E15" s="63">
        <v>25</v>
      </c>
      <c r="F15" s="63">
        <v>3</v>
      </c>
      <c r="G15" s="63">
        <v>331</v>
      </c>
      <c r="H15" s="63">
        <v>331</v>
      </c>
      <c r="I15" s="63">
        <v>0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49</v>
      </c>
      <c r="E16" s="63">
        <v>47</v>
      </c>
      <c r="F16" s="63">
        <v>2</v>
      </c>
      <c r="G16" s="63">
        <v>104</v>
      </c>
      <c r="H16" s="63">
        <v>104</v>
      </c>
      <c r="I16" s="63">
        <v>0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17</v>
      </c>
      <c r="E17" s="63">
        <v>13</v>
      </c>
      <c r="F17" s="63">
        <v>4</v>
      </c>
      <c r="G17" s="63">
        <v>263</v>
      </c>
      <c r="H17" s="63">
        <v>201</v>
      </c>
      <c r="I17" s="63">
        <v>52</v>
      </c>
      <c r="J17" s="63">
        <v>10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27</v>
      </c>
      <c r="E18" s="63">
        <v>26</v>
      </c>
      <c r="F18" s="63">
        <v>3</v>
      </c>
      <c r="G18" s="63">
        <v>196</v>
      </c>
      <c r="H18" s="63">
        <v>196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96</v>
      </c>
      <c r="E19" s="63">
        <v>93</v>
      </c>
      <c r="F19" s="63">
        <v>5</v>
      </c>
      <c r="G19" s="63">
        <v>927</v>
      </c>
      <c r="H19" s="63">
        <v>880</v>
      </c>
      <c r="I19" s="63">
        <v>161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53</v>
      </c>
      <c r="E20" s="63">
        <v>50</v>
      </c>
      <c r="F20" s="63">
        <v>3</v>
      </c>
      <c r="G20" s="63">
        <v>736</v>
      </c>
      <c r="H20" s="63">
        <v>682</v>
      </c>
      <c r="I20" s="63">
        <v>54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7</v>
      </c>
      <c r="E21" s="63">
        <v>5</v>
      </c>
      <c r="F21" s="63">
        <v>2</v>
      </c>
      <c r="G21" s="63">
        <v>55</v>
      </c>
      <c r="H21" s="63">
        <v>15</v>
      </c>
      <c r="I21" s="63">
        <v>22</v>
      </c>
      <c r="J21" s="63">
        <v>18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1</v>
      </c>
      <c r="E22" s="63">
        <v>1</v>
      </c>
      <c r="F22" s="63">
        <v>0</v>
      </c>
      <c r="G22" s="63">
        <v>5</v>
      </c>
      <c r="H22" s="63">
        <v>5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2</v>
      </c>
      <c r="E23" s="63">
        <v>2</v>
      </c>
      <c r="F23" s="63">
        <v>0</v>
      </c>
      <c r="G23" s="63">
        <v>20</v>
      </c>
      <c r="H23" s="63">
        <v>20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3</v>
      </c>
      <c r="E24" s="63">
        <v>2</v>
      </c>
      <c r="F24" s="63">
        <v>1</v>
      </c>
      <c r="G24" s="63">
        <v>21</v>
      </c>
      <c r="H24" s="63">
        <v>21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6</v>
      </c>
      <c r="E25" s="63">
        <v>3</v>
      </c>
      <c r="F25" s="63">
        <v>3</v>
      </c>
      <c r="G25" s="67">
        <v>39</v>
      </c>
      <c r="H25" s="63">
        <v>39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2</v>
      </c>
      <c r="E26" s="63">
        <v>2</v>
      </c>
      <c r="F26" s="63">
        <v>0</v>
      </c>
      <c r="G26" s="63">
        <v>33</v>
      </c>
      <c r="H26" s="63">
        <v>2</v>
      </c>
      <c r="I26" s="63">
        <v>33</v>
      </c>
      <c r="J26" s="63">
        <v>0</v>
      </c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櫻井　晋次郎</dc:creator>
  <cp:keywords/>
  <dc:description/>
  <cp:lastModifiedBy/>
  <cp:lastPrinted>2016-10-26T02:57:45Z</cp:lastPrinted>
  <dcterms:created xsi:type="dcterms:W3CDTF">2008-01-06T09:25:24Z</dcterms:created>
  <dcterms:modified xsi:type="dcterms:W3CDTF">2017-02-14T08:47:27Z</dcterms:modified>
  <cp:category/>
  <cp:version/>
  <cp:contentType/>
  <cp:contentStatus/>
</cp:coreProperties>
</file>