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'委託許可件数（組合）'!$2:$14</definedName>
    <definedName name="_xlnm.Print_Area" localSheetId="3">'収集運搬機材（市町村）'!$2:$26</definedName>
    <definedName name="_xlnm.Print_Area" localSheetId="4">'収集運搬機材（組合）'!$2:$14</definedName>
    <definedName name="_xlnm.Print_Area" localSheetId="7">'処理業者と従業員数'!$2:$26</definedName>
    <definedName name="_xlnm.Print_Area" localSheetId="0">'組合状況'!$2:$14</definedName>
    <definedName name="_xlnm.Print_Area" localSheetId="1">'廃棄物処理従事職員数（市町村）'!$2:$26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<sst xmlns="http://schemas.openxmlformats.org/spreadsheetml/2006/main" count="910" uniqueCount="142">
  <si>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</si>
  <si>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</si>
  <si>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</si>
  <si>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</si>
  <si>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</si>
  <si>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</si>
  <si>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</si>
  <si>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</si>
  <si>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</si>
  <si>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</si>
  <si>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</si>
  <si>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</si>
  <si>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</si>
  <si>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</si>
  <si>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</si>
  <si>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</si>
  <si>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</si>
  <si>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</si>
  <si>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</si>
  <si>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</si>
  <si>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</si>
  <si>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</si>
  <si>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</si>
  <si>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</si>
  <si>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</si>
  <si>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</si>
  <si>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</si>
  <si>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</si>
  <si>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</si>
  <si>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</si>
  <si>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</si>
  <si>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</si>
  <si>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</si>
  <si>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</si>
  <si>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</si>
  <si>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</si>
  <si>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</si>
  <si>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</si>
  <si>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</si>
  <si>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</si>
  <si>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</si>
  <si>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</si>
  <si>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</si>
  <si>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</si>
  <si>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</si>
  <si>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</si>
  <si>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</si>
  <si>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</si>
  <si>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</si>
  <si>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</si>
  <si>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</si>
  <si>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</si>
  <si>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</si>
  <si>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</si>
  <si>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</si>
  <si>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</si>
  <si>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</si>
  <si>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</si>
  <si>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</si>
  <si>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</si>
  <si>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</si>
  <si>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</si>
  <si>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</si>
  <si>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</si>
  <si>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</si>
  <si>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</si>
  <si>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</si>
  <si>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</si>
  <si>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</si>
  <si>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</si>
  <si>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</si>
  <si>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</si>
  <si>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</si>
  <si>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</si>
  <si>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</si>
  <si>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</si>
  <si>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</si>
  <si>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</si>
  <si>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</si>
  <si>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島根県</t>
  </si>
  <si>
    <t>32000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</si>
  <si>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</si>
  <si>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</si>
  <si>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</si>
  <si>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</si>
  <si>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</si>
  <si>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</si>
  <si>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</si>
  <si>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</si>
  <si>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</si>
  <si>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</si>
  <si>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</si>
  <si>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</si>
  <si>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</si>
  <si>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</si>
  <si>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</si>
  <si>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</si>
  <si>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</si>
  <si>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</si>
  <si>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</si>
  <si>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</si>
  <si>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</si>
  <si>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</si>
  <si>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</si>
  <si>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</si>
  <si>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</si>
  <si>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</si>
  <si>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</si>
  <si>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</si>
  <si>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</si>
  <si>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</si>
  <si>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</si>
  <si>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</si>
  <si>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</si>
  <si>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</si>
  <si>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</si>
  <si>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</si>
  <si>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</si>
  <si>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</si>
  <si>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</si>
  <si>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</si>
  <si>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</si>
  <si>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</si>
  <si>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</si>
  <si>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</si>
  <si>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</si>
  <si>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</si>
  <si>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32841</t>
  </si>
  <si>
    <t>鹿足郡事務組合</t>
  </si>
  <si>
    <t>○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</si>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</sst>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4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2</v>
      </c>
      <c r="F7" s="72">
        <f t="shared" si="0"/>
        <v>5</v>
      </c>
      <c r="G7" s="72">
        <f t="shared" si="0"/>
        <v>2</v>
      </c>
      <c r="H7" s="72">
        <f t="shared" si="0"/>
        <v>1</v>
      </c>
      <c r="I7" s="72">
        <f t="shared" si="0"/>
        <v>2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3</v>
      </c>
      <c r="P7" s="72">
        <f t="shared" si="0"/>
        <v>0</v>
      </c>
      <c r="Q7" s="72">
        <f t="shared" si="0"/>
        <v>1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127</v>
      </c>
      <c r="C8" s="62" t="s">
        <v>128</v>
      </c>
      <c r="D8" s="62" t="s">
        <v>129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129</v>
      </c>
      <c r="P8" s="62"/>
      <c r="Q8" s="62"/>
      <c r="R8" s="62"/>
      <c r="S8" s="62"/>
      <c r="T8" s="62"/>
      <c r="U8" s="62">
        <v>2</v>
      </c>
      <c r="V8" s="68" t="s">
        <v>115</v>
      </c>
      <c r="W8" s="62" t="s">
        <v>116</v>
      </c>
      <c r="X8" s="68" t="s">
        <v>117</v>
      </c>
      <c r="Y8" s="62" t="s">
        <v>118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130</v>
      </c>
      <c r="C9" s="62" t="s">
        <v>131</v>
      </c>
      <c r="D9" s="62"/>
      <c r="E9" s="62"/>
      <c r="F9" s="62" t="s">
        <v>129</v>
      </c>
      <c r="G9" s="62"/>
      <c r="H9" s="62"/>
      <c r="I9" s="62"/>
      <c r="J9" s="62"/>
      <c r="K9" s="62"/>
      <c r="L9" s="62"/>
      <c r="M9" s="62" t="s">
        <v>129</v>
      </c>
      <c r="N9" s="62"/>
      <c r="O9" s="62"/>
      <c r="P9" s="62"/>
      <c r="Q9" s="62"/>
      <c r="R9" s="62"/>
      <c r="S9" s="62"/>
      <c r="T9" s="62"/>
      <c r="U9" s="62">
        <v>3</v>
      </c>
      <c r="V9" s="68" t="s">
        <v>95</v>
      </c>
      <c r="W9" s="62" t="s">
        <v>96</v>
      </c>
      <c r="X9" s="68" t="s">
        <v>115</v>
      </c>
      <c r="Y9" s="62" t="s">
        <v>116</v>
      </c>
      <c r="Z9" s="68" t="s">
        <v>117</v>
      </c>
      <c r="AA9" s="62" t="s">
        <v>118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132</v>
      </c>
      <c r="C10" s="62" t="s">
        <v>133</v>
      </c>
      <c r="D10" s="62"/>
      <c r="E10" s="62"/>
      <c r="F10" s="62" t="s">
        <v>129</v>
      </c>
      <c r="G10" s="62"/>
      <c r="H10" s="62"/>
      <c r="I10" s="62"/>
      <c r="J10" s="62"/>
      <c r="K10" s="62"/>
      <c r="L10" s="62"/>
      <c r="M10" s="62" t="s">
        <v>129</v>
      </c>
      <c r="N10" s="62"/>
      <c r="O10" s="62"/>
      <c r="P10" s="62"/>
      <c r="Q10" s="62"/>
      <c r="R10" s="62"/>
      <c r="S10" s="62"/>
      <c r="T10" s="62"/>
      <c r="U10" s="62">
        <v>2</v>
      </c>
      <c r="V10" s="68" t="s">
        <v>117</v>
      </c>
      <c r="W10" s="62" t="s">
        <v>118</v>
      </c>
      <c r="X10" s="68" t="s">
        <v>115</v>
      </c>
      <c r="Y10" s="62" t="s">
        <v>116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134</v>
      </c>
      <c r="C11" s="62" t="s">
        <v>135</v>
      </c>
      <c r="D11" s="62"/>
      <c r="E11" s="62" t="s">
        <v>129</v>
      </c>
      <c r="F11" s="62" t="s">
        <v>129</v>
      </c>
      <c r="G11" s="62" t="s">
        <v>129</v>
      </c>
      <c r="H11" s="62" t="s">
        <v>129</v>
      </c>
      <c r="I11" s="62" t="s">
        <v>129</v>
      </c>
      <c r="J11" s="62" t="s">
        <v>129</v>
      </c>
      <c r="K11" s="62" t="s">
        <v>129</v>
      </c>
      <c r="L11" s="62"/>
      <c r="M11" s="62" t="s">
        <v>129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103</v>
      </c>
      <c r="W11" s="62" t="s">
        <v>104</v>
      </c>
      <c r="X11" s="68" t="s">
        <v>107</v>
      </c>
      <c r="Y11" s="62" t="s">
        <v>108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136</v>
      </c>
      <c r="C12" s="62" t="s">
        <v>137</v>
      </c>
      <c r="D12" s="62"/>
      <c r="E12" s="62" t="s">
        <v>129</v>
      </c>
      <c r="F12" s="62" t="s">
        <v>129</v>
      </c>
      <c r="G12" s="62" t="s">
        <v>129</v>
      </c>
      <c r="H12" s="62"/>
      <c r="I12" s="62" t="s">
        <v>129</v>
      </c>
      <c r="J12" s="62" t="s">
        <v>129</v>
      </c>
      <c r="K12" s="62" t="s">
        <v>129</v>
      </c>
      <c r="L12" s="62"/>
      <c r="M12" s="62"/>
      <c r="N12" s="62"/>
      <c r="O12" s="62" t="s">
        <v>129</v>
      </c>
      <c r="P12" s="62"/>
      <c r="Q12" s="62"/>
      <c r="R12" s="62"/>
      <c r="S12" s="62"/>
      <c r="T12" s="62"/>
      <c r="U12" s="62">
        <v>4</v>
      </c>
      <c r="V12" s="68" t="s">
        <v>109</v>
      </c>
      <c r="W12" s="62" t="s">
        <v>110</v>
      </c>
      <c r="X12" s="68" t="s">
        <v>111</v>
      </c>
      <c r="Y12" s="62" t="s">
        <v>112</v>
      </c>
      <c r="Z12" s="68" t="s">
        <v>113</v>
      </c>
      <c r="AA12" s="62" t="s">
        <v>114</v>
      </c>
      <c r="AB12" s="68" t="s">
        <v>101</v>
      </c>
      <c r="AC12" s="62" t="s">
        <v>102</v>
      </c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138</v>
      </c>
      <c r="C13" s="62" t="s">
        <v>139</v>
      </c>
      <c r="D13" s="62"/>
      <c r="E13" s="62"/>
      <c r="F13" s="62" t="s">
        <v>129</v>
      </c>
      <c r="G13" s="62"/>
      <c r="H13" s="62"/>
      <c r="I13" s="62"/>
      <c r="J13" s="62" t="s">
        <v>129</v>
      </c>
      <c r="K13" s="62"/>
      <c r="L13" s="62"/>
      <c r="M13" s="62" t="s">
        <v>129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91</v>
      </c>
      <c r="W13" s="62" t="s">
        <v>92</v>
      </c>
      <c r="X13" s="68" t="s">
        <v>101</v>
      </c>
      <c r="Y13" s="62" t="s">
        <v>102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140</v>
      </c>
      <c r="C14" s="62" t="s">
        <v>141</v>
      </c>
      <c r="D14" s="62" t="s">
        <v>129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129</v>
      </c>
      <c r="P14" s="62"/>
      <c r="Q14" s="62" t="s">
        <v>129</v>
      </c>
      <c r="R14" s="62"/>
      <c r="S14" s="62"/>
      <c r="T14" s="62"/>
      <c r="U14" s="62">
        <v>3</v>
      </c>
      <c r="V14" s="68" t="s">
        <v>103</v>
      </c>
      <c r="W14" s="62" t="s">
        <v>104</v>
      </c>
      <c r="X14" s="68" t="s">
        <v>105</v>
      </c>
      <c r="Y14" s="62" t="s">
        <v>106</v>
      </c>
      <c r="Z14" s="68" t="s">
        <v>107</v>
      </c>
      <c r="AA14" s="62" t="s">
        <v>108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>SUM(E7,+H7)</f>
        <v>206</v>
      </c>
      <c r="E7" s="71">
        <f>SUM(F7:G7)</f>
        <v>147</v>
      </c>
      <c r="F7" s="71">
        <f>SUM(F$8:F$1000)</f>
        <v>121</v>
      </c>
      <c r="G7" s="71">
        <f>SUM(G$8:G$1000)</f>
        <v>26</v>
      </c>
      <c r="H7" s="71">
        <f>SUM(I7:L7)</f>
        <v>59</v>
      </c>
      <c r="I7" s="71">
        <f>SUM(I$8:I$1000)</f>
        <v>36</v>
      </c>
      <c r="J7" s="71">
        <f>SUM(J$8:J$1000)</f>
        <v>22</v>
      </c>
      <c r="K7" s="71">
        <f>SUM(K$8:K$1000)</f>
        <v>1</v>
      </c>
      <c r="L7" s="71">
        <f>SUM(L$8:L$1000)</f>
        <v>0</v>
      </c>
      <c r="M7" s="71">
        <f>SUM(N7,+Q7)</f>
        <v>32</v>
      </c>
      <c r="N7" s="71">
        <f>SUM(O7:P7)</f>
        <v>23</v>
      </c>
      <c r="O7" s="71">
        <f>SUM(O$8:O$1000)</f>
        <v>14</v>
      </c>
      <c r="P7" s="71">
        <f>SUM(P$8:P$1000)</f>
        <v>9</v>
      </c>
      <c r="Q7" s="71">
        <f>SUM(R7:U7)</f>
        <v>9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5</v>
      </c>
      <c r="V7" s="71">
        <f aca="true" t="shared" si="0" ref="V7:AD7">SUM(D7,+M7)</f>
        <v>238</v>
      </c>
      <c r="W7" s="71">
        <f t="shared" si="0"/>
        <v>170</v>
      </c>
      <c r="X7" s="71">
        <f t="shared" si="0"/>
        <v>135</v>
      </c>
      <c r="Y7" s="71">
        <f t="shared" si="0"/>
        <v>35</v>
      </c>
      <c r="Z7" s="71">
        <f t="shared" si="0"/>
        <v>68</v>
      </c>
      <c r="AA7" s="71">
        <f t="shared" si="0"/>
        <v>36</v>
      </c>
      <c r="AB7" s="71">
        <f t="shared" si="0"/>
        <v>26</v>
      </c>
      <c r="AC7" s="71">
        <f t="shared" si="0"/>
        <v>1</v>
      </c>
      <c r="AD7" s="71">
        <f t="shared" si="0"/>
        <v>5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53</v>
      </c>
      <c r="E8" s="63">
        <f>SUM(F8:G8)</f>
        <v>53</v>
      </c>
      <c r="F8" s="63">
        <v>33</v>
      </c>
      <c r="G8" s="63">
        <v>20</v>
      </c>
      <c r="H8" s="63">
        <f>SUM(I8:L8)</f>
        <v>0</v>
      </c>
      <c r="I8" s="63">
        <v>0</v>
      </c>
      <c r="J8" s="63">
        <v>0</v>
      </c>
      <c r="K8" s="63">
        <v>0</v>
      </c>
      <c r="L8" s="63">
        <v>0</v>
      </c>
      <c r="M8" s="63">
        <f>SUM(N8,+Q8)</f>
        <v>2</v>
      </c>
      <c r="N8" s="63">
        <f>SUM(O8:P8)</f>
        <v>2</v>
      </c>
      <c r="O8" s="63">
        <v>2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55</v>
      </c>
      <c r="W8" s="63">
        <f>SUM(E8,+N8)</f>
        <v>55</v>
      </c>
      <c r="X8" s="63">
        <f>SUM(F8,+O8)</f>
        <v>35</v>
      </c>
      <c r="Y8" s="63">
        <f>SUM(G8,+P8)</f>
        <v>20</v>
      </c>
      <c r="Z8" s="63">
        <f>SUM(H8,+Q8)</f>
        <v>0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18</v>
      </c>
      <c r="E9" s="63">
        <f>SUM(F9:G9)</f>
        <v>8</v>
      </c>
      <c r="F9" s="63">
        <v>8</v>
      </c>
      <c r="G9" s="63">
        <v>0</v>
      </c>
      <c r="H9" s="63">
        <f>SUM(I9:L9)</f>
        <v>10</v>
      </c>
      <c r="I9" s="63">
        <v>6</v>
      </c>
      <c r="J9" s="63">
        <v>4</v>
      </c>
      <c r="K9" s="63">
        <v>0</v>
      </c>
      <c r="L9" s="63">
        <v>0</v>
      </c>
      <c r="M9" s="63">
        <f>SUM(N9,+Q9)</f>
        <v>8</v>
      </c>
      <c r="N9" s="63">
        <f>SUM(O9:P9)</f>
        <v>4</v>
      </c>
      <c r="O9" s="63">
        <v>4</v>
      </c>
      <c r="P9" s="63">
        <v>0</v>
      </c>
      <c r="Q9" s="63">
        <f>SUM(R9:U9)</f>
        <v>4</v>
      </c>
      <c r="R9" s="63">
        <v>0</v>
      </c>
      <c r="S9" s="63">
        <v>4</v>
      </c>
      <c r="T9" s="63">
        <v>0</v>
      </c>
      <c r="U9" s="63">
        <v>0</v>
      </c>
      <c r="V9" s="63">
        <f>SUM(D9,+M9)</f>
        <v>26</v>
      </c>
      <c r="W9" s="63">
        <f>SUM(E9,+N9)</f>
        <v>12</v>
      </c>
      <c r="X9" s="63">
        <f>SUM(F9,+O9)</f>
        <v>12</v>
      </c>
      <c r="Y9" s="63">
        <f>SUM(G9,+P9)</f>
        <v>0</v>
      </c>
      <c r="Z9" s="63">
        <f>SUM(H9,+Q9)</f>
        <v>14</v>
      </c>
      <c r="AA9" s="63">
        <f>SUM(I9,+R9)</f>
        <v>6</v>
      </c>
      <c r="AB9" s="63">
        <f>SUM(J9,+S9)</f>
        <v>8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41</v>
      </c>
      <c r="E10" s="63">
        <f>SUM(F10:G10)</f>
        <v>41</v>
      </c>
      <c r="F10" s="63">
        <v>41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42</v>
      </c>
      <c r="W10" s="63">
        <f>SUM(E10,+N10)</f>
        <v>42</v>
      </c>
      <c r="X10" s="63">
        <f>SUM(F10,+O10)</f>
        <v>42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11</v>
      </c>
      <c r="E11" s="63">
        <f>SUM(F11:G11)</f>
        <v>4</v>
      </c>
      <c r="F11" s="63">
        <v>4</v>
      </c>
      <c r="G11" s="63">
        <v>0</v>
      </c>
      <c r="H11" s="63">
        <f>SUM(I11:L11)</f>
        <v>7</v>
      </c>
      <c r="I11" s="63">
        <v>7</v>
      </c>
      <c r="J11" s="63">
        <v>0</v>
      </c>
      <c r="K11" s="63">
        <v>0</v>
      </c>
      <c r="L11" s="63">
        <v>0</v>
      </c>
      <c r="M11" s="63">
        <f>SUM(N11,+Q11)</f>
        <v>6</v>
      </c>
      <c r="N11" s="63">
        <f>SUM(O11:P11)</f>
        <v>6</v>
      </c>
      <c r="O11" s="63">
        <v>1</v>
      </c>
      <c r="P11" s="63">
        <v>5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17</v>
      </c>
      <c r="W11" s="63">
        <f>SUM(E11,+N11)</f>
        <v>10</v>
      </c>
      <c r="X11" s="63">
        <f>SUM(F11,+O11)</f>
        <v>5</v>
      </c>
      <c r="Y11" s="63">
        <f>SUM(G11,+P11)</f>
        <v>5</v>
      </c>
      <c r="Z11" s="63">
        <f>SUM(H11,+Q11)</f>
        <v>7</v>
      </c>
      <c r="AA11" s="63">
        <f>SUM(I11,+R11)</f>
        <v>7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31</v>
      </c>
      <c r="E12" s="63">
        <f>SUM(F12:G12)</f>
        <v>13</v>
      </c>
      <c r="F12" s="63">
        <v>9</v>
      </c>
      <c r="G12" s="63">
        <v>4</v>
      </c>
      <c r="H12" s="63">
        <f>SUM(I12:L12)</f>
        <v>18</v>
      </c>
      <c r="I12" s="63">
        <v>15</v>
      </c>
      <c r="J12" s="63">
        <v>3</v>
      </c>
      <c r="K12" s="63">
        <v>0</v>
      </c>
      <c r="L12" s="63">
        <v>0</v>
      </c>
      <c r="M12" s="63">
        <f>SUM(N12,+Q12)</f>
        <v>11</v>
      </c>
      <c r="N12" s="63">
        <f>SUM(O12:P12)</f>
        <v>6</v>
      </c>
      <c r="O12" s="63">
        <v>2</v>
      </c>
      <c r="P12" s="63">
        <v>4</v>
      </c>
      <c r="Q12" s="63">
        <f>SUM(R12:U12)</f>
        <v>5</v>
      </c>
      <c r="R12" s="63">
        <v>0</v>
      </c>
      <c r="S12" s="63">
        <v>0</v>
      </c>
      <c r="T12" s="63">
        <v>0</v>
      </c>
      <c r="U12" s="63">
        <v>5</v>
      </c>
      <c r="V12" s="63">
        <f>SUM(D12,+M12)</f>
        <v>42</v>
      </c>
      <c r="W12" s="63">
        <f>SUM(E12,+N12)</f>
        <v>19</v>
      </c>
      <c r="X12" s="63">
        <f>SUM(F12,+O12)</f>
        <v>11</v>
      </c>
      <c r="Y12" s="63">
        <f>SUM(G12,+P12)</f>
        <v>8</v>
      </c>
      <c r="Z12" s="63">
        <f>SUM(H12,+Q12)</f>
        <v>23</v>
      </c>
      <c r="AA12" s="63">
        <f>SUM(I12,+R12)</f>
        <v>15</v>
      </c>
      <c r="AB12" s="63">
        <f>SUM(J12,+S12)</f>
        <v>3</v>
      </c>
      <c r="AC12" s="63">
        <f>SUM(K12,+T12)</f>
        <v>0</v>
      </c>
      <c r="AD12" s="63">
        <f>SUM(L12,+U12)</f>
        <v>5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2</v>
      </c>
      <c r="N13" s="63">
        <f>SUM(O13:P13)</f>
        <v>2</v>
      </c>
      <c r="O13" s="63">
        <v>2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3</v>
      </c>
      <c r="E14" s="63">
        <f>SUM(F14:G14)</f>
        <v>2</v>
      </c>
      <c r="F14" s="63">
        <v>2</v>
      </c>
      <c r="G14" s="63">
        <v>0</v>
      </c>
      <c r="H14" s="63">
        <f>SUM(I14:L14)</f>
        <v>1</v>
      </c>
      <c r="I14" s="63">
        <v>0</v>
      </c>
      <c r="J14" s="63">
        <v>1</v>
      </c>
      <c r="K14" s="63">
        <v>0</v>
      </c>
      <c r="L14" s="63">
        <v>0</v>
      </c>
      <c r="M14" s="63">
        <f>SUM(N14,+Q14)</f>
        <v>2</v>
      </c>
      <c r="N14" s="63">
        <f>SUM(O14:P14)</f>
        <v>2</v>
      </c>
      <c r="O14" s="63">
        <v>2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1</v>
      </c>
      <c r="AA14" s="63">
        <f>SUM(I14,+R14)</f>
        <v>0</v>
      </c>
      <c r="AB14" s="63">
        <f>SUM(J14,+S14)</f>
        <v>1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3</v>
      </c>
      <c r="E15" s="63">
        <f>SUM(F15:G15)</f>
        <v>3</v>
      </c>
      <c r="F15" s="63">
        <v>3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8</v>
      </c>
      <c r="E16" s="63">
        <f>SUM(F16:G16)</f>
        <v>1</v>
      </c>
      <c r="F16" s="63">
        <v>1</v>
      </c>
      <c r="G16" s="63">
        <v>0</v>
      </c>
      <c r="H16" s="63">
        <f>SUM(I16:L16)</f>
        <v>7</v>
      </c>
      <c r="I16" s="63">
        <v>0</v>
      </c>
      <c r="J16" s="63">
        <v>7</v>
      </c>
      <c r="K16" s="63">
        <v>0</v>
      </c>
      <c r="L16" s="63">
        <v>0</v>
      </c>
      <c r="M16" s="63">
        <f>SUM(N16,+Q16)</f>
        <v>0</v>
      </c>
      <c r="N16" s="63">
        <f>SUM(O16:P16)</f>
        <v>0</v>
      </c>
      <c r="O16" s="63">
        <v>0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8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7</v>
      </c>
      <c r="AA16" s="63">
        <f>SUM(I16,+R16)</f>
        <v>0</v>
      </c>
      <c r="AB16" s="63">
        <f>SUM(J16,+S16)</f>
        <v>7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1</v>
      </c>
      <c r="E17" s="63">
        <f>SUM(F17:G17)</f>
        <v>1</v>
      </c>
      <c r="F17" s="63">
        <v>1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0</v>
      </c>
      <c r="E18" s="63">
        <f>SUM(F18:G18)</f>
        <v>0</v>
      </c>
      <c r="F18" s="63">
        <v>0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0</v>
      </c>
      <c r="W18" s="63">
        <f>SUM(E18,+N18)</f>
        <v>0</v>
      </c>
      <c r="X18" s="63">
        <f>SUM(F18,+O18)</f>
        <v>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3</v>
      </c>
      <c r="E20" s="63">
        <f>SUM(F20:G20)</f>
        <v>3</v>
      </c>
      <c r="F20" s="63">
        <v>3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3</v>
      </c>
      <c r="W20" s="63">
        <f>SUM(E20,+N20)</f>
        <v>3</v>
      </c>
      <c r="X20" s="63">
        <f>SUM(F20,+O20)</f>
        <v>3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8</v>
      </c>
      <c r="E23" s="63">
        <f>SUM(F23:G23)</f>
        <v>2</v>
      </c>
      <c r="F23" s="63">
        <v>2</v>
      </c>
      <c r="G23" s="63">
        <v>0</v>
      </c>
      <c r="H23" s="63">
        <f>SUM(I23:L23)</f>
        <v>6</v>
      </c>
      <c r="I23" s="63">
        <v>2</v>
      </c>
      <c r="J23" s="63">
        <v>3</v>
      </c>
      <c r="K23" s="63">
        <v>1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8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6</v>
      </c>
      <c r="AA23" s="63">
        <f>SUM(I23,+R23)</f>
        <v>2</v>
      </c>
      <c r="AB23" s="63">
        <f>SUM(J23,+S23)</f>
        <v>3</v>
      </c>
      <c r="AC23" s="63">
        <f>SUM(K23,+T23)</f>
        <v>1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2</v>
      </c>
      <c r="E24" s="63">
        <f>SUM(F24:G24)</f>
        <v>2</v>
      </c>
      <c r="F24" s="63">
        <v>0</v>
      </c>
      <c r="G24" s="63">
        <v>2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0</v>
      </c>
      <c r="Y24" s="63">
        <f>SUM(G24,+P24)</f>
        <v>2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1</v>
      </c>
      <c r="E25" s="63">
        <f>SUM(F25:G25)</f>
        <v>1</v>
      </c>
      <c r="F25" s="63">
        <v>1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17</v>
      </c>
      <c r="E26" s="63">
        <f>SUM(F26:G26)</f>
        <v>7</v>
      </c>
      <c r="F26" s="63">
        <v>7</v>
      </c>
      <c r="G26" s="63">
        <v>0</v>
      </c>
      <c r="H26" s="63">
        <f>SUM(I26:L26)</f>
        <v>10</v>
      </c>
      <c r="I26" s="63">
        <v>6</v>
      </c>
      <c r="J26" s="63">
        <v>4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17</v>
      </c>
      <c r="W26" s="63">
        <f>SUM(E26,+N26)</f>
        <v>7</v>
      </c>
      <c r="X26" s="63">
        <f>SUM(F26,+O26)</f>
        <v>7</v>
      </c>
      <c r="Y26" s="63">
        <f>SUM(G26,+P26)</f>
        <v>0</v>
      </c>
      <c r="Z26" s="63">
        <f>SUM(H26,+Q26)</f>
        <v>10</v>
      </c>
      <c r="AA26" s="63">
        <f>SUM(I26,+R26)</f>
        <v>6</v>
      </c>
      <c r="AB26" s="63">
        <f>SUM(J26,+S26)</f>
        <v>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4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>SUM(E7,+H7)</f>
        <v>36</v>
      </c>
      <c r="E7" s="71">
        <f>SUM(F7:G7)</f>
        <v>23</v>
      </c>
      <c r="F7" s="71">
        <f>SUM(F$8:F$1000)</f>
        <v>17</v>
      </c>
      <c r="G7" s="71">
        <f>SUM(G$8:G$1000)</f>
        <v>6</v>
      </c>
      <c r="H7" s="71">
        <f>SUM(I7:L7)</f>
        <v>13</v>
      </c>
      <c r="I7" s="71">
        <f>SUM(I$8:I$1000)</f>
        <v>0</v>
      </c>
      <c r="J7" s="71">
        <f>SUM(J$8:J$1000)</f>
        <v>11</v>
      </c>
      <c r="K7" s="71">
        <f>SUM(K$8:K$1000)</f>
        <v>2</v>
      </c>
      <c r="L7" s="71">
        <f>SUM(L$8:L$1000)</f>
        <v>0</v>
      </c>
      <c r="M7" s="71">
        <f>SUM(N7,+Q7)</f>
        <v>7</v>
      </c>
      <c r="N7" s="71">
        <f>SUM(O7:P7)</f>
        <v>7</v>
      </c>
      <c r="O7" s="71">
        <f>SUM(O$8:O$1000)</f>
        <v>4</v>
      </c>
      <c r="P7" s="71">
        <f>SUM(P$8:P$1000)</f>
        <v>3</v>
      </c>
      <c r="Q7" s="71">
        <f>SUM(R7:U7)</f>
        <v>0</v>
      </c>
      <c r="R7" s="71">
        <f>SUM(R$8:R$1000)</f>
        <v>0</v>
      </c>
      <c r="S7" s="71">
        <f>SUM(S$8:S$1000)</f>
        <v>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43</v>
      </c>
      <c r="W7" s="71">
        <f t="shared" si="0"/>
        <v>30</v>
      </c>
      <c r="X7" s="71">
        <f t="shared" si="0"/>
        <v>21</v>
      </c>
      <c r="Y7" s="71">
        <f t="shared" si="0"/>
        <v>9</v>
      </c>
      <c r="Z7" s="71">
        <f t="shared" si="0"/>
        <v>13</v>
      </c>
      <c r="AA7" s="71">
        <f t="shared" si="0"/>
        <v>0</v>
      </c>
      <c r="AB7" s="71">
        <f t="shared" si="0"/>
        <v>11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127</v>
      </c>
      <c r="C8" s="64" t="s">
        <v>128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5</v>
      </c>
      <c r="N8" s="67">
        <f>SUM(O8:P8)</f>
        <v>5</v>
      </c>
      <c r="O8" s="67">
        <v>2</v>
      </c>
      <c r="P8" s="67">
        <v>3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5</v>
      </c>
      <c r="W8" s="67">
        <f>SUM(E8,+N8)</f>
        <v>5</v>
      </c>
      <c r="X8" s="67">
        <f>SUM(F8,+O8)</f>
        <v>2</v>
      </c>
      <c r="Y8" s="67">
        <f>SUM(G8,+P8)</f>
        <v>3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130</v>
      </c>
      <c r="C9" s="64" t="s">
        <v>131</v>
      </c>
      <c r="D9" s="67">
        <f>SUM(E9,+H9)</f>
        <v>3</v>
      </c>
      <c r="E9" s="67">
        <f>SUM(F9:G9)</f>
        <v>3</v>
      </c>
      <c r="F9" s="67">
        <v>3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3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132</v>
      </c>
      <c r="C10" s="64" t="s">
        <v>133</v>
      </c>
      <c r="D10" s="67">
        <f>SUM(E10,+H10)</f>
        <v>4</v>
      </c>
      <c r="E10" s="67">
        <f>SUM(F10:G10)</f>
        <v>2</v>
      </c>
      <c r="F10" s="67">
        <v>0</v>
      </c>
      <c r="G10" s="67">
        <v>2</v>
      </c>
      <c r="H10" s="67">
        <f>SUM(I10:L10)</f>
        <v>2</v>
      </c>
      <c r="I10" s="67">
        <v>0</v>
      </c>
      <c r="J10" s="67">
        <v>2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4</v>
      </c>
      <c r="W10" s="67">
        <f>SUM(E10,+N10)</f>
        <v>2</v>
      </c>
      <c r="X10" s="67">
        <f>SUM(F10,+O10)</f>
        <v>0</v>
      </c>
      <c r="Y10" s="67">
        <f>SUM(G10,+P10)</f>
        <v>2</v>
      </c>
      <c r="Z10" s="67">
        <f>SUM(H10,+Q10)</f>
        <v>2</v>
      </c>
      <c r="AA10" s="67">
        <f>SUM(I10,+R10)</f>
        <v>0</v>
      </c>
      <c r="AB10" s="67">
        <f>SUM(J10,+S10)</f>
        <v>2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134</v>
      </c>
      <c r="C11" s="64" t="s">
        <v>135</v>
      </c>
      <c r="D11" s="67">
        <f>SUM(E11,+H11)</f>
        <v>16</v>
      </c>
      <c r="E11" s="67">
        <f>SUM(F11:G11)</f>
        <v>5</v>
      </c>
      <c r="F11" s="67">
        <v>5</v>
      </c>
      <c r="G11" s="67">
        <v>0</v>
      </c>
      <c r="H11" s="67">
        <f>SUM(I11:L11)</f>
        <v>11</v>
      </c>
      <c r="I11" s="67">
        <v>0</v>
      </c>
      <c r="J11" s="67">
        <v>9</v>
      </c>
      <c r="K11" s="67">
        <v>2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16</v>
      </c>
      <c r="W11" s="67">
        <f>SUM(E11,+N11)</f>
        <v>5</v>
      </c>
      <c r="X11" s="67">
        <f>SUM(F11,+O11)</f>
        <v>5</v>
      </c>
      <c r="Y11" s="67">
        <f>SUM(G11,+P11)</f>
        <v>0</v>
      </c>
      <c r="Z11" s="67">
        <f>SUM(H11,+Q11)</f>
        <v>11</v>
      </c>
      <c r="AA11" s="67">
        <f>SUM(I11,+R11)</f>
        <v>0</v>
      </c>
      <c r="AB11" s="67">
        <f>SUM(J11,+S11)</f>
        <v>9</v>
      </c>
      <c r="AC11" s="67">
        <f>SUM(K11,+T11)</f>
        <v>2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136</v>
      </c>
      <c r="C12" s="64" t="s">
        <v>137</v>
      </c>
      <c r="D12" s="67">
        <f>SUM(E12,+H12)</f>
        <v>6</v>
      </c>
      <c r="E12" s="67">
        <f>SUM(F12:G12)</f>
        <v>6</v>
      </c>
      <c r="F12" s="67">
        <v>6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</v>
      </c>
      <c r="N12" s="67">
        <f>SUM(O12:P12)</f>
        <v>1</v>
      </c>
      <c r="O12" s="67">
        <v>1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7</v>
      </c>
      <c r="W12" s="67">
        <f>SUM(E12,+N12)</f>
        <v>7</v>
      </c>
      <c r="X12" s="67">
        <f>SUM(F12,+O12)</f>
        <v>7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138</v>
      </c>
      <c r="C13" s="64" t="s">
        <v>139</v>
      </c>
      <c r="D13" s="67">
        <f>SUM(E13,+H13)</f>
        <v>7</v>
      </c>
      <c r="E13" s="67">
        <f>SUM(F13:G13)</f>
        <v>7</v>
      </c>
      <c r="F13" s="67">
        <v>3</v>
      </c>
      <c r="G13" s="67">
        <v>4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7</v>
      </c>
      <c r="W13" s="67">
        <f>SUM(E13,+N13)</f>
        <v>7</v>
      </c>
      <c r="X13" s="67">
        <f>SUM(F13,+O13)</f>
        <v>3</v>
      </c>
      <c r="Y13" s="67">
        <f>SUM(G13,+P13)</f>
        <v>4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140</v>
      </c>
      <c r="C14" s="64" t="s">
        <v>141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1</v>
      </c>
      <c r="N14" s="67">
        <f>SUM(O14:P14)</f>
        <v>1</v>
      </c>
      <c r="O14" s="67">
        <v>1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1</v>
      </c>
      <c r="W14" s="67">
        <f>SUM(E14,+N14)</f>
        <v>1</v>
      </c>
      <c r="X14" s="67">
        <f>SUM(F14,+O14)</f>
        <v>1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6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 aca="true" t="shared" si="0" ref="D7:AY7">SUM(D$8:D$1000)</f>
        <v>41</v>
      </c>
      <c r="E7" s="71">
        <f t="shared" si="0"/>
        <v>83</v>
      </c>
      <c r="F7" s="71">
        <f t="shared" si="0"/>
        <v>5</v>
      </c>
      <c r="G7" s="71">
        <f t="shared" si="0"/>
        <v>13</v>
      </c>
      <c r="H7" s="71">
        <f t="shared" si="0"/>
        <v>9</v>
      </c>
      <c r="I7" s="71">
        <f t="shared" si="0"/>
        <v>38</v>
      </c>
      <c r="J7" s="71">
        <f t="shared" si="0"/>
        <v>0</v>
      </c>
      <c r="K7" s="71">
        <f t="shared" si="0"/>
        <v>0</v>
      </c>
      <c r="L7" s="71">
        <f t="shared" si="0"/>
        <v>362</v>
      </c>
      <c r="M7" s="71">
        <f t="shared" si="0"/>
        <v>983</v>
      </c>
      <c r="N7" s="71">
        <f t="shared" si="0"/>
        <v>5</v>
      </c>
      <c r="O7" s="71">
        <f t="shared" si="0"/>
        <v>288</v>
      </c>
      <c r="P7" s="71">
        <f t="shared" si="0"/>
        <v>7</v>
      </c>
      <c r="Q7" s="71">
        <f t="shared" si="0"/>
        <v>37</v>
      </c>
      <c r="R7" s="71">
        <f t="shared" si="0"/>
        <v>0</v>
      </c>
      <c r="S7" s="71">
        <f t="shared" si="0"/>
        <v>0</v>
      </c>
      <c r="T7" s="71">
        <f t="shared" si="0"/>
        <v>837</v>
      </c>
      <c r="U7" s="71">
        <f t="shared" si="0"/>
        <v>2443</v>
      </c>
      <c r="V7" s="71">
        <f t="shared" si="0"/>
        <v>12</v>
      </c>
      <c r="W7" s="71">
        <f t="shared" si="0"/>
        <v>63</v>
      </c>
      <c r="X7" s="71">
        <f t="shared" si="0"/>
        <v>25</v>
      </c>
      <c r="Y7" s="71">
        <f t="shared" si="0"/>
        <v>515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2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6</v>
      </c>
      <c r="AK7" s="71">
        <f t="shared" si="0"/>
        <v>13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7</v>
      </c>
      <c r="AP7" s="71">
        <f t="shared" si="0"/>
        <v>0</v>
      </c>
      <c r="AQ7" s="71">
        <f t="shared" si="0"/>
        <v>0</v>
      </c>
      <c r="AR7" s="71">
        <f t="shared" si="0"/>
        <v>306</v>
      </c>
      <c r="AS7" s="71">
        <f t="shared" si="0"/>
        <v>1011</v>
      </c>
      <c r="AT7" s="71">
        <f t="shared" si="0"/>
        <v>13</v>
      </c>
      <c r="AU7" s="71">
        <f t="shared" si="0"/>
        <v>46</v>
      </c>
      <c r="AV7" s="71">
        <f t="shared" si="0"/>
        <v>1</v>
      </c>
      <c r="AW7" s="71">
        <f t="shared" si="0"/>
        <v>4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13</v>
      </c>
      <c r="E8" s="63">
        <v>27</v>
      </c>
      <c r="F8" s="63">
        <v>0</v>
      </c>
      <c r="G8" s="63">
        <v>0</v>
      </c>
      <c r="H8" s="63">
        <v>7</v>
      </c>
      <c r="I8" s="63">
        <v>32</v>
      </c>
      <c r="J8" s="63">
        <v>0</v>
      </c>
      <c r="K8" s="63">
        <v>0</v>
      </c>
      <c r="L8" s="63">
        <v>84</v>
      </c>
      <c r="M8" s="63">
        <v>237</v>
      </c>
      <c r="N8" s="63">
        <v>0</v>
      </c>
      <c r="O8" s="63">
        <v>0</v>
      </c>
      <c r="P8" s="63">
        <v>1</v>
      </c>
      <c r="Q8" s="63">
        <v>4</v>
      </c>
      <c r="R8" s="63">
        <v>0</v>
      </c>
      <c r="S8" s="63">
        <v>0</v>
      </c>
      <c r="T8" s="63">
        <v>212</v>
      </c>
      <c r="U8" s="63">
        <v>601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1</v>
      </c>
      <c r="AG8" s="63">
        <v>2</v>
      </c>
      <c r="AH8" s="63">
        <v>0</v>
      </c>
      <c r="AI8" s="63">
        <v>0</v>
      </c>
      <c r="AJ8" s="63">
        <v>5</v>
      </c>
      <c r="AK8" s="63">
        <v>9</v>
      </c>
      <c r="AL8" s="63">
        <v>0</v>
      </c>
      <c r="AM8" s="63">
        <v>0</v>
      </c>
      <c r="AN8" s="63">
        <v>1</v>
      </c>
      <c r="AO8" s="63">
        <v>7</v>
      </c>
      <c r="AP8" s="63">
        <v>0</v>
      </c>
      <c r="AQ8" s="63">
        <v>0</v>
      </c>
      <c r="AR8" s="63">
        <v>47</v>
      </c>
      <c r="AS8" s="63">
        <v>162</v>
      </c>
      <c r="AT8" s="63">
        <v>6</v>
      </c>
      <c r="AU8" s="63">
        <v>30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</v>
      </c>
      <c r="E9" s="63">
        <v>2</v>
      </c>
      <c r="F9" s="63">
        <v>1</v>
      </c>
      <c r="G9" s="63">
        <v>2</v>
      </c>
      <c r="H9" s="63">
        <v>1</v>
      </c>
      <c r="I9" s="63">
        <v>4</v>
      </c>
      <c r="J9" s="63">
        <v>0</v>
      </c>
      <c r="K9" s="63">
        <v>0</v>
      </c>
      <c r="L9" s="63">
        <v>23</v>
      </c>
      <c r="M9" s="63">
        <v>54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65</v>
      </c>
      <c r="U9" s="63">
        <v>150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35</v>
      </c>
      <c r="AS9" s="63">
        <v>86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107</v>
      </c>
      <c r="M10" s="63">
        <v>279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228</v>
      </c>
      <c r="U10" s="63">
        <v>614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38</v>
      </c>
      <c r="AS10" s="63">
        <v>138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7</v>
      </c>
      <c r="E11" s="63">
        <v>7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70</v>
      </c>
      <c r="M11" s="63">
        <v>218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118</v>
      </c>
      <c r="U11" s="63">
        <v>397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</v>
      </c>
      <c r="AK11" s="63">
        <v>4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37</v>
      </c>
      <c r="AS11" s="63">
        <v>124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6</v>
      </c>
      <c r="E12" s="63">
        <v>16</v>
      </c>
      <c r="F12" s="63">
        <v>1</v>
      </c>
      <c r="G12" s="63">
        <v>2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1</v>
      </c>
      <c r="O12" s="63">
        <v>14</v>
      </c>
      <c r="P12" s="63">
        <v>0</v>
      </c>
      <c r="Q12" s="63">
        <v>0</v>
      </c>
      <c r="R12" s="63">
        <v>0</v>
      </c>
      <c r="S12" s="63">
        <v>0</v>
      </c>
      <c r="T12" s="63">
        <v>86</v>
      </c>
      <c r="U12" s="63">
        <v>289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19</v>
      </c>
      <c r="AS12" s="63">
        <v>72</v>
      </c>
      <c r="AT12" s="63">
        <v>2</v>
      </c>
      <c r="AU12" s="63">
        <v>5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42</v>
      </c>
      <c r="M13" s="63">
        <v>107</v>
      </c>
      <c r="N13" s="63">
        <v>4</v>
      </c>
      <c r="O13" s="63">
        <v>274</v>
      </c>
      <c r="P13" s="63">
        <v>0</v>
      </c>
      <c r="Q13" s="63">
        <v>0</v>
      </c>
      <c r="R13" s="63">
        <v>0</v>
      </c>
      <c r="S13" s="63">
        <v>0</v>
      </c>
      <c r="T13" s="63">
        <v>46</v>
      </c>
      <c r="U13" s="63">
        <v>132</v>
      </c>
      <c r="V13" s="63">
        <v>0</v>
      </c>
      <c r="W13" s="63">
        <v>0</v>
      </c>
      <c r="X13" s="63">
        <v>23</v>
      </c>
      <c r="Y13" s="63">
        <v>495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8</v>
      </c>
      <c r="AS13" s="63">
        <v>25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2</v>
      </c>
      <c r="E14" s="63">
        <v>5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12</v>
      </c>
      <c r="M14" s="63">
        <v>27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11</v>
      </c>
      <c r="U14" s="63">
        <v>25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18</v>
      </c>
      <c r="AS14" s="63">
        <v>48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33</v>
      </c>
      <c r="U15" s="63">
        <v>149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30</v>
      </c>
      <c r="AS15" s="63">
        <v>110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1</v>
      </c>
      <c r="G16" s="63">
        <v>2</v>
      </c>
      <c r="H16" s="63">
        <v>1</v>
      </c>
      <c r="I16" s="63">
        <v>2</v>
      </c>
      <c r="J16" s="63">
        <v>0</v>
      </c>
      <c r="K16" s="63">
        <v>0</v>
      </c>
      <c r="L16" s="63">
        <v>4</v>
      </c>
      <c r="M16" s="63">
        <v>12</v>
      </c>
      <c r="N16" s="63">
        <v>0</v>
      </c>
      <c r="O16" s="63">
        <v>0</v>
      </c>
      <c r="P16" s="63">
        <v>2</v>
      </c>
      <c r="Q16" s="63">
        <v>8</v>
      </c>
      <c r="R16" s="63">
        <v>0</v>
      </c>
      <c r="S16" s="63">
        <v>0</v>
      </c>
      <c r="T16" s="63">
        <v>0</v>
      </c>
      <c r="U16" s="63">
        <v>0</v>
      </c>
      <c r="V16" s="63">
        <v>6</v>
      </c>
      <c r="W16" s="63">
        <v>50</v>
      </c>
      <c r="X16" s="63">
        <v>2</v>
      </c>
      <c r="Y16" s="63">
        <v>20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6</v>
      </c>
      <c r="W19" s="63">
        <v>13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17</v>
      </c>
      <c r="AS19" s="63">
        <v>67</v>
      </c>
      <c r="AT19" s="63">
        <v>1</v>
      </c>
      <c r="AU19" s="63">
        <v>3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13</v>
      </c>
      <c r="U20" s="63">
        <v>41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7</v>
      </c>
      <c r="AS20" s="63">
        <v>23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10</v>
      </c>
      <c r="M21" s="63">
        <v>21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22</v>
      </c>
      <c r="U21" s="63">
        <v>37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31</v>
      </c>
      <c r="AS21" s="63">
        <v>107</v>
      </c>
      <c r="AT21" s="63">
        <v>4</v>
      </c>
      <c r="AU21" s="63">
        <v>8</v>
      </c>
      <c r="AV21" s="63">
        <v>1</v>
      </c>
      <c r="AW21" s="63">
        <v>4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26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2</v>
      </c>
      <c r="U22" s="63">
        <v>6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12</v>
      </c>
      <c r="AS22" s="63">
        <v>28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2</v>
      </c>
      <c r="E23" s="63">
        <v>4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3</v>
      </c>
      <c r="AS23" s="63">
        <v>9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2</v>
      </c>
      <c r="E24" s="63">
        <v>6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2</v>
      </c>
      <c r="E25" s="63">
        <v>3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4</v>
      </c>
      <c r="Q25" s="63">
        <v>25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1</v>
      </c>
      <c r="AC25" s="63">
        <v>2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6</v>
      </c>
      <c r="E26" s="63">
        <v>13</v>
      </c>
      <c r="F26" s="63">
        <v>2</v>
      </c>
      <c r="G26" s="63">
        <v>7</v>
      </c>
      <c r="H26" s="63">
        <v>0</v>
      </c>
      <c r="I26" s="63">
        <v>0</v>
      </c>
      <c r="J26" s="63">
        <v>0</v>
      </c>
      <c r="K26" s="63">
        <v>0</v>
      </c>
      <c r="L26" s="63">
        <v>1</v>
      </c>
      <c r="M26" s="63">
        <v>2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</v>
      </c>
      <c r="U26" s="63">
        <v>2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 aca="true" t="shared" si="0" ref="D7:AY7">SUM(D$8:D$1000)</f>
        <v>3</v>
      </c>
      <c r="E7" s="71">
        <f t="shared" si="0"/>
        <v>7</v>
      </c>
      <c r="F7" s="71">
        <f t="shared" si="0"/>
        <v>0</v>
      </c>
      <c r="G7" s="71">
        <f t="shared" si="0"/>
        <v>0</v>
      </c>
      <c r="H7" s="71">
        <f t="shared" si="0"/>
        <v>3</v>
      </c>
      <c r="I7" s="71">
        <f t="shared" si="0"/>
        <v>7</v>
      </c>
      <c r="J7" s="71">
        <f t="shared" si="0"/>
        <v>0</v>
      </c>
      <c r="K7" s="71">
        <f t="shared" si="0"/>
        <v>0</v>
      </c>
      <c r="L7" s="71">
        <f t="shared" si="0"/>
        <v>17</v>
      </c>
      <c r="M7" s="71">
        <f t="shared" si="0"/>
        <v>40</v>
      </c>
      <c r="N7" s="71">
        <f t="shared" si="0"/>
        <v>10</v>
      </c>
      <c r="O7" s="71">
        <f t="shared" si="0"/>
        <v>31</v>
      </c>
      <c r="P7" s="71">
        <f t="shared" si="0"/>
        <v>2</v>
      </c>
      <c r="Q7" s="71">
        <f t="shared" si="0"/>
        <v>14</v>
      </c>
      <c r="R7" s="71">
        <f t="shared" si="0"/>
        <v>0</v>
      </c>
      <c r="S7" s="71">
        <f t="shared" si="0"/>
        <v>0</v>
      </c>
      <c r="T7" s="71">
        <f t="shared" si="0"/>
        <v>56</v>
      </c>
      <c r="U7" s="71">
        <f t="shared" si="0"/>
        <v>124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23</v>
      </c>
      <c r="AS7" s="71">
        <f t="shared" si="0"/>
        <v>64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30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127</v>
      </c>
      <c r="C8" s="62" t="s">
        <v>128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130</v>
      </c>
      <c r="C9" s="62" t="s">
        <v>131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132</v>
      </c>
      <c r="C10" s="62" t="s">
        <v>133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134</v>
      </c>
      <c r="C11" s="62" t="s">
        <v>135</v>
      </c>
      <c r="D11" s="63">
        <v>3</v>
      </c>
      <c r="E11" s="63">
        <v>7</v>
      </c>
      <c r="F11" s="63">
        <v>0</v>
      </c>
      <c r="G11" s="63">
        <v>0</v>
      </c>
      <c r="H11" s="63">
        <v>2</v>
      </c>
      <c r="I11" s="63">
        <v>3</v>
      </c>
      <c r="J11" s="63">
        <v>0</v>
      </c>
      <c r="K11" s="63">
        <v>0</v>
      </c>
      <c r="L11" s="63">
        <v>13</v>
      </c>
      <c r="M11" s="63">
        <v>28</v>
      </c>
      <c r="N11" s="63">
        <v>2</v>
      </c>
      <c r="O11" s="63">
        <v>8</v>
      </c>
      <c r="P11" s="63">
        <v>2</v>
      </c>
      <c r="Q11" s="63">
        <v>14</v>
      </c>
      <c r="R11" s="63">
        <v>0</v>
      </c>
      <c r="S11" s="63">
        <v>0</v>
      </c>
      <c r="T11" s="63">
        <v>56</v>
      </c>
      <c r="U11" s="63">
        <v>124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136</v>
      </c>
      <c r="C12" s="62" t="s">
        <v>137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</v>
      </c>
      <c r="M12" s="63">
        <v>12</v>
      </c>
      <c r="N12" s="63">
        <v>8</v>
      </c>
      <c r="O12" s="63">
        <v>23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2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138</v>
      </c>
      <c r="C13" s="62" t="s">
        <v>139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140</v>
      </c>
      <c r="C14" s="62" t="s">
        <v>141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23</v>
      </c>
      <c r="AS14" s="63">
        <v>64</v>
      </c>
      <c r="AT14" s="63">
        <v>0</v>
      </c>
      <c r="AU14" s="63">
        <v>0</v>
      </c>
      <c r="AV14" s="63">
        <v>3</v>
      </c>
      <c r="AW14" s="63">
        <v>30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>SUM(E7:G7)</f>
        <v>122</v>
      </c>
      <c r="E7" s="71">
        <f>SUM(E$8:E$1000)</f>
        <v>89</v>
      </c>
      <c r="F7" s="71">
        <f>SUM(F$8:F$1000)</f>
        <v>30</v>
      </c>
      <c r="G7" s="71">
        <f>SUM(G$8:G$1000)</f>
        <v>3</v>
      </c>
      <c r="H7" s="71">
        <f>SUM(I7:K7)</f>
        <v>192</v>
      </c>
      <c r="I7" s="71">
        <f>SUM(I$8:I$1000)</f>
        <v>167</v>
      </c>
      <c r="J7" s="71">
        <f>SUM(J$8:J$1000)</f>
        <v>24</v>
      </c>
      <c r="K7" s="71">
        <f>SUM(K$8:K$1000)</f>
        <v>1</v>
      </c>
      <c r="L7" s="71">
        <f>SUM(M7:O7)</f>
        <v>9</v>
      </c>
      <c r="M7" s="71">
        <f>SUM(M$8:M$1000)</f>
        <v>6</v>
      </c>
      <c r="N7" s="71">
        <f>SUM(N$8:N$1000)</f>
        <v>3</v>
      </c>
      <c r="O7" s="71">
        <f>SUM(O$8:O$1000)</f>
        <v>0</v>
      </c>
      <c r="P7" s="71">
        <f>SUM(Q7:S7)</f>
        <v>62</v>
      </c>
      <c r="Q7" s="71">
        <f>SUM(Q$8:Q$1000)</f>
        <v>61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10</v>
      </c>
      <c r="E8" s="63">
        <v>10</v>
      </c>
      <c r="F8" s="63">
        <v>0</v>
      </c>
      <c r="G8" s="63">
        <v>0</v>
      </c>
      <c r="H8" s="63">
        <f>SUM(I8:K8)</f>
        <v>27</v>
      </c>
      <c r="I8" s="63">
        <v>22</v>
      </c>
      <c r="J8" s="63">
        <v>5</v>
      </c>
      <c r="K8" s="63">
        <v>0</v>
      </c>
      <c r="L8" s="63">
        <f>SUM(M8:O8)</f>
        <v>1</v>
      </c>
      <c r="M8" s="63">
        <v>1</v>
      </c>
      <c r="N8" s="63">
        <v>0</v>
      </c>
      <c r="O8" s="63">
        <v>0</v>
      </c>
      <c r="P8" s="63">
        <f>SUM(Q8:S8)</f>
        <v>11</v>
      </c>
      <c r="Q8" s="63">
        <v>11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7</v>
      </c>
      <c r="E9" s="63">
        <v>6</v>
      </c>
      <c r="F9" s="63">
        <v>1</v>
      </c>
      <c r="G9" s="63">
        <v>0</v>
      </c>
      <c r="H9" s="63">
        <f>SUM(I9:K9)</f>
        <v>11</v>
      </c>
      <c r="I9" s="63">
        <v>9</v>
      </c>
      <c r="J9" s="63">
        <v>2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25</v>
      </c>
      <c r="E10" s="63">
        <v>12</v>
      </c>
      <c r="F10" s="63">
        <v>12</v>
      </c>
      <c r="G10" s="63">
        <v>1</v>
      </c>
      <c r="H10" s="63">
        <f>SUM(I10:K10)</f>
        <v>51</v>
      </c>
      <c r="I10" s="63">
        <v>40</v>
      </c>
      <c r="J10" s="63">
        <v>10</v>
      </c>
      <c r="K10" s="63">
        <v>1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7</v>
      </c>
      <c r="Q10" s="63">
        <v>7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9</v>
      </c>
      <c r="E11" s="63">
        <v>7</v>
      </c>
      <c r="F11" s="63">
        <v>2</v>
      </c>
      <c r="G11" s="63">
        <v>0</v>
      </c>
      <c r="H11" s="63">
        <f>SUM(I11:K11)</f>
        <v>13</v>
      </c>
      <c r="I11" s="63">
        <v>13</v>
      </c>
      <c r="J11" s="63">
        <v>0</v>
      </c>
      <c r="K11" s="63">
        <v>0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6</v>
      </c>
      <c r="E12" s="63">
        <v>6</v>
      </c>
      <c r="F12" s="63">
        <v>0</v>
      </c>
      <c r="G12" s="63">
        <v>0</v>
      </c>
      <c r="H12" s="63">
        <f>SUM(I12:K12)</f>
        <v>38</v>
      </c>
      <c r="I12" s="63">
        <v>38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37</v>
      </c>
      <c r="E13" s="63">
        <v>29</v>
      </c>
      <c r="F13" s="63">
        <v>8</v>
      </c>
      <c r="G13" s="63">
        <v>0</v>
      </c>
      <c r="H13" s="63">
        <f>SUM(I13:K13)</f>
        <v>12</v>
      </c>
      <c r="I13" s="63">
        <v>10</v>
      </c>
      <c r="J13" s="63">
        <v>2</v>
      </c>
      <c r="K13" s="63">
        <v>0</v>
      </c>
      <c r="L13" s="63">
        <f>SUM(M13:O13)</f>
        <v>6</v>
      </c>
      <c r="M13" s="63">
        <v>3</v>
      </c>
      <c r="N13" s="63">
        <v>3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6</v>
      </c>
      <c r="E14" s="63">
        <v>4</v>
      </c>
      <c r="F14" s="63">
        <v>1</v>
      </c>
      <c r="G14" s="63">
        <v>1</v>
      </c>
      <c r="H14" s="63">
        <f>SUM(I14:K14)</f>
        <v>4</v>
      </c>
      <c r="I14" s="63">
        <v>4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7</v>
      </c>
      <c r="I15" s="63">
        <v>5</v>
      </c>
      <c r="J15" s="63">
        <v>2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5</v>
      </c>
      <c r="E16" s="63">
        <v>3</v>
      </c>
      <c r="F16" s="63">
        <v>2</v>
      </c>
      <c r="G16" s="63">
        <v>0</v>
      </c>
      <c r="H16" s="63">
        <f>SUM(I16:K16)</f>
        <v>8</v>
      </c>
      <c r="I16" s="63">
        <v>6</v>
      </c>
      <c r="J16" s="63">
        <v>2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4</v>
      </c>
      <c r="Q16" s="63">
        <v>4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1</v>
      </c>
      <c r="I17" s="63">
        <v>1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0</v>
      </c>
      <c r="E18" s="63">
        <v>0</v>
      </c>
      <c r="F18" s="63">
        <v>0</v>
      </c>
      <c r="G18" s="63">
        <v>0</v>
      </c>
      <c r="H18" s="63">
        <f>SUM(I18:K18)</f>
        <v>4</v>
      </c>
      <c r="I18" s="63">
        <v>4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0</v>
      </c>
      <c r="Q18" s="63">
        <v>0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0</v>
      </c>
      <c r="E19" s="63">
        <v>0</v>
      </c>
      <c r="F19" s="63">
        <v>0</v>
      </c>
      <c r="G19" s="63">
        <v>0</v>
      </c>
      <c r="H19" s="63">
        <f>SUM(I19:K19)</f>
        <v>1</v>
      </c>
      <c r="I19" s="63">
        <v>1</v>
      </c>
      <c r="J19" s="63">
        <v>0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2</v>
      </c>
      <c r="R19" s="63">
        <v>1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3</v>
      </c>
      <c r="I20" s="63">
        <v>3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4</v>
      </c>
      <c r="E21" s="63">
        <v>3</v>
      </c>
      <c r="F21" s="63">
        <v>1</v>
      </c>
      <c r="G21" s="63">
        <v>0</v>
      </c>
      <c r="H21" s="63">
        <f>SUM(I21:K21)</f>
        <v>5</v>
      </c>
      <c r="I21" s="63">
        <v>4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6</v>
      </c>
      <c r="E22" s="63">
        <v>6</v>
      </c>
      <c r="F22" s="63">
        <v>0</v>
      </c>
      <c r="G22" s="63">
        <v>0</v>
      </c>
      <c r="H22" s="63">
        <f>SUM(I22:K22)</f>
        <v>4</v>
      </c>
      <c r="I22" s="63">
        <v>4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1</v>
      </c>
      <c r="I23" s="63">
        <v>1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1</v>
      </c>
      <c r="I24" s="63">
        <v>1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3</v>
      </c>
      <c r="E25" s="63">
        <v>1</v>
      </c>
      <c r="F25" s="63">
        <v>1</v>
      </c>
      <c r="G25" s="63">
        <v>1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3</v>
      </c>
      <c r="E26" s="63">
        <v>1</v>
      </c>
      <c r="F26" s="63">
        <v>2</v>
      </c>
      <c r="G26" s="63">
        <v>0</v>
      </c>
      <c r="H26" s="63">
        <f>SUM(I26:K26)</f>
        <v>1</v>
      </c>
      <c r="I26" s="63">
        <v>1</v>
      </c>
      <c r="J26" s="63">
        <v>0</v>
      </c>
      <c r="K26" s="63">
        <v>0</v>
      </c>
      <c r="L26" s="63">
        <f>SUM(M26:O26)</f>
        <v>1</v>
      </c>
      <c r="M26" s="63">
        <v>1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>SUM(E7:G7)</f>
        <v>19</v>
      </c>
      <c r="E7" s="71">
        <f>SUM(E$8:E$1000)</f>
        <v>9</v>
      </c>
      <c r="F7" s="71">
        <f>SUM(F$8:F$1000)</f>
        <v>10</v>
      </c>
      <c r="G7" s="71">
        <f>SUM(G$8:G$1000)</f>
        <v>0</v>
      </c>
      <c r="H7" s="71">
        <f>SUM(I7:K7)</f>
        <v>46</v>
      </c>
      <c r="I7" s="71">
        <f>SUM(I$8:I$1000)</f>
        <v>46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6</v>
      </c>
      <c r="Q7" s="71">
        <f>SUM(Q$8:Q$1000)</f>
        <v>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127</v>
      </c>
      <c r="C8" s="62" t="s">
        <v>128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130</v>
      </c>
      <c r="C9" s="62" t="s">
        <v>131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132</v>
      </c>
      <c r="C10" s="62" t="s">
        <v>133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134</v>
      </c>
      <c r="C11" s="62" t="s">
        <v>135</v>
      </c>
      <c r="D11" s="63">
        <f>SUM(E11:G11)</f>
        <v>15</v>
      </c>
      <c r="E11" s="63">
        <v>6</v>
      </c>
      <c r="F11" s="63">
        <v>9</v>
      </c>
      <c r="G11" s="63">
        <v>0</v>
      </c>
      <c r="H11" s="63">
        <f>SUM(I11:K11)</f>
        <v>46</v>
      </c>
      <c r="I11" s="63">
        <v>46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136</v>
      </c>
      <c r="C12" s="62" t="s">
        <v>137</v>
      </c>
      <c r="D12" s="63">
        <f>SUM(E12:G12)</f>
        <v>4</v>
      </c>
      <c r="E12" s="63">
        <v>3</v>
      </c>
      <c r="F12" s="63">
        <v>1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138</v>
      </c>
      <c r="C13" s="62" t="s">
        <v>139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140</v>
      </c>
      <c r="C14" s="62" t="s">
        <v>141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島根県</v>
      </c>
      <c r="B7" s="70" t="str">
        <f>'組合状況'!B7</f>
        <v>32000</v>
      </c>
      <c r="C7" s="69" t="s">
        <v>53</v>
      </c>
      <c r="D7" s="71">
        <f aca="true" t="shared" si="0" ref="D7:J7">SUM(D$8:D$1000)</f>
        <v>154</v>
      </c>
      <c r="E7" s="71">
        <f t="shared" si="0"/>
        <v>119</v>
      </c>
      <c r="F7" s="71">
        <f t="shared" si="0"/>
        <v>43</v>
      </c>
      <c r="G7" s="71">
        <f t="shared" si="0"/>
        <v>2220</v>
      </c>
      <c r="H7" s="71">
        <f t="shared" si="0"/>
        <v>1805</v>
      </c>
      <c r="I7" s="71">
        <f t="shared" si="0"/>
        <v>422</v>
      </c>
      <c r="J7" s="71">
        <f t="shared" si="0"/>
        <v>26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24</v>
      </c>
      <c r="E8" s="63">
        <v>16</v>
      </c>
      <c r="F8" s="63">
        <v>9</v>
      </c>
      <c r="G8" s="63">
        <v>363</v>
      </c>
      <c r="H8" s="63">
        <v>314</v>
      </c>
      <c r="I8" s="63">
        <v>49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11</v>
      </c>
      <c r="E9" s="63">
        <v>10</v>
      </c>
      <c r="F9" s="63">
        <v>5</v>
      </c>
      <c r="G9" s="63">
        <v>191</v>
      </c>
      <c r="H9" s="63">
        <v>160</v>
      </c>
      <c r="I9" s="63">
        <v>26</v>
      </c>
      <c r="J9" s="63">
        <v>5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40</v>
      </c>
      <c r="E10" s="63">
        <v>34</v>
      </c>
      <c r="F10" s="63">
        <v>6</v>
      </c>
      <c r="G10" s="63">
        <v>717</v>
      </c>
      <c r="H10" s="63">
        <v>487</v>
      </c>
      <c r="I10" s="63">
        <v>216</v>
      </c>
      <c r="J10" s="63">
        <v>14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17</v>
      </c>
      <c r="E11" s="63">
        <v>13</v>
      </c>
      <c r="F11" s="63">
        <v>4</v>
      </c>
      <c r="G11" s="63">
        <v>275</v>
      </c>
      <c r="H11" s="63">
        <v>275</v>
      </c>
      <c r="I11" s="63">
        <v>20</v>
      </c>
      <c r="J11" s="63">
        <v>1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18</v>
      </c>
      <c r="E12" s="63">
        <v>18</v>
      </c>
      <c r="F12" s="63">
        <v>3</v>
      </c>
      <c r="G12" s="63">
        <v>184</v>
      </c>
      <c r="H12" s="63">
        <v>184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4</v>
      </c>
      <c r="E13" s="63">
        <v>2</v>
      </c>
      <c r="F13" s="63">
        <v>2</v>
      </c>
      <c r="G13" s="63">
        <v>113</v>
      </c>
      <c r="H13" s="63">
        <v>92</v>
      </c>
      <c r="I13" s="63">
        <v>33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9</v>
      </c>
      <c r="E14" s="63">
        <v>5</v>
      </c>
      <c r="F14" s="63">
        <v>4</v>
      </c>
      <c r="G14" s="63">
        <v>75</v>
      </c>
      <c r="H14" s="63">
        <v>65</v>
      </c>
      <c r="I14" s="63">
        <v>5</v>
      </c>
      <c r="J14" s="63">
        <v>5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7</v>
      </c>
      <c r="E15" s="63">
        <v>2</v>
      </c>
      <c r="F15" s="63">
        <v>5</v>
      </c>
      <c r="G15" s="63">
        <v>68</v>
      </c>
      <c r="H15" s="63">
        <v>54</v>
      </c>
      <c r="I15" s="63">
        <v>14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2</v>
      </c>
      <c r="E16" s="63">
        <v>2</v>
      </c>
      <c r="F16" s="63">
        <v>0</v>
      </c>
      <c r="G16" s="63">
        <v>17</v>
      </c>
      <c r="H16" s="63">
        <v>13</v>
      </c>
      <c r="I16" s="63">
        <v>4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2</v>
      </c>
      <c r="E17" s="63">
        <v>2</v>
      </c>
      <c r="F17" s="63">
        <v>0</v>
      </c>
      <c r="G17" s="63">
        <v>23</v>
      </c>
      <c r="H17" s="63">
        <v>12</v>
      </c>
      <c r="I17" s="63">
        <v>10</v>
      </c>
      <c r="J17" s="63">
        <v>1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</v>
      </c>
      <c r="E18" s="63">
        <v>1</v>
      </c>
      <c r="F18" s="63">
        <v>1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2</v>
      </c>
      <c r="E19" s="63">
        <v>1</v>
      </c>
      <c r="F19" s="63">
        <v>1</v>
      </c>
      <c r="G19" s="63">
        <v>40</v>
      </c>
      <c r="H19" s="63">
        <v>3</v>
      </c>
      <c r="I19" s="63">
        <v>37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4</v>
      </c>
      <c r="E20" s="63">
        <v>3</v>
      </c>
      <c r="F20" s="63">
        <v>1</v>
      </c>
      <c r="G20" s="63">
        <v>51</v>
      </c>
      <c r="H20" s="63">
        <v>51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4</v>
      </c>
      <c r="E21" s="63">
        <v>4</v>
      </c>
      <c r="F21" s="63">
        <v>0</v>
      </c>
      <c r="G21" s="63">
        <v>88</v>
      </c>
      <c r="H21" s="63">
        <v>83</v>
      </c>
      <c r="I21" s="63">
        <v>5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6</v>
      </c>
      <c r="E22" s="63">
        <v>6</v>
      </c>
      <c r="F22" s="63">
        <v>0</v>
      </c>
      <c r="G22" s="63">
        <v>3</v>
      </c>
      <c r="H22" s="63">
        <v>3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0</v>
      </c>
      <c r="F23" s="63">
        <v>1</v>
      </c>
      <c r="G23" s="63">
        <v>6</v>
      </c>
      <c r="H23" s="63">
        <v>3</v>
      </c>
      <c r="I23" s="63">
        <v>3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</v>
      </c>
      <c r="E26" s="63">
        <v>0</v>
      </c>
      <c r="F26" s="63">
        <v>1</v>
      </c>
      <c r="G26" s="63">
        <v>6</v>
      </c>
      <c r="H26" s="63">
        <v>6</v>
      </c>
      <c r="I26" s="63">
        <v>0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2017-02-03T07:45:15Z</dcterms:modified>
  <cp:category/>
  <cp:version/>
  <cp:contentType/>
  <cp:contentStatus/>
</cp:coreProperties>
</file>