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061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'委託許可件数（市町村）'!$2:$33</definedName>
    <definedName name="_xlnm.Print_Area" localSheetId="6">'委託許可件数（組合）'!$2:$14</definedName>
    <definedName name="_xlnm.Print_Area" localSheetId="3">'収集運搬機材（市町村）'!$2:$33</definedName>
    <definedName name="_xlnm.Print_Area" localSheetId="4">'収集運搬機材（組合）'!$2:$14</definedName>
    <definedName name="_xlnm.Print_Area" localSheetId="7">'処理業者と従業員数'!$2:$33</definedName>
    <definedName name="_xlnm.Print_Area" localSheetId="0">'組合状況'!$2:$14</definedName>
    <definedName name="_xlnm.Print_Area" localSheetId="1">'廃棄物処理従事職員数（市町村）'!$2:$33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<sst xmlns="http://schemas.openxmlformats.org/spreadsheetml/2006/main" count="1023" uniqueCount="156">
  <si>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</si>
  <si>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</si>
  <si>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</si>
  <si>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</si>
  <si>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</si>
  <si>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</si>
  <si>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</si>
  <si>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</si>
  <si>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</si>
  <si>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</si>
  <si>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</si>
  <si>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</si>
  <si>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</si>
  <si>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</si>
  <si>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</si>
  <si>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</si>
  <si>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</si>
  <si>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</si>
  <si>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</si>
  <si>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</si>
  <si>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</si>
  <si>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</si>
  <si>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</si>
  <si>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</si>
  <si>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</si>
  <si>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</si>
  <si>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</si>
  <si>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</si>
  <si>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</si>
  <si>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</si>
  <si>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</si>
  <si>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</si>
  <si>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</si>
  <si>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</si>
  <si>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</si>
  <si>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</si>
  <si>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</si>
  <si>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</si>
  <si>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</si>
  <si>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</si>
  <si>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</si>
  <si>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</si>
  <si>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</si>
  <si>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</si>
  <si>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</si>
  <si>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</si>
  <si>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</si>
  <si>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</si>
  <si>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</si>
  <si>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</si>
  <si>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</si>
  <si>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</si>
  <si>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</si>
  <si>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</si>
  <si>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</si>
  <si>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</si>
  <si>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</si>
  <si>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</si>
  <si>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</si>
  <si>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</si>
  <si>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</si>
  <si>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</si>
  <si>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</si>
  <si>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</si>
  <si>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</si>
  <si>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</si>
  <si>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</si>
  <si>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</si>
  <si>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</si>
  <si>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</si>
  <si>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</si>
  <si>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</si>
  <si>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</si>
  <si>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</si>
  <si>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</si>
  <si>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</si>
  <si>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</si>
  <si>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</si>
  <si>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</si>
  <si>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京都府</t>
  </si>
  <si>
    <t>26000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</si>
  <si>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</si>
  <si>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</si>
  <si>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</si>
  <si>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</si>
  <si>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</si>
  <si>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</si>
  <si>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</si>
  <si>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</si>
  <si>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</si>
  <si>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</si>
  <si>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</si>
  <si>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</si>
  <si>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</si>
  <si>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</si>
  <si>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</si>
  <si>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</si>
  <si>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</si>
  <si>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</si>
  <si>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</si>
  <si>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</si>
  <si>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</si>
  <si>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</si>
  <si>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</si>
  <si>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</si>
  <si>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</si>
  <si>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</si>
  <si>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</si>
  <si>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</si>
  <si>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</si>
  <si>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</si>
  <si>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</si>
  <si>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</si>
  <si>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</si>
  <si>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</si>
  <si>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</si>
  <si>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</si>
  <si>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</si>
  <si>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</si>
  <si>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</si>
  <si>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</si>
  <si>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</si>
  <si>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</si>
  <si>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</si>
  <si>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</si>
  <si>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</si>
  <si>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</si>
  <si>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</si>
  <si>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</si>
  <si>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</si>
  <si>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</si>
  <si>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</si>
  <si>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</si>
  <si>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</si>
  <si>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</si>
  <si>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</si>
  <si>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</si>
  <si>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</si>
  <si>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</si>
  <si>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</si>
  <si>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</si>
  <si>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26817</t>
  </si>
  <si>
    <t>船井郡衛生管理組合</t>
  </si>
  <si>
    <t>○</t>
  </si>
  <si>
    <t>26820</t>
  </si>
  <si>
    <t>城南衛生管理組合</t>
  </si>
  <si>
    <t>26821</t>
  </si>
  <si>
    <t>相楽郡西部塵埃処理組合</t>
  </si>
  <si>
    <t>26828</t>
  </si>
  <si>
    <t>乙訓環境衛生組合</t>
  </si>
  <si>
    <t>26843</t>
  </si>
  <si>
    <t>相楽東部広域連合</t>
  </si>
  <si>
    <t>26849</t>
  </si>
  <si>
    <t>相楽郡広域事務組合</t>
  </si>
  <si>
    <t>26861</t>
  </si>
  <si>
    <t>宮津与謝環境組合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</si>
</sst>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19" xfId="62" applyNumberFormat="1" applyFont="1" applyFill="1" applyBorder="1" applyAlignment="1">
      <alignment vertical="center" wrapText="1"/>
      <protection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>
      <alignment vertical="center" wrapText="1"/>
      <protection/>
    </xf>
    <xf numFmtId="0" fontId="2" fillId="33" borderId="18" xfId="0" applyNumberFormat="1" applyFont="1" applyFill="1" applyBorder="1" applyAlignment="1">
      <alignment vertical="center" wrapText="1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3" fillId="33" borderId="21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21" xfId="60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21" xfId="60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14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86" t="s">
        <v>1</v>
      </c>
      <c r="B2" s="92" t="s">
        <v>2</v>
      </c>
      <c r="C2" s="86" t="s">
        <v>3</v>
      </c>
      <c r="D2" s="89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  <c r="U2" s="86" t="s">
        <v>5</v>
      </c>
      <c r="V2" s="81" t="s">
        <v>6</v>
      </c>
      <c r="W2" s="82"/>
      <c r="X2" s="81" t="s">
        <v>7</v>
      </c>
      <c r="Y2" s="82"/>
      <c r="Z2" s="81" t="s">
        <v>8</v>
      </c>
      <c r="AA2" s="82"/>
      <c r="AB2" s="81" t="s">
        <v>9</v>
      </c>
      <c r="AC2" s="82"/>
      <c r="AD2" s="81" t="s">
        <v>10</v>
      </c>
      <c r="AE2" s="82"/>
      <c r="AF2" s="81" t="s">
        <v>11</v>
      </c>
      <c r="AG2" s="82"/>
      <c r="AH2" s="81" t="s">
        <v>12</v>
      </c>
      <c r="AI2" s="82"/>
      <c r="AJ2" s="81" t="s">
        <v>13</v>
      </c>
      <c r="AK2" s="82"/>
      <c r="AL2" s="81" t="s">
        <v>14</v>
      </c>
      <c r="AM2" s="82"/>
      <c r="AN2" s="81" t="s">
        <v>15</v>
      </c>
      <c r="AO2" s="82"/>
      <c r="AP2" s="81" t="s">
        <v>16</v>
      </c>
      <c r="AQ2" s="82"/>
      <c r="AR2" s="81" t="s">
        <v>17</v>
      </c>
      <c r="AS2" s="82"/>
      <c r="AT2" s="81" t="s">
        <v>18</v>
      </c>
      <c r="AU2" s="82"/>
      <c r="AV2" s="81" t="s">
        <v>19</v>
      </c>
      <c r="AW2" s="82"/>
      <c r="AX2" s="81" t="s">
        <v>20</v>
      </c>
      <c r="AY2" s="82"/>
      <c r="AZ2" s="81" t="s">
        <v>21</v>
      </c>
      <c r="BA2" s="82"/>
      <c r="BB2" s="81" t="s">
        <v>22</v>
      </c>
      <c r="BC2" s="82"/>
      <c r="BD2" s="81" t="s">
        <v>23</v>
      </c>
      <c r="BE2" s="82"/>
      <c r="BF2" s="81" t="s">
        <v>24</v>
      </c>
      <c r="BG2" s="82"/>
      <c r="BH2" s="81" t="s">
        <v>25</v>
      </c>
      <c r="BI2" s="82"/>
      <c r="BJ2" s="81" t="s">
        <v>26</v>
      </c>
      <c r="BK2" s="82"/>
      <c r="BL2" s="81" t="s">
        <v>27</v>
      </c>
      <c r="BM2" s="82"/>
      <c r="BN2" s="81" t="s">
        <v>28</v>
      </c>
      <c r="BO2" s="82"/>
      <c r="BP2" s="81" t="s">
        <v>29</v>
      </c>
      <c r="BQ2" s="82"/>
      <c r="BR2" s="81" t="s">
        <v>30</v>
      </c>
      <c r="BS2" s="82"/>
      <c r="BT2" s="81" t="s">
        <v>31</v>
      </c>
      <c r="BU2" s="82"/>
      <c r="BV2" s="81" t="s">
        <v>32</v>
      </c>
      <c r="BW2" s="82"/>
      <c r="BX2" s="81" t="s">
        <v>33</v>
      </c>
      <c r="BY2" s="82"/>
      <c r="BZ2" s="81" t="s">
        <v>34</v>
      </c>
      <c r="CA2" s="82"/>
      <c r="CB2" s="81" t="s">
        <v>35</v>
      </c>
      <c r="CC2" s="82"/>
    </row>
    <row r="3" spans="1:81" s="59" customFormat="1" ht="13.5" customHeight="1">
      <c r="A3" s="87"/>
      <c r="B3" s="93"/>
      <c r="C3" s="87"/>
      <c r="D3" s="89" t="s">
        <v>36</v>
      </c>
      <c r="E3" s="90"/>
      <c r="F3" s="90"/>
      <c r="G3" s="90"/>
      <c r="H3" s="90"/>
      <c r="I3" s="90"/>
      <c r="J3" s="90"/>
      <c r="K3" s="90"/>
      <c r="L3" s="91"/>
      <c r="M3" s="89" t="s">
        <v>37</v>
      </c>
      <c r="N3" s="90"/>
      <c r="O3" s="90"/>
      <c r="P3" s="90"/>
      <c r="Q3" s="90"/>
      <c r="R3" s="90"/>
      <c r="S3" s="90"/>
      <c r="T3" s="91"/>
      <c r="U3" s="87"/>
      <c r="V3" s="83"/>
      <c r="W3" s="84"/>
      <c r="X3" s="83"/>
      <c r="Y3" s="84"/>
      <c r="Z3" s="83"/>
      <c r="AA3" s="84"/>
      <c r="AB3" s="83"/>
      <c r="AC3" s="84"/>
      <c r="AD3" s="83"/>
      <c r="AE3" s="84"/>
      <c r="AF3" s="83"/>
      <c r="AG3" s="84"/>
      <c r="AH3" s="83"/>
      <c r="AI3" s="84"/>
      <c r="AJ3" s="83"/>
      <c r="AK3" s="84"/>
      <c r="AL3" s="83"/>
      <c r="AM3" s="84"/>
      <c r="AN3" s="83"/>
      <c r="AO3" s="84"/>
      <c r="AP3" s="83"/>
      <c r="AQ3" s="84"/>
      <c r="AR3" s="83"/>
      <c r="AS3" s="84"/>
      <c r="AT3" s="83"/>
      <c r="AU3" s="84"/>
      <c r="AV3" s="83"/>
      <c r="AW3" s="84"/>
      <c r="AX3" s="83"/>
      <c r="AY3" s="84"/>
      <c r="AZ3" s="83"/>
      <c r="BA3" s="84"/>
      <c r="BB3" s="83"/>
      <c r="BC3" s="84"/>
      <c r="BD3" s="83"/>
      <c r="BE3" s="84"/>
      <c r="BF3" s="83"/>
      <c r="BG3" s="84"/>
      <c r="BH3" s="83"/>
      <c r="BI3" s="84"/>
      <c r="BJ3" s="83"/>
      <c r="BK3" s="84"/>
      <c r="BL3" s="83"/>
      <c r="BM3" s="84"/>
      <c r="BN3" s="83"/>
      <c r="BO3" s="84"/>
      <c r="BP3" s="83"/>
      <c r="BQ3" s="84"/>
      <c r="BR3" s="83"/>
      <c r="BS3" s="84"/>
      <c r="BT3" s="83"/>
      <c r="BU3" s="84"/>
      <c r="BV3" s="83"/>
      <c r="BW3" s="84"/>
      <c r="BX3" s="83"/>
      <c r="BY3" s="84"/>
      <c r="BZ3" s="83"/>
      <c r="CA3" s="84"/>
      <c r="CB3" s="83"/>
      <c r="CC3" s="84"/>
    </row>
    <row r="4" spans="1:81" s="59" customFormat="1" ht="18.75" customHeight="1">
      <c r="A4" s="87"/>
      <c r="B4" s="93"/>
      <c r="C4" s="87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43</v>
      </c>
      <c r="J4" s="80" t="s">
        <v>44</v>
      </c>
      <c r="K4" s="80" t="s">
        <v>45</v>
      </c>
      <c r="L4" s="80" t="s">
        <v>46</v>
      </c>
      <c r="M4" s="80" t="s">
        <v>38</v>
      </c>
      <c r="N4" s="80" t="s">
        <v>39</v>
      </c>
      <c r="O4" s="80" t="s">
        <v>40</v>
      </c>
      <c r="P4" s="80" t="s">
        <v>47</v>
      </c>
      <c r="Q4" s="80" t="s">
        <v>42</v>
      </c>
      <c r="R4" s="80" t="s">
        <v>43</v>
      </c>
      <c r="S4" s="80" t="s">
        <v>48</v>
      </c>
      <c r="T4" s="80" t="s">
        <v>46</v>
      </c>
      <c r="U4" s="87"/>
      <c r="V4" s="77" t="s">
        <v>49</v>
      </c>
      <c r="W4" s="74" t="s">
        <v>50</v>
      </c>
      <c r="X4" s="77" t="s">
        <v>49</v>
      </c>
      <c r="Y4" s="74" t="s">
        <v>50</v>
      </c>
      <c r="Z4" s="77" t="s">
        <v>49</v>
      </c>
      <c r="AA4" s="74" t="s">
        <v>50</v>
      </c>
      <c r="AB4" s="77" t="s">
        <v>49</v>
      </c>
      <c r="AC4" s="74" t="s">
        <v>50</v>
      </c>
      <c r="AD4" s="77" t="s">
        <v>49</v>
      </c>
      <c r="AE4" s="74" t="s">
        <v>50</v>
      </c>
      <c r="AF4" s="77" t="s">
        <v>49</v>
      </c>
      <c r="AG4" s="74" t="s">
        <v>50</v>
      </c>
      <c r="AH4" s="77" t="s">
        <v>49</v>
      </c>
      <c r="AI4" s="74" t="s">
        <v>50</v>
      </c>
      <c r="AJ4" s="77" t="s">
        <v>49</v>
      </c>
      <c r="AK4" s="74" t="s">
        <v>50</v>
      </c>
      <c r="AL4" s="77" t="s">
        <v>49</v>
      </c>
      <c r="AM4" s="74" t="s">
        <v>50</v>
      </c>
      <c r="AN4" s="77" t="s">
        <v>49</v>
      </c>
      <c r="AO4" s="74" t="s">
        <v>50</v>
      </c>
      <c r="AP4" s="77" t="s">
        <v>49</v>
      </c>
      <c r="AQ4" s="74" t="s">
        <v>50</v>
      </c>
      <c r="AR4" s="77" t="s">
        <v>49</v>
      </c>
      <c r="AS4" s="74" t="s">
        <v>50</v>
      </c>
      <c r="AT4" s="77" t="s">
        <v>49</v>
      </c>
      <c r="AU4" s="74" t="s">
        <v>50</v>
      </c>
      <c r="AV4" s="77" t="s">
        <v>49</v>
      </c>
      <c r="AW4" s="74" t="s">
        <v>50</v>
      </c>
      <c r="AX4" s="77" t="s">
        <v>49</v>
      </c>
      <c r="AY4" s="74" t="s">
        <v>50</v>
      </c>
      <c r="AZ4" s="77" t="s">
        <v>49</v>
      </c>
      <c r="BA4" s="74" t="s">
        <v>50</v>
      </c>
      <c r="BB4" s="77" t="s">
        <v>49</v>
      </c>
      <c r="BC4" s="74" t="s">
        <v>50</v>
      </c>
      <c r="BD4" s="77" t="s">
        <v>49</v>
      </c>
      <c r="BE4" s="74" t="s">
        <v>50</v>
      </c>
      <c r="BF4" s="77" t="s">
        <v>49</v>
      </c>
      <c r="BG4" s="74" t="s">
        <v>50</v>
      </c>
      <c r="BH4" s="77" t="s">
        <v>49</v>
      </c>
      <c r="BI4" s="74" t="s">
        <v>50</v>
      </c>
      <c r="BJ4" s="77" t="s">
        <v>49</v>
      </c>
      <c r="BK4" s="74" t="s">
        <v>50</v>
      </c>
      <c r="BL4" s="77" t="s">
        <v>49</v>
      </c>
      <c r="BM4" s="74" t="s">
        <v>50</v>
      </c>
      <c r="BN4" s="77" t="s">
        <v>49</v>
      </c>
      <c r="BO4" s="74" t="s">
        <v>50</v>
      </c>
      <c r="BP4" s="77" t="s">
        <v>49</v>
      </c>
      <c r="BQ4" s="74" t="s">
        <v>50</v>
      </c>
      <c r="BR4" s="77" t="s">
        <v>49</v>
      </c>
      <c r="BS4" s="74" t="s">
        <v>50</v>
      </c>
      <c r="BT4" s="77" t="s">
        <v>49</v>
      </c>
      <c r="BU4" s="74" t="s">
        <v>50</v>
      </c>
      <c r="BV4" s="77" t="s">
        <v>49</v>
      </c>
      <c r="BW4" s="74" t="s">
        <v>50</v>
      </c>
      <c r="BX4" s="77" t="s">
        <v>49</v>
      </c>
      <c r="BY4" s="74" t="s">
        <v>50</v>
      </c>
      <c r="BZ4" s="77" t="s">
        <v>49</v>
      </c>
      <c r="CA4" s="74" t="s">
        <v>50</v>
      </c>
      <c r="CB4" s="77" t="s">
        <v>49</v>
      </c>
      <c r="CC4" s="74" t="s">
        <v>50</v>
      </c>
    </row>
    <row r="5" spans="1:81" s="59" customFormat="1" ht="22.5" customHeight="1">
      <c r="A5" s="87"/>
      <c r="B5" s="93"/>
      <c r="C5" s="87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7"/>
      <c r="V5" s="78"/>
      <c r="W5" s="75"/>
      <c r="X5" s="78"/>
      <c r="Y5" s="75"/>
      <c r="Z5" s="78"/>
      <c r="AA5" s="75"/>
      <c r="AB5" s="78"/>
      <c r="AC5" s="75"/>
      <c r="AD5" s="78"/>
      <c r="AE5" s="75"/>
      <c r="AF5" s="78"/>
      <c r="AG5" s="75"/>
      <c r="AH5" s="78"/>
      <c r="AI5" s="75"/>
      <c r="AJ5" s="78"/>
      <c r="AK5" s="75"/>
      <c r="AL5" s="78"/>
      <c r="AM5" s="75"/>
      <c r="AN5" s="78"/>
      <c r="AO5" s="75"/>
      <c r="AP5" s="78"/>
      <c r="AQ5" s="75"/>
      <c r="AR5" s="78"/>
      <c r="AS5" s="75"/>
      <c r="AT5" s="78"/>
      <c r="AU5" s="75"/>
      <c r="AV5" s="78"/>
      <c r="AW5" s="75"/>
      <c r="AX5" s="78"/>
      <c r="AY5" s="75"/>
      <c r="AZ5" s="78"/>
      <c r="BA5" s="75"/>
      <c r="BB5" s="78"/>
      <c r="BC5" s="75"/>
      <c r="BD5" s="78"/>
      <c r="BE5" s="75"/>
      <c r="BF5" s="78"/>
      <c r="BG5" s="75"/>
      <c r="BH5" s="78"/>
      <c r="BI5" s="75"/>
      <c r="BJ5" s="78"/>
      <c r="BK5" s="75"/>
      <c r="BL5" s="78"/>
      <c r="BM5" s="75"/>
      <c r="BN5" s="78"/>
      <c r="BO5" s="75"/>
      <c r="BP5" s="78"/>
      <c r="BQ5" s="75"/>
      <c r="BR5" s="78"/>
      <c r="BS5" s="75"/>
      <c r="BT5" s="78"/>
      <c r="BU5" s="75"/>
      <c r="BV5" s="78"/>
      <c r="BW5" s="75"/>
      <c r="BX5" s="78"/>
      <c r="BY5" s="75"/>
      <c r="BZ5" s="78"/>
      <c r="CA5" s="75"/>
      <c r="CB5" s="78"/>
      <c r="CC5" s="75"/>
    </row>
    <row r="6" spans="1:81" s="59" customFormat="1" ht="13.5" customHeight="1">
      <c r="A6" s="88"/>
      <c r="B6" s="94"/>
      <c r="C6" s="88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8"/>
      <c r="V6" s="85"/>
      <c r="W6" s="76"/>
      <c r="X6" s="85"/>
      <c r="Y6" s="76"/>
      <c r="Z6" s="79"/>
      <c r="AA6" s="76"/>
      <c r="AB6" s="79"/>
      <c r="AC6" s="76"/>
      <c r="AD6" s="79"/>
      <c r="AE6" s="76"/>
      <c r="AF6" s="79"/>
      <c r="AG6" s="76"/>
      <c r="AH6" s="79"/>
      <c r="AI6" s="76"/>
      <c r="AJ6" s="79"/>
      <c r="AK6" s="76"/>
      <c r="AL6" s="79"/>
      <c r="AM6" s="76"/>
      <c r="AN6" s="79"/>
      <c r="AO6" s="76"/>
      <c r="AP6" s="79"/>
      <c r="AQ6" s="76"/>
      <c r="AR6" s="79"/>
      <c r="AS6" s="76"/>
      <c r="AT6" s="79"/>
      <c r="AU6" s="76"/>
      <c r="AV6" s="79"/>
      <c r="AW6" s="76"/>
      <c r="AX6" s="79"/>
      <c r="AY6" s="76"/>
      <c r="AZ6" s="79"/>
      <c r="BA6" s="76"/>
      <c r="BB6" s="79"/>
      <c r="BC6" s="76"/>
      <c r="BD6" s="79"/>
      <c r="BE6" s="76"/>
      <c r="BF6" s="79"/>
      <c r="BG6" s="76"/>
      <c r="BH6" s="79"/>
      <c r="BI6" s="76"/>
      <c r="BJ6" s="79"/>
      <c r="BK6" s="76"/>
      <c r="BL6" s="79"/>
      <c r="BM6" s="76"/>
      <c r="BN6" s="79"/>
      <c r="BO6" s="76"/>
      <c r="BP6" s="79"/>
      <c r="BQ6" s="76"/>
      <c r="BR6" s="79"/>
      <c r="BS6" s="76"/>
      <c r="BT6" s="79"/>
      <c r="BU6" s="76"/>
      <c r="BV6" s="79"/>
      <c r="BW6" s="76"/>
      <c r="BX6" s="79"/>
      <c r="BY6" s="76"/>
      <c r="BZ6" s="79"/>
      <c r="CA6" s="76"/>
      <c r="CB6" s="79"/>
      <c r="CC6" s="76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1</v>
      </c>
      <c r="E7" s="72">
        <f t="shared" si="0"/>
        <v>1</v>
      </c>
      <c r="F7" s="72">
        <f t="shared" si="0"/>
        <v>5</v>
      </c>
      <c r="G7" s="72">
        <f t="shared" si="0"/>
        <v>3</v>
      </c>
      <c r="H7" s="72">
        <f t="shared" si="0"/>
        <v>1</v>
      </c>
      <c r="I7" s="72">
        <f t="shared" si="0"/>
        <v>4</v>
      </c>
      <c r="J7" s="72">
        <f t="shared" si="0"/>
        <v>3</v>
      </c>
      <c r="K7" s="72">
        <f t="shared" si="0"/>
        <v>3</v>
      </c>
      <c r="L7" s="72">
        <f t="shared" si="0"/>
        <v>2</v>
      </c>
      <c r="M7" s="72">
        <f t="shared" si="0"/>
        <v>4</v>
      </c>
      <c r="N7" s="72">
        <f t="shared" si="0"/>
        <v>3</v>
      </c>
      <c r="O7" s="72">
        <f t="shared" si="0"/>
        <v>3</v>
      </c>
      <c r="P7" s="72">
        <f t="shared" si="0"/>
        <v>3</v>
      </c>
      <c r="Q7" s="72">
        <f t="shared" si="0"/>
        <v>3</v>
      </c>
      <c r="R7" s="72">
        <f t="shared" si="0"/>
        <v>3</v>
      </c>
      <c r="S7" s="72">
        <f t="shared" si="0"/>
        <v>0</v>
      </c>
      <c r="T7" s="72">
        <f t="shared" si="0"/>
        <v>2</v>
      </c>
      <c r="U7" s="72">
        <f aca="true" t="shared" si="1" ref="U7:AZ7">COUNTIF(U$8:U$1000,"&lt;&gt;")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5</v>
      </c>
      <c r="AA7" s="72">
        <f t="shared" si="1"/>
        <v>5</v>
      </c>
      <c r="AB7" s="72">
        <f t="shared" si="1"/>
        <v>2</v>
      </c>
      <c r="AC7" s="72">
        <f t="shared" si="1"/>
        <v>2</v>
      </c>
      <c r="AD7" s="72">
        <f t="shared" si="1"/>
        <v>2</v>
      </c>
      <c r="AE7" s="72">
        <f t="shared" si="1"/>
        <v>2</v>
      </c>
      <c r="AF7" s="72">
        <f t="shared" si="1"/>
        <v>1</v>
      </c>
      <c r="AG7" s="72">
        <f t="shared" si="1"/>
        <v>1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141</v>
      </c>
      <c r="C8" s="62" t="s">
        <v>142</v>
      </c>
      <c r="D8" s="62"/>
      <c r="E8" s="62" t="s">
        <v>143</v>
      </c>
      <c r="F8" s="62" t="s">
        <v>143</v>
      </c>
      <c r="G8" s="62" t="s">
        <v>143</v>
      </c>
      <c r="H8" s="62" t="s">
        <v>143</v>
      </c>
      <c r="I8" s="62" t="s">
        <v>143</v>
      </c>
      <c r="J8" s="62" t="s">
        <v>143</v>
      </c>
      <c r="K8" s="62" t="s">
        <v>143</v>
      </c>
      <c r="L8" s="62" t="s">
        <v>143</v>
      </c>
      <c r="M8" s="62"/>
      <c r="N8" s="62" t="s">
        <v>143</v>
      </c>
      <c r="O8" s="62" t="s">
        <v>143</v>
      </c>
      <c r="P8" s="62" t="s">
        <v>143</v>
      </c>
      <c r="Q8" s="62" t="s">
        <v>143</v>
      </c>
      <c r="R8" s="62" t="s">
        <v>143</v>
      </c>
      <c r="S8" s="62"/>
      <c r="T8" s="62" t="s">
        <v>143</v>
      </c>
      <c r="U8" s="62">
        <v>2</v>
      </c>
      <c r="V8" s="68" t="s">
        <v>115</v>
      </c>
      <c r="W8" s="62" t="s">
        <v>116</v>
      </c>
      <c r="X8" s="68" t="s">
        <v>135</v>
      </c>
      <c r="Y8" s="62" t="s">
        <v>136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144</v>
      </c>
      <c r="C9" s="62" t="s">
        <v>145</v>
      </c>
      <c r="D9" s="62"/>
      <c r="E9" s="62"/>
      <c r="F9" s="62" t="s">
        <v>143</v>
      </c>
      <c r="G9" s="62" t="s">
        <v>143</v>
      </c>
      <c r="H9" s="62"/>
      <c r="I9" s="62" t="s">
        <v>143</v>
      </c>
      <c r="J9" s="62" t="s">
        <v>143</v>
      </c>
      <c r="K9" s="62" t="s">
        <v>143</v>
      </c>
      <c r="L9" s="62" t="s">
        <v>143</v>
      </c>
      <c r="M9" s="62"/>
      <c r="N9" s="62" t="s">
        <v>143</v>
      </c>
      <c r="O9" s="62" t="s">
        <v>143</v>
      </c>
      <c r="P9" s="62" t="s">
        <v>143</v>
      </c>
      <c r="Q9" s="62" t="s">
        <v>143</v>
      </c>
      <c r="R9" s="62" t="s">
        <v>143</v>
      </c>
      <c r="S9" s="62"/>
      <c r="T9" s="62"/>
      <c r="U9" s="62">
        <v>6</v>
      </c>
      <c r="V9" s="68" t="s">
        <v>97</v>
      </c>
      <c r="W9" s="62" t="s">
        <v>98</v>
      </c>
      <c r="X9" s="68" t="s">
        <v>103</v>
      </c>
      <c r="Y9" s="62" t="s">
        <v>104</v>
      </c>
      <c r="Z9" s="68" t="s">
        <v>109</v>
      </c>
      <c r="AA9" s="62" t="s">
        <v>110</v>
      </c>
      <c r="AB9" s="68" t="s">
        <v>121</v>
      </c>
      <c r="AC9" s="62" t="s">
        <v>122</v>
      </c>
      <c r="AD9" s="68" t="s">
        <v>125</v>
      </c>
      <c r="AE9" s="62" t="s">
        <v>126</v>
      </c>
      <c r="AF9" s="68" t="s">
        <v>123</v>
      </c>
      <c r="AG9" s="62" t="s">
        <v>124</v>
      </c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146</v>
      </c>
      <c r="C10" s="62" t="s">
        <v>147</v>
      </c>
      <c r="D10" s="62"/>
      <c r="E10" s="62"/>
      <c r="F10" s="62" t="s">
        <v>143</v>
      </c>
      <c r="G10" s="62"/>
      <c r="H10" s="62"/>
      <c r="I10" s="62"/>
      <c r="J10" s="62"/>
      <c r="K10" s="62"/>
      <c r="L10" s="62"/>
      <c r="M10" s="62" t="s">
        <v>143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117</v>
      </c>
      <c r="W10" s="62" t="s">
        <v>118</v>
      </c>
      <c r="X10" s="68" t="s">
        <v>131</v>
      </c>
      <c r="Y10" s="62" t="s">
        <v>132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148</v>
      </c>
      <c r="C11" s="62" t="s">
        <v>149</v>
      </c>
      <c r="D11" s="62"/>
      <c r="E11" s="62"/>
      <c r="F11" s="62" t="s">
        <v>143</v>
      </c>
      <c r="G11" s="62" t="s">
        <v>143</v>
      </c>
      <c r="H11" s="62"/>
      <c r="I11" s="62" t="s">
        <v>143</v>
      </c>
      <c r="J11" s="62" t="s">
        <v>143</v>
      </c>
      <c r="K11" s="62" t="s">
        <v>143</v>
      </c>
      <c r="L11" s="62"/>
      <c r="M11" s="62" t="s">
        <v>143</v>
      </c>
      <c r="N11" s="62"/>
      <c r="O11" s="62"/>
      <c r="P11" s="62"/>
      <c r="Q11" s="62"/>
      <c r="R11" s="62"/>
      <c r="S11" s="62"/>
      <c r="T11" s="62"/>
      <c r="U11" s="62">
        <v>3</v>
      </c>
      <c r="V11" s="68" t="s">
        <v>105</v>
      </c>
      <c r="W11" s="62" t="s">
        <v>106</v>
      </c>
      <c r="X11" s="68" t="s">
        <v>107</v>
      </c>
      <c r="Y11" s="62" t="s">
        <v>108</v>
      </c>
      <c r="Z11" s="68" t="s">
        <v>119</v>
      </c>
      <c r="AA11" s="62" t="s">
        <v>120</v>
      </c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150</v>
      </c>
      <c r="C12" s="62" t="s">
        <v>151</v>
      </c>
      <c r="D12" s="62"/>
      <c r="E12" s="62"/>
      <c r="F12" s="62" t="s">
        <v>143</v>
      </c>
      <c r="G12" s="62"/>
      <c r="H12" s="62"/>
      <c r="I12" s="62"/>
      <c r="J12" s="62"/>
      <c r="K12" s="62"/>
      <c r="L12" s="62"/>
      <c r="M12" s="62" t="s">
        <v>143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127</v>
      </c>
      <c r="W12" s="62" t="s">
        <v>128</v>
      </c>
      <c r="X12" s="68" t="s">
        <v>129</v>
      </c>
      <c r="Y12" s="62" t="s">
        <v>130</v>
      </c>
      <c r="Z12" s="68" t="s">
        <v>133</v>
      </c>
      <c r="AA12" s="62" t="s">
        <v>134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152</v>
      </c>
      <c r="C13" s="62" t="s">
        <v>153</v>
      </c>
      <c r="D13" s="62" t="s">
        <v>143</v>
      </c>
      <c r="E13" s="62"/>
      <c r="F13" s="62"/>
      <c r="G13" s="62"/>
      <c r="H13" s="62"/>
      <c r="I13" s="62"/>
      <c r="J13" s="62"/>
      <c r="K13" s="62"/>
      <c r="L13" s="62"/>
      <c r="M13" s="62"/>
      <c r="N13" s="62" t="s">
        <v>143</v>
      </c>
      <c r="O13" s="62" t="s">
        <v>143</v>
      </c>
      <c r="P13" s="62" t="s">
        <v>143</v>
      </c>
      <c r="Q13" s="62" t="s">
        <v>143</v>
      </c>
      <c r="R13" s="62" t="s">
        <v>143</v>
      </c>
      <c r="S13" s="62"/>
      <c r="T13" s="62" t="s">
        <v>143</v>
      </c>
      <c r="U13" s="62">
        <v>5</v>
      </c>
      <c r="V13" s="68" t="s">
        <v>117</v>
      </c>
      <c r="W13" s="62" t="s">
        <v>118</v>
      </c>
      <c r="X13" s="68" t="s">
        <v>127</v>
      </c>
      <c r="Y13" s="62" t="s">
        <v>128</v>
      </c>
      <c r="Z13" s="68" t="s">
        <v>129</v>
      </c>
      <c r="AA13" s="62" t="s">
        <v>130</v>
      </c>
      <c r="AB13" s="68" t="s">
        <v>131</v>
      </c>
      <c r="AC13" s="62" t="s">
        <v>132</v>
      </c>
      <c r="AD13" s="68" t="s">
        <v>133</v>
      </c>
      <c r="AE13" s="62" t="s">
        <v>134</v>
      </c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154</v>
      </c>
      <c r="C14" s="62" t="s">
        <v>155</v>
      </c>
      <c r="D14" s="62"/>
      <c r="E14" s="62"/>
      <c r="F14" s="62"/>
      <c r="G14" s="62"/>
      <c r="H14" s="62"/>
      <c r="I14" s="62" t="s">
        <v>143</v>
      </c>
      <c r="J14" s="62"/>
      <c r="K14" s="62"/>
      <c r="L14" s="62"/>
      <c r="M14" s="62" t="s">
        <v>143</v>
      </c>
      <c r="N14" s="62"/>
      <c r="O14" s="62"/>
      <c r="P14" s="62"/>
      <c r="Q14" s="62"/>
      <c r="R14" s="62"/>
      <c r="S14" s="62"/>
      <c r="T14" s="62"/>
      <c r="U14" s="62">
        <v>3</v>
      </c>
      <c r="V14" s="68" t="s">
        <v>99</v>
      </c>
      <c r="W14" s="62" t="s">
        <v>100</v>
      </c>
      <c r="X14" s="68" t="s">
        <v>139</v>
      </c>
      <c r="Y14" s="62" t="s">
        <v>138</v>
      </c>
      <c r="Z14" s="68" t="s">
        <v>139</v>
      </c>
      <c r="AA14" s="62" t="s">
        <v>140</v>
      </c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33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京都府</v>
      </c>
      <c r="B7" s="70" t="str">
        <f>'組合状況'!B7</f>
        <v>26000</v>
      </c>
      <c r="C7" s="69" t="s">
        <v>53</v>
      </c>
      <c r="D7" s="71">
        <f>SUM(E7,+H7)</f>
        <v>1298</v>
      </c>
      <c r="E7" s="71">
        <f>SUM(F7:G7)</f>
        <v>475</v>
      </c>
      <c r="F7" s="71">
        <f>SUM(F$8:F$1000)</f>
        <v>265</v>
      </c>
      <c r="G7" s="71">
        <f>SUM(G$8:G$1000)</f>
        <v>210</v>
      </c>
      <c r="H7" s="71">
        <f>SUM(I7:L7)</f>
        <v>823</v>
      </c>
      <c r="I7" s="71">
        <f>SUM(I$8:I$1000)</f>
        <v>626</v>
      </c>
      <c r="J7" s="71">
        <f>SUM(J$8:J$1000)</f>
        <v>124</v>
      </c>
      <c r="K7" s="71">
        <f>SUM(K$8:K$1000)</f>
        <v>9</v>
      </c>
      <c r="L7" s="71">
        <f>SUM(L$8:L$1000)</f>
        <v>64</v>
      </c>
      <c r="M7" s="71">
        <f>SUM(N7,+Q7)</f>
        <v>85</v>
      </c>
      <c r="N7" s="71">
        <f>SUM(O7:P7)</f>
        <v>51</v>
      </c>
      <c r="O7" s="71">
        <f>SUM(O$8:O$1000)</f>
        <v>42</v>
      </c>
      <c r="P7" s="71">
        <f>SUM(P$8:P$1000)</f>
        <v>9</v>
      </c>
      <c r="Q7" s="71">
        <f>SUM(R7:U7)</f>
        <v>34</v>
      </c>
      <c r="R7" s="71">
        <f>SUM(R$8:R$1000)</f>
        <v>21</v>
      </c>
      <c r="S7" s="71">
        <f>SUM(S$8:S$1000)</f>
        <v>3</v>
      </c>
      <c r="T7" s="71">
        <f>SUM(T$8:T$1000)</f>
        <v>0</v>
      </c>
      <c r="U7" s="71">
        <f>SUM(U$8:U$1000)</f>
        <v>10</v>
      </c>
      <c r="V7" s="71">
        <f aca="true" t="shared" si="0" ref="V7:AD7">SUM(D7,+M7)</f>
        <v>1383</v>
      </c>
      <c r="W7" s="71">
        <f t="shared" si="0"/>
        <v>526</v>
      </c>
      <c r="X7" s="71">
        <f t="shared" si="0"/>
        <v>307</v>
      </c>
      <c r="Y7" s="71">
        <f t="shared" si="0"/>
        <v>219</v>
      </c>
      <c r="Z7" s="71">
        <f t="shared" si="0"/>
        <v>857</v>
      </c>
      <c r="AA7" s="71">
        <f t="shared" si="0"/>
        <v>647</v>
      </c>
      <c r="AB7" s="71">
        <f t="shared" si="0"/>
        <v>127</v>
      </c>
      <c r="AC7" s="71">
        <f t="shared" si="0"/>
        <v>9</v>
      </c>
      <c r="AD7" s="71">
        <f t="shared" si="0"/>
        <v>74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892</v>
      </c>
      <c r="E8" s="63">
        <f>SUM(F8:G8)</f>
        <v>327</v>
      </c>
      <c r="F8" s="63">
        <v>134</v>
      </c>
      <c r="G8" s="63">
        <v>193</v>
      </c>
      <c r="H8" s="63">
        <f>SUM(I8:L8)</f>
        <v>565</v>
      </c>
      <c r="I8" s="63">
        <v>404</v>
      </c>
      <c r="J8" s="63">
        <v>103</v>
      </c>
      <c r="K8" s="63">
        <v>2</v>
      </c>
      <c r="L8" s="63">
        <v>56</v>
      </c>
      <c r="M8" s="63">
        <f>SUM(N8,+Q8)</f>
        <v>28</v>
      </c>
      <c r="N8" s="63">
        <f>SUM(O8:P8)</f>
        <v>10</v>
      </c>
      <c r="O8" s="63">
        <v>10</v>
      </c>
      <c r="P8" s="63">
        <v>0</v>
      </c>
      <c r="Q8" s="63">
        <f>SUM(R8:U8)</f>
        <v>18</v>
      </c>
      <c r="R8" s="63">
        <v>8</v>
      </c>
      <c r="S8" s="63">
        <v>0</v>
      </c>
      <c r="T8" s="63">
        <v>0</v>
      </c>
      <c r="U8" s="63">
        <v>10</v>
      </c>
      <c r="V8" s="63">
        <f>SUM(D8,+M8)</f>
        <v>920</v>
      </c>
      <c r="W8" s="63">
        <f>SUM(E8,+N8)</f>
        <v>337</v>
      </c>
      <c r="X8" s="63">
        <f>SUM(F8,+O8)</f>
        <v>144</v>
      </c>
      <c r="Y8" s="63">
        <f>SUM(G8,+P8)</f>
        <v>193</v>
      </c>
      <c r="Z8" s="63">
        <f>SUM(H8,+Q8)</f>
        <v>583</v>
      </c>
      <c r="AA8" s="63">
        <f>SUM(I8,+R8)</f>
        <v>412</v>
      </c>
      <c r="AB8" s="63">
        <f>SUM(J8,+S8)</f>
        <v>103</v>
      </c>
      <c r="AC8" s="63">
        <f>SUM(K8,+T8)</f>
        <v>2</v>
      </c>
      <c r="AD8" s="63">
        <f>SUM(L8,+U8)</f>
        <v>66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20</v>
      </c>
      <c r="E9" s="63">
        <f>SUM(F9:G9)</f>
        <v>20</v>
      </c>
      <c r="F9" s="63">
        <v>17</v>
      </c>
      <c r="G9" s="63">
        <v>3</v>
      </c>
      <c r="H9" s="63">
        <f>SUM(I9:L9)</f>
        <v>0</v>
      </c>
      <c r="I9" s="63">
        <v>0</v>
      </c>
      <c r="J9" s="63">
        <v>0</v>
      </c>
      <c r="K9" s="63">
        <v>0</v>
      </c>
      <c r="L9" s="63">
        <v>0</v>
      </c>
      <c r="M9" s="63">
        <f>SUM(N9,+Q9)</f>
        <v>2</v>
      </c>
      <c r="N9" s="63">
        <f>SUM(O9:P9)</f>
        <v>2</v>
      </c>
      <c r="O9" s="63">
        <v>2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22</v>
      </c>
      <c r="W9" s="63">
        <f>SUM(E9,+N9)</f>
        <v>22</v>
      </c>
      <c r="X9" s="63">
        <f>SUM(F9,+O9)</f>
        <v>19</v>
      </c>
      <c r="Y9" s="63">
        <f>SUM(G9,+P9)</f>
        <v>3</v>
      </c>
      <c r="Z9" s="63">
        <f>SUM(H9,+Q9)</f>
        <v>0</v>
      </c>
      <c r="AA9" s="63">
        <f>SUM(I9,+R9)</f>
        <v>0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33</v>
      </c>
      <c r="E10" s="63">
        <f>SUM(F10:G10)</f>
        <v>25</v>
      </c>
      <c r="F10" s="63">
        <v>22</v>
      </c>
      <c r="G10" s="63">
        <v>3</v>
      </c>
      <c r="H10" s="63">
        <f>SUM(I10:L10)</f>
        <v>8</v>
      </c>
      <c r="I10" s="63">
        <v>0</v>
      </c>
      <c r="J10" s="63">
        <v>6</v>
      </c>
      <c r="K10" s="63">
        <v>2</v>
      </c>
      <c r="L10" s="63">
        <v>0</v>
      </c>
      <c r="M10" s="63">
        <f>SUM(N10,+Q10)</f>
        <v>7</v>
      </c>
      <c r="N10" s="63">
        <f>SUM(O10:P10)</f>
        <v>7</v>
      </c>
      <c r="O10" s="63">
        <v>4</v>
      </c>
      <c r="P10" s="63">
        <v>3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40</v>
      </c>
      <c r="W10" s="63">
        <f>SUM(E10,+N10)</f>
        <v>32</v>
      </c>
      <c r="X10" s="63">
        <f>SUM(F10,+O10)</f>
        <v>26</v>
      </c>
      <c r="Y10" s="63">
        <f>SUM(G10,+P10)</f>
        <v>6</v>
      </c>
      <c r="Z10" s="63">
        <f>SUM(H10,+Q10)</f>
        <v>8</v>
      </c>
      <c r="AA10" s="63">
        <f>SUM(I10,+R10)</f>
        <v>0</v>
      </c>
      <c r="AB10" s="63">
        <f>SUM(J10,+S10)</f>
        <v>6</v>
      </c>
      <c r="AC10" s="63">
        <f>SUM(K10,+T10)</f>
        <v>2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13</v>
      </c>
      <c r="E11" s="63">
        <f>SUM(F11:G11)</f>
        <v>13</v>
      </c>
      <c r="F11" s="63">
        <v>10</v>
      </c>
      <c r="G11" s="63">
        <v>3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3</v>
      </c>
      <c r="N11" s="63">
        <f>SUM(O11:P11)</f>
        <v>3</v>
      </c>
      <c r="O11" s="63">
        <v>3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16</v>
      </c>
      <c r="W11" s="63">
        <f>SUM(E11,+N11)</f>
        <v>16</v>
      </c>
      <c r="X11" s="63">
        <f>SUM(F11,+O11)</f>
        <v>13</v>
      </c>
      <c r="Y11" s="63">
        <f>SUM(G11,+P11)</f>
        <v>3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92</v>
      </c>
      <c r="E12" s="63">
        <f>SUM(F12:G12)</f>
        <v>12</v>
      </c>
      <c r="F12" s="63">
        <v>12</v>
      </c>
      <c r="G12" s="63">
        <v>0</v>
      </c>
      <c r="H12" s="63">
        <f>SUM(I12:L12)</f>
        <v>80</v>
      </c>
      <c r="I12" s="63">
        <v>80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92</v>
      </c>
      <c r="W12" s="63">
        <f>SUM(E12,+N12)</f>
        <v>12</v>
      </c>
      <c r="X12" s="63">
        <f>SUM(F12,+O12)</f>
        <v>12</v>
      </c>
      <c r="Y12" s="63">
        <f>SUM(G12,+P12)</f>
        <v>0</v>
      </c>
      <c r="Z12" s="63">
        <f>SUM(H12,+Q12)</f>
        <v>80</v>
      </c>
      <c r="AA12" s="63">
        <f>SUM(I12,+R12)</f>
        <v>80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4</v>
      </c>
      <c r="E13" s="63">
        <f>SUM(F13:G13)</f>
        <v>4</v>
      </c>
      <c r="F13" s="63">
        <v>2</v>
      </c>
      <c r="G13" s="63">
        <v>2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3</v>
      </c>
      <c r="N13" s="63">
        <f>SUM(O13:P13)</f>
        <v>3</v>
      </c>
      <c r="O13" s="63">
        <v>2</v>
      </c>
      <c r="P13" s="63">
        <v>1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7</v>
      </c>
      <c r="W13" s="63">
        <f>SUM(E13,+N13)</f>
        <v>7</v>
      </c>
      <c r="X13" s="63">
        <f>SUM(F13,+O13)</f>
        <v>4</v>
      </c>
      <c r="Y13" s="63">
        <f>SUM(G13,+P13)</f>
        <v>3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23</v>
      </c>
      <c r="E14" s="63">
        <f>SUM(F14:G14)</f>
        <v>17</v>
      </c>
      <c r="F14" s="63">
        <v>12</v>
      </c>
      <c r="G14" s="63">
        <v>5</v>
      </c>
      <c r="H14" s="63">
        <f>SUM(I14:L14)</f>
        <v>6</v>
      </c>
      <c r="I14" s="63">
        <v>0</v>
      </c>
      <c r="J14" s="63">
        <v>3</v>
      </c>
      <c r="K14" s="63">
        <v>2</v>
      </c>
      <c r="L14" s="63">
        <v>1</v>
      </c>
      <c r="M14" s="63">
        <f>SUM(N14,+Q14)</f>
        <v>4</v>
      </c>
      <c r="N14" s="63">
        <f>SUM(O14:P14)</f>
        <v>4</v>
      </c>
      <c r="O14" s="63">
        <v>3</v>
      </c>
      <c r="P14" s="63">
        <v>1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27</v>
      </c>
      <c r="W14" s="63">
        <f>SUM(E14,+N14)</f>
        <v>21</v>
      </c>
      <c r="X14" s="63">
        <f>SUM(F14,+O14)</f>
        <v>15</v>
      </c>
      <c r="Y14" s="63">
        <f>SUM(G14,+P14)</f>
        <v>6</v>
      </c>
      <c r="Z14" s="63">
        <f>SUM(H14,+Q14)</f>
        <v>6</v>
      </c>
      <c r="AA14" s="63">
        <f>SUM(I14,+R14)</f>
        <v>0</v>
      </c>
      <c r="AB14" s="63">
        <f>SUM(J14,+S14)</f>
        <v>3</v>
      </c>
      <c r="AC14" s="63">
        <f>SUM(K14,+T14)</f>
        <v>2</v>
      </c>
      <c r="AD14" s="63">
        <f>SUM(L14,+U14)</f>
        <v>1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21</v>
      </c>
      <c r="E15" s="63">
        <f>SUM(F15:G15)</f>
        <v>9</v>
      </c>
      <c r="F15" s="63">
        <v>9</v>
      </c>
      <c r="G15" s="63">
        <v>0</v>
      </c>
      <c r="H15" s="63">
        <f>SUM(I15:L15)</f>
        <v>12</v>
      </c>
      <c r="I15" s="63">
        <v>12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21</v>
      </c>
      <c r="W15" s="63">
        <f>SUM(E15,+N15)</f>
        <v>9</v>
      </c>
      <c r="X15" s="63">
        <f>SUM(F15,+O15)</f>
        <v>9</v>
      </c>
      <c r="Y15" s="63">
        <f>SUM(G15,+P15)</f>
        <v>0</v>
      </c>
      <c r="Z15" s="63">
        <f>SUM(H15,+Q15)</f>
        <v>12</v>
      </c>
      <c r="AA15" s="63">
        <f>SUM(I15,+R15)</f>
        <v>12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22</v>
      </c>
      <c r="E16" s="63">
        <f>SUM(F16:G16)</f>
        <v>5</v>
      </c>
      <c r="F16" s="63">
        <v>5</v>
      </c>
      <c r="G16" s="63">
        <v>0</v>
      </c>
      <c r="H16" s="63">
        <f>SUM(I16:L16)</f>
        <v>17</v>
      </c>
      <c r="I16" s="63">
        <v>17</v>
      </c>
      <c r="J16" s="63">
        <v>0</v>
      </c>
      <c r="K16" s="63">
        <v>0</v>
      </c>
      <c r="L16" s="63">
        <v>0</v>
      </c>
      <c r="M16" s="63">
        <f>SUM(N16,+Q16)</f>
        <v>2</v>
      </c>
      <c r="N16" s="63">
        <f>SUM(O16:P16)</f>
        <v>2</v>
      </c>
      <c r="O16" s="63">
        <v>2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24</v>
      </c>
      <c r="W16" s="63">
        <f>SUM(E16,+N16)</f>
        <v>7</v>
      </c>
      <c r="X16" s="63">
        <f>SUM(F16,+O16)</f>
        <v>7</v>
      </c>
      <c r="Y16" s="63">
        <f>SUM(G16,+P16)</f>
        <v>0</v>
      </c>
      <c r="Z16" s="63">
        <f>SUM(H16,+Q16)</f>
        <v>17</v>
      </c>
      <c r="AA16" s="63">
        <f>SUM(I16,+R16)</f>
        <v>17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32</v>
      </c>
      <c r="E17" s="63">
        <f>SUM(F17:G17)</f>
        <v>6</v>
      </c>
      <c r="F17" s="63">
        <v>6</v>
      </c>
      <c r="G17" s="63">
        <v>0</v>
      </c>
      <c r="H17" s="63">
        <f>SUM(I17:L17)</f>
        <v>26</v>
      </c>
      <c r="I17" s="63">
        <v>26</v>
      </c>
      <c r="J17" s="63">
        <v>0</v>
      </c>
      <c r="K17" s="63">
        <v>0</v>
      </c>
      <c r="L17" s="63">
        <v>0</v>
      </c>
      <c r="M17" s="63">
        <f>SUM(N17,+Q17)</f>
        <v>5</v>
      </c>
      <c r="N17" s="63">
        <f>SUM(O17:P17)</f>
        <v>2</v>
      </c>
      <c r="O17" s="63">
        <v>2</v>
      </c>
      <c r="P17" s="63">
        <v>0</v>
      </c>
      <c r="Q17" s="63">
        <f>SUM(R17:U17)</f>
        <v>3</v>
      </c>
      <c r="R17" s="63">
        <v>3</v>
      </c>
      <c r="S17" s="63">
        <v>0</v>
      </c>
      <c r="T17" s="63">
        <v>0</v>
      </c>
      <c r="U17" s="63">
        <v>0</v>
      </c>
      <c r="V17" s="63">
        <f>SUM(D17,+M17)</f>
        <v>37</v>
      </c>
      <c r="W17" s="63">
        <f>SUM(E17,+N17)</f>
        <v>8</v>
      </c>
      <c r="X17" s="63">
        <f>SUM(F17,+O17)</f>
        <v>8</v>
      </c>
      <c r="Y17" s="63">
        <f>SUM(G17,+P17)</f>
        <v>0</v>
      </c>
      <c r="Z17" s="63">
        <f>SUM(H17,+Q17)</f>
        <v>29</v>
      </c>
      <c r="AA17" s="63">
        <f>SUM(I17,+R17)</f>
        <v>29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39</v>
      </c>
      <c r="E18" s="63">
        <f>SUM(F18:G18)</f>
        <v>7</v>
      </c>
      <c r="F18" s="63">
        <v>7</v>
      </c>
      <c r="G18" s="63">
        <v>0</v>
      </c>
      <c r="H18" s="63">
        <f>SUM(I18:L18)</f>
        <v>32</v>
      </c>
      <c r="I18" s="63">
        <v>32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39</v>
      </c>
      <c r="W18" s="63">
        <f>SUM(E18,+N18)</f>
        <v>7</v>
      </c>
      <c r="X18" s="63">
        <f>SUM(F18,+O18)</f>
        <v>7</v>
      </c>
      <c r="Y18" s="63">
        <f>SUM(G18,+P18)</f>
        <v>0</v>
      </c>
      <c r="Z18" s="63">
        <f>SUM(H18,+Q18)</f>
        <v>32</v>
      </c>
      <c r="AA18" s="63">
        <f>SUM(I18,+R18)</f>
        <v>32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52</v>
      </c>
      <c r="E19" s="63">
        <f>SUM(F19:G19)</f>
        <v>6</v>
      </c>
      <c r="F19" s="63">
        <v>6</v>
      </c>
      <c r="G19" s="63">
        <v>0</v>
      </c>
      <c r="H19" s="63">
        <f>SUM(I19:L19)</f>
        <v>46</v>
      </c>
      <c r="I19" s="63">
        <v>26</v>
      </c>
      <c r="J19" s="63">
        <v>12</v>
      </c>
      <c r="K19" s="63">
        <v>1</v>
      </c>
      <c r="L19" s="63">
        <v>7</v>
      </c>
      <c r="M19" s="63">
        <f>SUM(N19,+Q19)</f>
        <v>4</v>
      </c>
      <c r="N19" s="63">
        <f>SUM(O19:P19)</f>
        <v>2</v>
      </c>
      <c r="O19" s="63">
        <v>2</v>
      </c>
      <c r="P19" s="63">
        <v>0</v>
      </c>
      <c r="Q19" s="63">
        <f>SUM(R19:U19)</f>
        <v>2</v>
      </c>
      <c r="R19" s="63">
        <v>0</v>
      </c>
      <c r="S19" s="63">
        <v>2</v>
      </c>
      <c r="T19" s="63">
        <v>0</v>
      </c>
      <c r="U19" s="63">
        <v>0</v>
      </c>
      <c r="V19" s="63">
        <f>SUM(D19,+M19)</f>
        <v>56</v>
      </c>
      <c r="W19" s="63">
        <f>SUM(E19,+N19)</f>
        <v>8</v>
      </c>
      <c r="X19" s="63">
        <f>SUM(F19,+O19)</f>
        <v>8</v>
      </c>
      <c r="Y19" s="63">
        <f>SUM(G19,+P19)</f>
        <v>0</v>
      </c>
      <c r="Z19" s="63">
        <f>SUM(H19,+Q19)</f>
        <v>48</v>
      </c>
      <c r="AA19" s="63">
        <f>SUM(I19,+R19)</f>
        <v>26</v>
      </c>
      <c r="AB19" s="63">
        <f>SUM(J19,+S19)</f>
        <v>14</v>
      </c>
      <c r="AC19" s="63">
        <f>SUM(K19,+T19)</f>
        <v>1</v>
      </c>
      <c r="AD19" s="63">
        <f>SUM(L19,+U19)</f>
        <v>7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4</v>
      </c>
      <c r="E20" s="63">
        <f>SUM(F20:G20)</f>
        <v>4</v>
      </c>
      <c r="F20" s="63">
        <v>3</v>
      </c>
      <c r="G20" s="63">
        <v>1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6</v>
      </c>
      <c r="N20" s="63">
        <f>SUM(O20:P20)</f>
        <v>2</v>
      </c>
      <c r="O20" s="63">
        <v>2</v>
      </c>
      <c r="P20" s="63">
        <v>0</v>
      </c>
      <c r="Q20" s="63">
        <f>SUM(R20:U20)</f>
        <v>4</v>
      </c>
      <c r="R20" s="63">
        <v>4</v>
      </c>
      <c r="S20" s="63">
        <v>0</v>
      </c>
      <c r="T20" s="63">
        <v>0</v>
      </c>
      <c r="U20" s="63">
        <v>0</v>
      </c>
      <c r="V20" s="63">
        <f>SUM(D20,+M20)</f>
        <v>10</v>
      </c>
      <c r="W20" s="63">
        <f>SUM(E20,+N20)</f>
        <v>6</v>
      </c>
      <c r="X20" s="63">
        <f>SUM(F20,+O20)</f>
        <v>5</v>
      </c>
      <c r="Y20" s="63">
        <f>SUM(G20,+P20)</f>
        <v>1</v>
      </c>
      <c r="Z20" s="63">
        <f>SUM(H20,+Q20)</f>
        <v>4</v>
      </c>
      <c r="AA20" s="63">
        <f>SUM(I20,+R20)</f>
        <v>4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2</v>
      </c>
      <c r="E21" s="63">
        <f>SUM(F21:G21)</f>
        <v>2</v>
      </c>
      <c r="F21" s="63">
        <v>2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3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3</v>
      </c>
      <c r="E22" s="63">
        <f>SUM(F22:G22)</f>
        <v>3</v>
      </c>
      <c r="F22" s="63">
        <v>3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2</v>
      </c>
      <c r="N22" s="63">
        <f>SUM(O22:P22)</f>
        <v>2</v>
      </c>
      <c r="O22" s="63">
        <v>2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5</v>
      </c>
      <c r="W22" s="63">
        <f>SUM(E22,+N22)</f>
        <v>5</v>
      </c>
      <c r="X22" s="63">
        <f>SUM(F22,+O22)</f>
        <v>5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8</v>
      </c>
      <c r="E23" s="63">
        <f>SUM(F23:G23)</f>
        <v>1</v>
      </c>
      <c r="F23" s="63">
        <v>1</v>
      </c>
      <c r="G23" s="63">
        <v>0</v>
      </c>
      <c r="H23" s="63">
        <f>SUM(I23:L23)</f>
        <v>7</v>
      </c>
      <c r="I23" s="63">
        <v>7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8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7</v>
      </c>
      <c r="AA23" s="63">
        <f>SUM(I23,+R23)</f>
        <v>7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7</v>
      </c>
      <c r="E24" s="63">
        <f>SUM(F24:G24)</f>
        <v>1</v>
      </c>
      <c r="F24" s="63">
        <v>1</v>
      </c>
      <c r="G24" s="63">
        <v>0</v>
      </c>
      <c r="H24" s="63">
        <f>SUM(I24:L24)</f>
        <v>6</v>
      </c>
      <c r="I24" s="63">
        <v>6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7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6</v>
      </c>
      <c r="AA24" s="63">
        <f>SUM(I24,+R24)</f>
        <v>6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5</v>
      </c>
      <c r="E25" s="63">
        <f>SUM(F25:G25)</f>
        <v>1</v>
      </c>
      <c r="F25" s="63">
        <v>1</v>
      </c>
      <c r="G25" s="63">
        <v>0</v>
      </c>
      <c r="H25" s="63">
        <f>SUM(I25:L25)</f>
        <v>4</v>
      </c>
      <c r="I25" s="63">
        <v>4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5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4</v>
      </c>
      <c r="AA25" s="63">
        <f>SUM(I25,+R25)</f>
        <v>4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6</v>
      </c>
      <c r="E26" s="63">
        <f>SUM(F26:G26)</f>
        <v>2</v>
      </c>
      <c r="F26" s="63">
        <v>2</v>
      </c>
      <c r="G26" s="63">
        <v>0</v>
      </c>
      <c r="H26" s="63">
        <f>SUM(I26:L26)</f>
        <v>4</v>
      </c>
      <c r="I26" s="63">
        <v>4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6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4</v>
      </c>
      <c r="AA26" s="63">
        <f>SUM(I26,+R26)</f>
        <v>4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1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>SUM(E29,+H29)</f>
        <v>9</v>
      </c>
      <c r="E29" s="63">
        <f>SUM(F29:G29)</f>
        <v>1</v>
      </c>
      <c r="F29" s="63">
        <v>1</v>
      </c>
      <c r="G29" s="63">
        <v>0</v>
      </c>
      <c r="H29" s="63">
        <f>SUM(I29:L29)</f>
        <v>8</v>
      </c>
      <c r="I29" s="63">
        <v>8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10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8</v>
      </c>
      <c r="AA29" s="63">
        <f>SUM(I29,+R29)</f>
        <v>8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>SUM(E30,+H30)</f>
        <v>1</v>
      </c>
      <c r="E30" s="63">
        <f>SUM(F30:G30)</f>
        <v>1</v>
      </c>
      <c r="F30" s="63">
        <v>1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1</v>
      </c>
      <c r="N30" s="63">
        <f>SUM(O30:P30)</f>
        <v>1</v>
      </c>
      <c r="O30" s="63">
        <v>1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2</v>
      </c>
      <c r="W30" s="63">
        <f>SUM(E30,+N30)</f>
        <v>2</v>
      </c>
      <c r="X30" s="63">
        <f>SUM(F30,+O30)</f>
        <v>2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>SUM(E31,+H31)</f>
        <v>2</v>
      </c>
      <c r="E31" s="63">
        <f>SUM(F31:G31)</f>
        <v>2</v>
      </c>
      <c r="F31" s="63">
        <v>2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5</v>
      </c>
      <c r="N31" s="63">
        <f>SUM(O31:P31)</f>
        <v>5</v>
      </c>
      <c r="O31" s="63">
        <v>3</v>
      </c>
      <c r="P31" s="63">
        <v>2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7</v>
      </c>
      <c r="W31" s="63">
        <f>SUM(E31,+N31)</f>
        <v>7</v>
      </c>
      <c r="X31" s="63">
        <f>SUM(F31,+O31)</f>
        <v>5</v>
      </c>
      <c r="Y31" s="63">
        <f>SUM(G31,+P31)</f>
        <v>2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>SUM(E33,+H33)</f>
        <v>5</v>
      </c>
      <c r="E33" s="63">
        <f>SUM(F33:G33)</f>
        <v>3</v>
      </c>
      <c r="F33" s="63">
        <v>3</v>
      </c>
      <c r="G33" s="63">
        <v>0</v>
      </c>
      <c r="H33" s="63">
        <f>SUM(I33:L33)</f>
        <v>2</v>
      </c>
      <c r="I33" s="63">
        <v>0</v>
      </c>
      <c r="J33" s="63">
        <v>0</v>
      </c>
      <c r="K33" s="63">
        <v>2</v>
      </c>
      <c r="L33" s="63">
        <v>0</v>
      </c>
      <c r="M33" s="63">
        <f>SUM(N33,+Q33)</f>
        <v>11</v>
      </c>
      <c r="N33" s="63">
        <f>SUM(O33:P33)</f>
        <v>4</v>
      </c>
      <c r="O33" s="63">
        <v>2</v>
      </c>
      <c r="P33" s="63">
        <v>2</v>
      </c>
      <c r="Q33" s="63">
        <f>SUM(R33:U33)</f>
        <v>7</v>
      </c>
      <c r="R33" s="63">
        <v>6</v>
      </c>
      <c r="S33" s="63">
        <v>1</v>
      </c>
      <c r="T33" s="63">
        <v>0</v>
      </c>
      <c r="U33" s="63">
        <v>0</v>
      </c>
      <c r="V33" s="63">
        <f>SUM(D33,+M33)</f>
        <v>16</v>
      </c>
      <c r="W33" s="63">
        <f>SUM(E33,+N33)</f>
        <v>7</v>
      </c>
      <c r="X33" s="63">
        <f>SUM(F33,+O33)</f>
        <v>5</v>
      </c>
      <c r="Y33" s="63">
        <f>SUM(G33,+P33)</f>
        <v>2</v>
      </c>
      <c r="Z33" s="63">
        <f>SUM(H33,+Q33)</f>
        <v>9</v>
      </c>
      <c r="AA33" s="63">
        <f>SUM(I33,+R33)</f>
        <v>6</v>
      </c>
      <c r="AB33" s="63">
        <f>SUM(J33,+S33)</f>
        <v>1</v>
      </c>
      <c r="AC33" s="63">
        <f>SUM(K33,+T33)</f>
        <v>2</v>
      </c>
      <c r="AD33" s="63">
        <f>SUM(L33,+U33)</f>
        <v>0</v>
      </c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32" man="1"/>
    <brk id="21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14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京都府</v>
      </c>
      <c r="B7" s="70" t="str">
        <f>'組合状況'!B7</f>
        <v>26000</v>
      </c>
      <c r="C7" s="69" t="s">
        <v>53</v>
      </c>
      <c r="D7" s="71">
        <f>SUM(E7,+H7)</f>
        <v>187</v>
      </c>
      <c r="E7" s="71">
        <f>SUM(F7:G7)</f>
        <v>91</v>
      </c>
      <c r="F7" s="71">
        <f>SUM(F$8:F$1000)</f>
        <v>71</v>
      </c>
      <c r="G7" s="71">
        <f>SUM(G$8:G$1000)</f>
        <v>20</v>
      </c>
      <c r="H7" s="71">
        <f>SUM(I7:L7)</f>
        <v>96</v>
      </c>
      <c r="I7" s="71">
        <f>SUM(I$8:I$1000)</f>
        <v>25</v>
      </c>
      <c r="J7" s="71">
        <f>SUM(J$8:J$1000)</f>
        <v>67</v>
      </c>
      <c r="K7" s="71">
        <f>SUM(K$8:K$1000)</f>
        <v>4</v>
      </c>
      <c r="L7" s="71">
        <f>SUM(L$8:L$1000)</f>
        <v>0</v>
      </c>
      <c r="M7" s="71">
        <f>SUM(N7,+Q7)</f>
        <v>26</v>
      </c>
      <c r="N7" s="71">
        <f>SUM(O7:P7)</f>
        <v>20</v>
      </c>
      <c r="O7" s="71">
        <f>SUM(O$8:O$1000)</f>
        <v>20</v>
      </c>
      <c r="P7" s="71">
        <f>SUM(P$8:P$1000)</f>
        <v>0</v>
      </c>
      <c r="Q7" s="71">
        <f>SUM(R7:U7)</f>
        <v>6</v>
      </c>
      <c r="R7" s="71">
        <f>SUM(R$8:R$1000)</f>
        <v>0</v>
      </c>
      <c r="S7" s="71">
        <f>SUM(S$8:S$1000)</f>
        <v>6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213</v>
      </c>
      <c r="W7" s="71">
        <f t="shared" si="0"/>
        <v>111</v>
      </c>
      <c r="X7" s="71">
        <f t="shared" si="0"/>
        <v>91</v>
      </c>
      <c r="Y7" s="71">
        <f t="shared" si="0"/>
        <v>20</v>
      </c>
      <c r="Z7" s="71">
        <f t="shared" si="0"/>
        <v>102</v>
      </c>
      <c r="AA7" s="71">
        <f t="shared" si="0"/>
        <v>25</v>
      </c>
      <c r="AB7" s="71">
        <f t="shared" si="0"/>
        <v>73</v>
      </c>
      <c r="AC7" s="71">
        <f t="shared" si="0"/>
        <v>4</v>
      </c>
      <c r="AD7" s="71">
        <f t="shared" si="0"/>
        <v>0</v>
      </c>
    </row>
    <row r="8" spans="1:30" s="53" customFormat="1" ht="13.5" customHeight="1">
      <c r="A8" s="65" t="s">
        <v>79</v>
      </c>
      <c r="B8" s="66" t="s">
        <v>141</v>
      </c>
      <c r="C8" s="64" t="s">
        <v>142</v>
      </c>
      <c r="D8" s="67">
        <f>SUM(E8,+H8)</f>
        <v>32</v>
      </c>
      <c r="E8" s="67">
        <f>SUM(F8:G8)</f>
        <v>4</v>
      </c>
      <c r="F8" s="67">
        <v>4</v>
      </c>
      <c r="G8" s="67">
        <v>0</v>
      </c>
      <c r="H8" s="67">
        <f>SUM(I8:L8)</f>
        <v>28</v>
      </c>
      <c r="I8" s="67">
        <v>25</v>
      </c>
      <c r="J8" s="67">
        <v>3</v>
      </c>
      <c r="K8" s="67">
        <v>0</v>
      </c>
      <c r="L8" s="67">
        <v>0</v>
      </c>
      <c r="M8" s="67">
        <f>SUM(N8,+Q8)</f>
        <v>7</v>
      </c>
      <c r="N8" s="67">
        <f>SUM(O8:P8)</f>
        <v>4</v>
      </c>
      <c r="O8" s="67">
        <v>4</v>
      </c>
      <c r="P8" s="67">
        <v>0</v>
      </c>
      <c r="Q8" s="67">
        <f>SUM(R8:U8)</f>
        <v>3</v>
      </c>
      <c r="R8" s="67">
        <v>0</v>
      </c>
      <c r="S8" s="67">
        <v>3</v>
      </c>
      <c r="T8" s="67">
        <v>0</v>
      </c>
      <c r="U8" s="67">
        <v>0</v>
      </c>
      <c r="V8" s="67">
        <f>SUM(D8,+M8)</f>
        <v>39</v>
      </c>
      <c r="W8" s="67">
        <f>SUM(E8,+N8)</f>
        <v>8</v>
      </c>
      <c r="X8" s="67">
        <f>SUM(F8,+O8)</f>
        <v>8</v>
      </c>
      <c r="Y8" s="67">
        <f>SUM(G8,+P8)</f>
        <v>0</v>
      </c>
      <c r="Z8" s="67">
        <f>SUM(H8,+Q8)</f>
        <v>31</v>
      </c>
      <c r="AA8" s="67">
        <f>SUM(I8,+R8)</f>
        <v>25</v>
      </c>
      <c r="AB8" s="67">
        <f>SUM(J8,+S8)</f>
        <v>6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144</v>
      </c>
      <c r="C9" s="64" t="s">
        <v>145</v>
      </c>
      <c r="D9" s="67">
        <f>SUM(E9,+H9)</f>
        <v>97</v>
      </c>
      <c r="E9" s="67">
        <f>SUM(F9:G9)</f>
        <v>39</v>
      </c>
      <c r="F9" s="67">
        <v>39</v>
      </c>
      <c r="G9" s="67">
        <v>0</v>
      </c>
      <c r="H9" s="67">
        <f>SUM(I9:L9)</f>
        <v>58</v>
      </c>
      <c r="I9" s="67">
        <v>0</v>
      </c>
      <c r="J9" s="67">
        <v>54</v>
      </c>
      <c r="K9" s="67">
        <v>4</v>
      </c>
      <c r="L9" s="67">
        <v>0</v>
      </c>
      <c r="M9" s="67">
        <f>SUM(N9,+Q9)</f>
        <v>18</v>
      </c>
      <c r="N9" s="67">
        <f>SUM(O9:P9)</f>
        <v>15</v>
      </c>
      <c r="O9" s="67">
        <v>15</v>
      </c>
      <c r="P9" s="67">
        <v>0</v>
      </c>
      <c r="Q9" s="67">
        <f>SUM(R9:U9)</f>
        <v>3</v>
      </c>
      <c r="R9" s="67">
        <v>0</v>
      </c>
      <c r="S9" s="67">
        <v>3</v>
      </c>
      <c r="T9" s="67">
        <v>0</v>
      </c>
      <c r="U9" s="67">
        <v>0</v>
      </c>
      <c r="V9" s="67">
        <f>SUM(D9,+M9)</f>
        <v>115</v>
      </c>
      <c r="W9" s="67">
        <f>SUM(E9,+N9)</f>
        <v>54</v>
      </c>
      <c r="X9" s="67">
        <f>SUM(F9,+O9)</f>
        <v>54</v>
      </c>
      <c r="Y9" s="67">
        <f>SUM(G9,+P9)</f>
        <v>0</v>
      </c>
      <c r="Z9" s="67">
        <f>SUM(H9,+Q9)</f>
        <v>61</v>
      </c>
      <c r="AA9" s="67">
        <f>SUM(I9,+R9)</f>
        <v>0</v>
      </c>
      <c r="AB9" s="67">
        <f>SUM(J9,+S9)</f>
        <v>57</v>
      </c>
      <c r="AC9" s="67">
        <f>SUM(K9,+T9)</f>
        <v>4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146</v>
      </c>
      <c r="C10" s="64" t="s">
        <v>147</v>
      </c>
      <c r="D10" s="67">
        <f>SUM(E10,+H10)</f>
        <v>12</v>
      </c>
      <c r="E10" s="67">
        <f>SUM(F10:G10)</f>
        <v>2</v>
      </c>
      <c r="F10" s="67">
        <v>2</v>
      </c>
      <c r="G10" s="67">
        <v>0</v>
      </c>
      <c r="H10" s="67">
        <f>SUM(I10:L10)</f>
        <v>10</v>
      </c>
      <c r="I10" s="67">
        <v>0</v>
      </c>
      <c r="J10" s="67">
        <v>10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12</v>
      </c>
      <c r="W10" s="67">
        <f>SUM(E10,+N10)</f>
        <v>2</v>
      </c>
      <c r="X10" s="67">
        <f>SUM(F10,+O10)</f>
        <v>2</v>
      </c>
      <c r="Y10" s="67">
        <f>SUM(G10,+P10)</f>
        <v>0</v>
      </c>
      <c r="Z10" s="67">
        <f>SUM(H10,+Q10)</f>
        <v>10</v>
      </c>
      <c r="AA10" s="67">
        <f>SUM(I10,+R10)</f>
        <v>0</v>
      </c>
      <c r="AB10" s="67">
        <f>SUM(J10,+S10)</f>
        <v>10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148</v>
      </c>
      <c r="C11" s="64" t="s">
        <v>149</v>
      </c>
      <c r="D11" s="67">
        <f>SUM(E11,+H11)</f>
        <v>37</v>
      </c>
      <c r="E11" s="67">
        <f>SUM(F11:G11)</f>
        <v>37</v>
      </c>
      <c r="F11" s="67">
        <v>18</v>
      </c>
      <c r="G11" s="67">
        <v>19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37</v>
      </c>
      <c r="W11" s="67">
        <f>SUM(E11,+N11)</f>
        <v>37</v>
      </c>
      <c r="X11" s="67">
        <f>SUM(F11,+O11)</f>
        <v>18</v>
      </c>
      <c r="Y11" s="67">
        <f>SUM(G11,+P11)</f>
        <v>19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150</v>
      </c>
      <c r="C12" s="64" t="s">
        <v>151</v>
      </c>
      <c r="D12" s="67">
        <f>SUM(E12,+H12)</f>
        <v>3</v>
      </c>
      <c r="E12" s="67">
        <f>SUM(F12:G12)</f>
        <v>3</v>
      </c>
      <c r="F12" s="67">
        <v>3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3</v>
      </c>
      <c r="W12" s="67">
        <f>SUM(E12,+N12)</f>
        <v>3</v>
      </c>
      <c r="X12" s="67">
        <f>SUM(F12,+O12)</f>
        <v>3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152</v>
      </c>
      <c r="C13" s="64" t="s">
        <v>153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1</v>
      </c>
      <c r="N13" s="67">
        <f>SUM(O13:P13)</f>
        <v>1</v>
      </c>
      <c r="O13" s="67">
        <v>1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</v>
      </c>
      <c r="W13" s="67">
        <f>SUM(E13,+N13)</f>
        <v>1</v>
      </c>
      <c r="X13" s="67">
        <f>SUM(F13,+O13)</f>
        <v>1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154</v>
      </c>
      <c r="C14" s="64" t="s">
        <v>155</v>
      </c>
      <c r="D14" s="67">
        <f>SUM(E14,+H14)</f>
        <v>6</v>
      </c>
      <c r="E14" s="67">
        <f>SUM(F14:G14)</f>
        <v>6</v>
      </c>
      <c r="F14" s="67">
        <v>5</v>
      </c>
      <c r="G14" s="67">
        <v>1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6</v>
      </c>
      <c r="W14" s="67">
        <f>SUM(E14,+N14)</f>
        <v>6</v>
      </c>
      <c r="X14" s="67">
        <f>SUM(F14,+O14)</f>
        <v>5</v>
      </c>
      <c r="Y14" s="67">
        <f>SUM(G14,+P14)</f>
        <v>1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33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京都府</v>
      </c>
      <c r="B7" s="70" t="str">
        <f>'組合状況'!B7</f>
        <v>26000</v>
      </c>
      <c r="C7" s="69" t="s">
        <v>53</v>
      </c>
      <c r="D7" s="71">
        <f aca="true" t="shared" si="0" ref="D7:AY7">SUM(D$8:D$1000)</f>
        <v>198</v>
      </c>
      <c r="E7" s="71">
        <f t="shared" si="0"/>
        <v>412</v>
      </c>
      <c r="F7" s="71">
        <f t="shared" si="0"/>
        <v>4</v>
      </c>
      <c r="G7" s="71">
        <f t="shared" si="0"/>
        <v>10</v>
      </c>
      <c r="H7" s="71">
        <f t="shared" si="0"/>
        <v>8</v>
      </c>
      <c r="I7" s="71">
        <f t="shared" si="0"/>
        <v>24</v>
      </c>
      <c r="J7" s="71">
        <f t="shared" si="0"/>
        <v>0</v>
      </c>
      <c r="K7" s="71">
        <f t="shared" si="0"/>
        <v>0</v>
      </c>
      <c r="L7" s="71">
        <f t="shared" si="0"/>
        <v>434</v>
      </c>
      <c r="M7" s="71">
        <f t="shared" si="0"/>
        <v>964</v>
      </c>
      <c r="N7" s="71">
        <f t="shared" si="0"/>
        <v>26</v>
      </c>
      <c r="O7" s="71">
        <f t="shared" si="0"/>
        <v>174</v>
      </c>
      <c r="P7" s="71">
        <f t="shared" si="0"/>
        <v>11</v>
      </c>
      <c r="Q7" s="71">
        <f t="shared" si="0"/>
        <v>37</v>
      </c>
      <c r="R7" s="71">
        <f t="shared" si="0"/>
        <v>0</v>
      </c>
      <c r="S7" s="71">
        <f t="shared" si="0"/>
        <v>0</v>
      </c>
      <c r="T7" s="71">
        <f t="shared" si="0"/>
        <v>583</v>
      </c>
      <c r="U7" s="71">
        <f t="shared" si="0"/>
        <v>1774</v>
      </c>
      <c r="V7" s="71">
        <f t="shared" si="0"/>
        <v>52</v>
      </c>
      <c r="W7" s="71">
        <f t="shared" si="0"/>
        <v>207</v>
      </c>
      <c r="X7" s="71">
        <f t="shared" si="0"/>
        <v>2</v>
      </c>
      <c r="Y7" s="71">
        <f t="shared" si="0"/>
        <v>4</v>
      </c>
      <c r="Z7" s="71">
        <f t="shared" si="0"/>
        <v>0</v>
      </c>
      <c r="AA7" s="71">
        <f t="shared" si="0"/>
        <v>0</v>
      </c>
      <c r="AB7" s="71">
        <f t="shared" si="0"/>
        <v>22</v>
      </c>
      <c r="AC7" s="71">
        <f t="shared" si="0"/>
        <v>49</v>
      </c>
      <c r="AD7" s="71">
        <f t="shared" si="0"/>
        <v>0</v>
      </c>
      <c r="AE7" s="71">
        <f t="shared" si="0"/>
        <v>0</v>
      </c>
      <c r="AF7" s="71">
        <f t="shared" si="0"/>
        <v>4</v>
      </c>
      <c r="AG7" s="71">
        <f t="shared" si="0"/>
        <v>9</v>
      </c>
      <c r="AH7" s="71">
        <f t="shared" si="0"/>
        <v>0</v>
      </c>
      <c r="AI7" s="71">
        <f t="shared" si="0"/>
        <v>0</v>
      </c>
      <c r="AJ7" s="71">
        <f t="shared" si="0"/>
        <v>91</v>
      </c>
      <c r="AK7" s="71">
        <f t="shared" si="0"/>
        <v>254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76</v>
      </c>
      <c r="AS7" s="71">
        <f t="shared" si="0"/>
        <v>307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60</v>
      </c>
      <c r="E8" s="63">
        <v>120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128</v>
      </c>
      <c r="M8" s="63">
        <v>256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193</v>
      </c>
      <c r="U8" s="63">
        <v>491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10</v>
      </c>
      <c r="AC8" s="63">
        <v>19</v>
      </c>
      <c r="AD8" s="63">
        <v>0</v>
      </c>
      <c r="AE8" s="63">
        <v>0</v>
      </c>
      <c r="AF8" s="63">
        <v>2</v>
      </c>
      <c r="AG8" s="63">
        <v>5</v>
      </c>
      <c r="AH8" s="63">
        <v>0</v>
      </c>
      <c r="AI8" s="63">
        <v>0</v>
      </c>
      <c r="AJ8" s="63">
        <v>29</v>
      </c>
      <c r="AK8" s="63">
        <v>67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37</v>
      </c>
      <c r="AS8" s="63">
        <v>125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17</v>
      </c>
      <c r="M9" s="63">
        <v>61</v>
      </c>
      <c r="N9" s="63">
        <v>0</v>
      </c>
      <c r="O9" s="63">
        <v>0</v>
      </c>
      <c r="P9" s="63">
        <v>9</v>
      </c>
      <c r="Q9" s="63">
        <v>26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4</v>
      </c>
      <c r="AK9" s="63">
        <v>17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0</v>
      </c>
      <c r="E10" s="63">
        <v>0</v>
      </c>
      <c r="F10" s="63">
        <v>0</v>
      </c>
      <c r="G10" s="63">
        <v>0</v>
      </c>
      <c r="H10" s="63">
        <v>4</v>
      </c>
      <c r="I10" s="63">
        <v>14</v>
      </c>
      <c r="J10" s="63">
        <v>0</v>
      </c>
      <c r="K10" s="63">
        <v>0</v>
      </c>
      <c r="L10" s="63">
        <v>9</v>
      </c>
      <c r="M10" s="63">
        <v>34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39</v>
      </c>
      <c r="U10" s="63">
        <v>141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19</v>
      </c>
      <c r="AS10" s="63">
        <v>64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5</v>
      </c>
      <c r="E11" s="63">
        <v>6</v>
      </c>
      <c r="F11" s="63">
        <v>0</v>
      </c>
      <c r="G11" s="63">
        <v>0</v>
      </c>
      <c r="H11" s="63">
        <v>1</v>
      </c>
      <c r="I11" s="63">
        <v>2</v>
      </c>
      <c r="J11" s="63">
        <v>0</v>
      </c>
      <c r="K11" s="63">
        <v>0</v>
      </c>
      <c r="L11" s="63">
        <v>6</v>
      </c>
      <c r="M11" s="63">
        <v>34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6</v>
      </c>
      <c r="AK11" s="63">
        <v>13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43</v>
      </c>
      <c r="E12" s="63">
        <v>76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13</v>
      </c>
      <c r="M13" s="63">
        <v>29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17</v>
      </c>
      <c r="U13" s="63">
        <v>45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15</v>
      </c>
      <c r="AK13" s="63">
        <v>52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23</v>
      </c>
      <c r="M14" s="63">
        <v>46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29</v>
      </c>
      <c r="U14" s="63">
        <v>71</v>
      </c>
      <c r="V14" s="63">
        <v>43</v>
      </c>
      <c r="W14" s="63">
        <v>185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8</v>
      </c>
      <c r="AK14" s="63">
        <v>18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9</v>
      </c>
      <c r="E15" s="63">
        <v>14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19</v>
      </c>
      <c r="M15" s="63">
        <v>41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8</v>
      </c>
      <c r="E16" s="63">
        <v>16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13</v>
      </c>
      <c r="M16" s="63">
        <v>29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8</v>
      </c>
      <c r="U16" s="63">
        <v>24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1</v>
      </c>
      <c r="AK16" s="63">
        <v>2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</v>
      </c>
      <c r="AS16" s="63">
        <v>6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9</v>
      </c>
      <c r="E17" s="63">
        <v>18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31</v>
      </c>
      <c r="M17" s="63">
        <v>69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12</v>
      </c>
      <c r="U17" s="63">
        <v>33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2</v>
      </c>
      <c r="AC17" s="63">
        <v>4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27</v>
      </c>
      <c r="E18" s="63">
        <v>80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11</v>
      </c>
      <c r="M18" s="63">
        <v>30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38</v>
      </c>
      <c r="U18" s="63">
        <v>98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13</v>
      </c>
      <c r="E19" s="63">
        <v>29</v>
      </c>
      <c r="F19" s="63">
        <v>2</v>
      </c>
      <c r="G19" s="63">
        <v>6</v>
      </c>
      <c r="H19" s="63">
        <v>0</v>
      </c>
      <c r="I19" s="63">
        <v>0</v>
      </c>
      <c r="J19" s="63">
        <v>0</v>
      </c>
      <c r="K19" s="63">
        <v>0</v>
      </c>
      <c r="L19" s="63">
        <v>12</v>
      </c>
      <c r="M19" s="63">
        <v>24</v>
      </c>
      <c r="N19" s="63">
        <v>7</v>
      </c>
      <c r="O19" s="63">
        <v>46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2</v>
      </c>
      <c r="AK19" s="63">
        <v>8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3</v>
      </c>
      <c r="I20" s="63">
        <v>8</v>
      </c>
      <c r="J20" s="63">
        <v>0</v>
      </c>
      <c r="K20" s="63">
        <v>0</v>
      </c>
      <c r="L20" s="63">
        <v>40</v>
      </c>
      <c r="M20" s="63">
        <v>93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73</v>
      </c>
      <c r="U20" s="63">
        <v>142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5</v>
      </c>
      <c r="AC20" s="63">
        <v>11</v>
      </c>
      <c r="AD20" s="63">
        <v>0</v>
      </c>
      <c r="AE20" s="63">
        <v>0</v>
      </c>
      <c r="AF20" s="63">
        <v>2</v>
      </c>
      <c r="AG20" s="63">
        <v>4</v>
      </c>
      <c r="AH20" s="63">
        <v>0</v>
      </c>
      <c r="AI20" s="63">
        <v>0</v>
      </c>
      <c r="AJ20" s="63">
        <v>11</v>
      </c>
      <c r="AK20" s="63">
        <v>40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8</v>
      </c>
      <c r="AS20" s="63">
        <v>32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52</v>
      </c>
      <c r="M22" s="63">
        <v>96</v>
      </c>
      <c r="N22" s="63">
        <v>8</v>
      </c>
      <c r="O22" s="63">
        <v>80</v>
      </c>
      <c r="P22" s="63">
        <v>1</v>
      </c>
      <c r="Q22" s="63">
        <v>9</v>
      </c>
      <c r="R22" s="63">
        <v>0</v>
      </c>
      <c r="S22" s="63">
        <v>0</v>
      </c>
      <c r="T22" s="63">
        <v>105</v>
      </c>
      <c r="U22" s="63">
        <v>592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5</v>
      </c>
      <c r="E23" s="63">
        <v>10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4</v>
      </c>
      <c r="M23" s="63">
        <v>8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2</v>
      </c>
      <c r="U23" s="63">
        <v>4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2</v>
      </c>
      <c r="AK23" s="63">
        <v>4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</v>
      </c>
      <c r="AS23" s="63">
        <v>2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6</v>
      </c>
      <c r="E24" s="63">
        <v>16</v>
      </c>
      <c r="F24" s="63">
        <v>2</v>
      </c>
      <c r="G24" s="63">
        <v>4</v>
      </c>
      <c r="H24" s="63">
        <v>0</v>
      </c>
      <c r="I24" s="63">
        <v>0</v>
      </c>
      <c r="J24" s="63">
        <v>0</v>
      </c>
      <c r="K24" s="63">
        <v>0</v>
      </c>
      <c r="L24" s="63">
        <v>4</v>
      </c>
      <c r="M24" s="63">
        <v>10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3</v>
      </c>
      <c r="E25" s="63">
        <v>5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5</v>
      </c>
      <c r="M25" s="63">
        <v>9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3</v>
      </c>
      <c r="E26" s="63">
        <v>6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4</v>
      </c>
      <c r="M26" s="63">
        <v>8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9</v>
      </c>
      <c r="M28" s="63">
        <v>16</v>
      </c>
      <c r="N28" s="63">
        <v>1</v>
      </c>
      <c r="O28" s="63">
        <v>10</v>
      </c>
      <c r="P28" s="63">
        <v>0</v>
      </c>
      <c r="Q28" s="63">
        <v>0</v>
      </c>
      <c r="R28" s="63">
        <v>0</v>
      </c>
      <c r="S28" s="63">
        <v>0</v>
      </c>
      <c r="T28" s="63">
        <v>12</v>
      </c>
      <c r="U28" s="63">
        <v>22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2</v>
      </c>
      <c r="AK28" s="63">
        <v>6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4</v>
      </c>
      <c r="AS28" s="63">
        <v>8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4</v>
      </c>
      <c r="E29" s="63">
        <v>7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12</v>
      </c>
      <c r="M29" s="63">
        <v>20</v>
      </c>
      <c r="N29" s="63">
        <v>1</v>
      </c>
      <c r="O29" s="63">
        <v>10</v>
      </c>
      <c r="P29" s="63">
        <v>0</v>
      </c>
      <c r="Q29" s="63">
        <v>0</v>
      </c>
      <c r="R29" s="63">
        <v>0</v>
      </c>
      <c r="S29" s="63">
        <v>0</v>
      </c>
      <c r="T29" s="63">
        <v>40</v>
      </c>
      <c r="U29" s="63">
        <v>76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2</v>
      </c>
      <c r="AK29" s="63">
        <v>5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3</v>
      </c>
      <c r="AS29" s="63">
        <v>7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8</v>
      </c>
      <c r="M30" s="63">
        <v>19</v>
      </c>
      <c r="N30" s="63">
        <v>6</v>
      </c>
      <c r="O30" s="63">
        <v>16</v>
      </c>
      <c r="P30" s="63">
        <v>1</v>
      </c>
      <c r="Q30" s="63">
        <v>2</v>
      </c>
      <c r="R30" s="63">
        <v>0</v>
      </c>
      <c r="S30" s="63">
        <v>0</v>
      </c>
      <c r="T30" s="63">
        <v>15</v>
      </c>
      <c r="U30" s="63">
        <v>35</v>
      </c>
      <c r="V30" s="63">
        <v>9</v>
      </c>
      <c r="W30" s="63">
        <v>22</v>
      </c>
      <c r="X30" s="63">
        <v>2</v>
      </c>
      <c r="Y30" s="63">
        <v>4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9</v>
      </c>
      <c r="AK30" s="63">
        <v>22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3</v>
      </c>
      <c r="E32" s="63">
        <v>9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1</v>
      </c>
      <c r="AC32" s="63">
        <v>3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14</v>
      </c>
      <c r="M33" s="63">
        <v>32</v>
      </c>
      <c r="N33" s="63">
        <v>3</v>
      </c>
      <c r="O33" s="63">
        <v>12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4</v>
      </c>
      <c r="AC33" s="63">
        <v>12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2</v>
      </c>
      <c r="AS33" s="63">
        <v>63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2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2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2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32" man="1"/>
    <brk id="35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14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京都府</v>
      </c>
      <c r="B7" s="70" t="str">
        <f>'組合状況'!B7</f>
        <v>26000</v>
      </c>
      <c r="C7" s="69" t="s">
        <v>53</v>
      </c>
      <c r="D7" s="71">
        <f aca="true" t="shared" si="0" ref="D7:AY7">SUM(D$8:D$1000)</f>
        <v>25</v>
      </c>
      <c r="E7" s="71">
        <f t="shared" si="0"/>
        <v>56</v>
      </c>
      <c r="F7" s="71">
        <f t="shared" si="0"/>
        <v>4</v>
      </c>
      <c r="G7" s="71">
        <f t="shared" si="0"/>
        <v>33</v>
      </c>
      <c r="H7" s="71">
        <f t="shared" si="0"/>
        <v>4</v>
      </c>
      <c r="I7" s="71">
        <f t="shared" si="0"/>
        <v>6</v>
      </c>
      <c r="J7" s="71">
        <f t="shared" si="0"/>
        <v>0</v>
      </c>
      <c r="K7" s="71">
        <f t="shared" si="0"/>
        <v>0</v>
      </c>
      <c r="L7" s="71">
        <f t="shared" si="0"/>
        <v>9</v>
      </c>
      <c r="M7" s="71">
        <f t="shared" si="0"/>
        <v>14</v>
      </c>
      <c r="N7" s="71">
        <f t="shared" si="0"/>
        <v>5</v>
      </c>
      <c r="O7" s="71">
        <f t="shared" si="0"/>
        <v>15</v>
      </c>
      <c r="P7" s="71">
        <f t="shared" si="0"/>
        <v>18</v>
      </c>
      <c r="Q7" s="71">
        <f t="shared" si="0"/>
        <v>145</v>
      </c>
      <c r="R7" s="71">
        <f t="shared" si="0"/>
        <v>0</v>
      </c>
      <c r="S7" s="71">
        <f t="shared" si="0"/>
        <v>0</v>
      </c>
      <c r="T7" s="71">
        <f t="shared" si="0"/>
        <v>33</v>
      </c>
      <c r="U7" s="71">
        <f t="shared" si="0"/>
        <v>87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3</v>
      </c>
      <c r="AC7" s="71">
        <f t="shared" si="0"/>
        <v>7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50</v>
      </c>
      <c r="AK7" s="71">
        <f t="shared" si="0"/>
        <v>131</v>
      </c>
      <c r="AL7" s="71">
        <f t="shared" si="0"/>
        <v>0</v>
      </c>
      <c r="AM7" s="71">
        <f t="shared" si="0"/>
        <v>0</v>
      </c>
      <c r="AN7" s="71">
        <f t="shared" si="0"/>
        <v>11</v>
      </c>
      <c r="AO7" s="71">
        <f t="shared" si="0"/>
        <v>72</v>
      </c>
      <c r="AP7" s="71">
        <f t="shared" si="0"/>
        <v>0</v>
      </c>
      <c r="AQ7" s="71">
        <f t="shared" si="0"/>
        <v>0</v>
      </c>
      <c r="AR7" s="71">
        <f t="shared" si="0"/>
        <v>72</v>
      </c>
      <c r="AS7" s="71">
        <f t="shared" si="0"/>
        <v>275</v>
      </c>
      <c r="AT7" s="71">
        <f t="shared" si="0"/>
        <v>3</v>
      </c>
      <c r="AU7" s="71">
        <f t="shared" si="0"/>
        <v>9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141</v>
      </c>
      <c r="C8" s="62" t="s">
        <v>142</v>
      </c>
      <c r="D8" s="63">
        <v>25</v>
      </c>
      <c r="E8" s="63">
        <v>56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9</v>
      </c>
      <c r="M8" s="63">
        <v>14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33</v>
      </c>
      <c r="U8" s="63">
        <v>87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2</v>
      </c>
      <c r="AC8" s="63">
        <v>5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11</v>
      </c>
      <c r="AK8" s="63">
        <v>44</v>
      </c>
      <c r="AL8" s="63">
        <v>0</v>
      </c>
      <c r="AM8" s="63">
        <v>0</v>
      </c>
      <c r="AN8" s="63">
        <v>9</v>
      </c>
      <c r="AO8" s="63">
        <v>52</v>
      </c>
      <c r="AP8" s="63">
        <v>0</v>
      </c>
      <c r="AQ8" s="63">
        <v>0</v>
      </c>
      <c r="AR8" s="63">
        <v>10</v>
      </c>
      <c r="AS8" s="63">
        <v>43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144</v>
      </c>
      <c r="C9" s="62" t="s">
        <v>145</v>
      </c>
      <c r="D9" s="63">
        <v>0</v>
      </c>
      <c r="E9" s="63">
        <v>0</v>
      </c>
      <c r="F9" s="63">
        <v>4</v>
      </c>
      <c r="G9" s="63">
        <v>33</v>
      </c>
      <c r="H9" s="63">
        <v>4</v>
      </c>
      <c r="I9" s="63">
        <v>6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18</v>
      </c>
      <c r="Q9" s="63">
        <v>145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</v>
      </c>
      <c r="AC9" s="63">
        <v>2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19</v>
      </c>
      <c r="AK9" s="63">
        <v>40</v>
      </c>
      <c r="AL9" s="63">
        <v>0</v>
      </c>
      <c r="AM9" s="63">
        <v>0</v>
      </c>
      <c r="AN9" s="63">
        <v>2</v>
      </c>
      <c r="AO9" s="63">
        <v>20</v>
      </c>
      <c r="AP9" s="63">
        <v>0</v>
      </c>
      <c r="AQ9" s="63">
        <v>0</v>
      </c>
      <c r="AR9" s="63">
        <v>35</v>
      </c>
      <c r="AS9" s="63">
        <v>166</v>
      </c>
      <c r="AT9" s="63">
        <v>3</v>
      </c>
      <c r="AU9" s="63">
        <v>9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146</v>
      </c>
      <c r="C10" s="62" t="s">
        <v>147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148</v>
      </c>
      <c r="C11" s="62" t="s">
        <v>149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150</v>
      </c>
      <c r="C12" s="62" t="s">
        <v>151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5</v>
      </c>
      <c r="O12" s="63">
        <v>15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152</v>
      </c>
      <c r="C13" s="62" t="s">
        <v>153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20</v>
      </c>
      <c r="AK13" s="63">
        <v>47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27</v>
      </c>
      <c r="AS13" s="63">
        <v>66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154</v>
      </c>
      <c r="C14" s="62" t="s">
        <v>155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33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京都府</v>
      </c>
      <c r="B7" s="70" t="str">
        <f>'組合状況'!B7</f>
        <v>26000</v>
      </c>
      <c r="C7" s="69" t="s">
        <v>53</v>
      </c>
      <c r="D7" s="71">
        <f>SUM(E7:G7)</f>
        <v>120</v>
      </c>
      <c r="E7" s="71">
        <f>SUM(E$8:E$1000)</f>
        <v>90</v>
      </c>
      <c r="F7" s="71">
        <f>SUM(F$8:F$1000)</f>
        <v>20</v>
      </c>
      <c r="G7" s="71">
        <f>SUM(G$8:G$1000)</f>
        <v>10</v>
      </c>
      <c r="H7" s="71">
        <f>SUM(I7:K7)</f>
        <v>261</v>
      </c>
      <c r="I7" s="71">
        <f>SUM(I$8:I$1000)</f>
        <v>248</v>
      </c>
      <c r="J7" s="71">
        <f>SUM(J$8:J$1000)</f>
        <v>12</v>
      </c>
      <c r="K7" s="71">
        <f>SUM(K$8:K$1000)</f>
        <v>1</v>
      </c>
      <c r="L7" s="71">
        <f>SUM(M7:O7)</f>
        <v>32</v>
      </c>
      <c r="M7" s="71">
        <f>SUM(M$8:M$1000)</f>
        <v>28</v>
      </c>
      <c r="N7" s="71">
        <f>SUM(N$8:N$1000)</f>
        <v>3</v>
      </c>
      <c r="O7" s="71">
        <f>SUM(O$8:O$1000)</f>
        <v>1</v>
      </c>
      <c r="P7" s="71">
        <f>SUM(Q7:S7)</f>
        <v>29</v>
      </c>
      <c r="Q7" s="71">
        <f>SUM(Q$8:Q$1000)</f>
        <v>29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10</v>
      </c>
      <c r="E8" s="63">
        <v>10</v>
      </c>
      <c r="F8" s="63">
        <v>0</v>
      </c>
      <c r="G8" s="63">
        <v>0</v>
      </c>
      <c r="H8" s="63">
        <f>SUM(I8:K8)</f>
        <v>87</v>
      </c>
      <c r="I8" s="63">
        <v>78</v>
      </c>
      <c r="J8" s="63">
        <v>9</v>
      </c>
      <c r="K8" s="63">
        <v>0</v>
      </c>
      <c r="L8" s="63">
        <f>SUM(M8:O8)</f>
        <v>6</v>
      </c>
      <c r="M8" s="63">
        <v>6</v>
      </c>
      <c r="N8" s="63">
        <v>0</v>
      </c>
      <c r="O8" s="63">
        <v>0</v>
      </c>
      <c r="P8" s="63">
        <f>SUM(Q8:S8)</f>
        <v>17</v>
      </c>
      <c r="Q8" s="63">
        <v>17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21</v>
      </c>
      <c r="E9" s="63">
        <v>12</v>
      </c>
      <c r="F9" s="63">
        <v>8</v>
      </c>
      <c r="G9" s="63">
        <v>1</v>
      </c>
      <c r="H9" s="63">
        <f>SUM(I9:K9)</f>
        <v>59</v>
      </c>
      <c r="I9" s="63">
        <v>59</v>
      </c>
      <c r="J9" s="63">
        <v>0</v>
      </c>
      <c r="K9" s="63">
        <v>0</v>
      </c>
      <c r="L9" s="63">
        <f>SUM(M9:O9)</f>
        <v>4</v>
      </c>
      <c r="M9" s="63">
        <v>4</v>
      </c>
      <c r="N9" s="63">
        <v>0</v>
      </c>
      <c r="O9" s="63">
        <v>0</v>
      </c>
      <c r="P9" s="63">
        <f>SUM(Q9:S9)</f>
        <v>4</v>
      </c>
      <c r="Q9" s="63">
        <v>4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4</v>
      </c>
      <c r="E10" s="63">
        <v>4</v>
      </c>
      <c r="F10" s="63">
        <v>0</v>
      </c>
      <c r="G10" s="63">
        <v>0</v>
      </c>
      <c r="H10" s="63">
        <f>SUM(I10:K10)</f>
        <v>3</v>
      </c>
      <c r="I10" s="63">
        <v>3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3</v>
      </c>
      <c r="Q10" s="63">
        <v>3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3</v>
      </c>
      <c r="E11" s="63">
        <v>2</v>
      </c>
      <c r="F11" s="63">
        <v>1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3</v>
      </c>
      <c r="M11" s="63">
        <v>2</v>
      </c>
      <c r="N11" s="63">
        <v>1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11</v>
      </c>
      <c r="E12" s="63">
        <v>9</v>
      </c>
      <c r="F12" s="63">
        <v>1</v>
      </c>
      <c r="G12" s="63">
        <v>1</v>
      </c>
      <c r="H12" s="63">
        <f>SUM(I12:K12)</f>
        <v>1</v>
      </c>
      <c r="I12" s="63">
        <v>0</v>
      </c>
      <c r="J12" s="63">
        <v>0</v>
      </c>
      <c r="K12" s="63">
        <v>1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1</v>
      </c>
      <c r="E13" s="63">
        <v>1</v>
      </c>
      <c r="F13" s="63">
        <v>0</v>
      </c>
      <c r="G13" s="63">
        <v>0</v>
      </c>
      <c r="H13" s="63">
        <f>SUM(I13:K13)</f>
        <v>5</v>
      </c>
      <c r="I13" s="63">
        <v>5</v>
      </c>
      <c r="J13" s="63">
        <v>0</v>
      </c>
      <c r="K13" s="63">
        <v>0</v>
      </c>
      <c r="L13" s="63">
        <f>SUM(M13:O13)</f>
        <v>4</v>
      </c>
      <c r="M13" s="63">
        <v>4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10</v>
      </c>
      <c r="E14" s="63">
        <v>3</v>
      </c>
      <c r="F14" s="63">
        <v>4</v>
      </c>
      <c r="G14" s="63">
        <v>3</v>
      </c>
      <c r="H14" s="63">
        <f>SUM(I14:K14)</f>
        <v>10</v>
      </c>
      <c r="I14" s="63">
        <v>10</v>
      </c>
      <c r="J14" s="63">
        <v>0</v>
      </c>
      <c r="K14" s="63">
        <v>0</v>
      </c>
      <c r="L14" s="63">
        <f>SUM(M14:O14)</f>
        <v>3</v>
      </c>
      <c r="M14" s="63">
        <v>2</v>
      </c>
      <c r="N14" s="63">
        <v>0</v>
      </c>
      <c r="O14" s="63">
        <v>1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3</v>
      </c>
      <c r="E15" s="63">
        <v>3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2</v>
      </c>
      <c r="E16" s="63">
        <v>2</v>
      </c>
      <c r="F16" s="63">
        <v>0</v>
      </c>
      <c r="G16" s="63">
        <v>0</v>
      </c>
      <c r="H16" s="63">
        <f>SUM(I16:K16)</f>
        <v>2</v>
      </c>
      <c r="I16" s="63">
        <v>2</v>
      </c>
      <c r="J16" s="63">
        <v>0</v>
      </c>
      <c r="K16" s="63">
        <v>0</v>
      </c>
      <c r="L16" s="63">
        <f>SUM(M16:O16)</f>
        <v>1</v>
      </c>
      <c r="M16" s="63">
        <v>1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3</v>
      </c>
      <c r="E17" s="63">
        <v>3</v>
      </c>
      <c r="F17" s="63">
        <v>0</v>
      </c>
      <c r="G17" s="63">
        <v>0</v>
      </c>
      <c r="H17" s="63">
        <f>SUM(I17:K17)</f>
        <v>7</v>
      </c>
      <c r="I17" s="63">
        <v>5</v>
      </c>
      <c r="J17" s="63">
        <v>2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3</v>
      </c>
      <c r="E18" s="63">
        <v>3</v>
      </c>
      <c r="F18" s="63">
        <v>0</v>
      </c>
      <c r="G18" s="63">
        <v>0</v>
      </c>
      <c r="H18" s="63">
        <f>SUM(I18:K18)</f>
        <v>15</v>
      </c>
      <c r="I18" s="63">
        <v>15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4</v>
      </c>
      <c r="E19" s="63">
        <v>4</v>
      </c>
      <c r="F19" s="63">
        <v>0</v>
      </c>
      <c r="G19" s="63">
        <v>0</v>
      </c>
      <c r="H19" s="63">
        <f>SUM(I19:K19)</f>
        <v>19</v>
      </c>
      <c r="I19" s="63">
        <v>19</v>
      </c>
      <c r="J19" s="63">
        <v>0</v>
      </c>
      <c r="K19" s="63">
        <v>0</v>
      </c>
      <c r="L19" s="63">
        <f>SUM(M19:O19)</f>
        <v>2</v>
      </c>
      <c r="M19" s="63">
        <v>1</v>
      </c>
      <c r="N19" s="63">
        <v>1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9</v>
      </c>
      <c r="E20" s="63">
        <v>9</v>
      </c>
      <c r="F20" s="63">
        <v>0</v>
      </c>
      <c r="G20" s="63">
        <v>0</v>
      </c>
      <c r="H20" s="63">
        <f>SUM(I20:K20)</f>
        <v>23</v>
      </c>
      <c r="I20" s="63">
        <v>23</v>
      </c>
      <c r="J20" s="63">
        <v>0</v>
      </c>
      <c r="K20" s="63">
        <v>0</v>
      </c>
      <c r="L20" s="63">
        <f>SUM(M20:O20)</f>
        <v>3</v>
      </c>
      <c r="M20" s="63">
        <v>3</v>
      </c>
      <c r="N20" s="63">
        <v>0</v>
      </c>
      <c r="O20" s="63">
        <v>0</v>
      </c>
      <c r="P20" s="63">
        <f>SUM(Q20:S20)</f>
        <v>4</v>
      </c>
      <c r="Q20" s="63">
        <v>4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11</v>
      </c>
      <c r="E22" s="63">
        <v>6</v>
      </c>
      <c r="F22" s="63">
        <v>3</v>
      </c>
      <c r="G22" s="63">
        <v>2</v>
      </c>
      <c r="H22" s="63">
        <f>SUM(I22:K22)</f>
        <v>12</v>
      </c>
      <c r="I22" s="63">
        <v>11</v>
      </c>
      <c r="J22" s="63">
        <v>1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3</v>
      </c>
      <c r="E23" s="63">
        <v>3</v>
      </c>
      <c r="F23" s="63">
        <v>0</v>
      </c>
      <c r="G23" s="63">
        <v>0</v>
      </c>
      <c r="H23" s="63">
        <f>SUM(I23:K23)</f>
        <v>2</v>
      </c>
      <c r="I23" s="63">
        <v>2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3</v>
      </c>
      <c r="E24" s="63">
        <v>3</v>
      </c>
      <c r="F24" s="63">
        <v>0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2</v>
      </c>
      <c r="E25" s="63">
        <v>2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2</v>
      </c>
      <c r="E26" s="63">
        <v>2</v>
      </c>
      <c r="F26" s="63">
        <v>0</v>
      </c>
      <c r="G26" s="63">
        <v>0</v>
      </c>
      <c r="H26" s="63">
        <f>SUM(I26:K26)</f>
        <v>0</v>
      </c>
      <c r="I26" s="63">
        <v>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>SUM(E27:G27)</f>
        <v>1</v>
      </c>
      <c r="E27" s="63">
        <v>1</v>
      </c>
      <c r="F27" s="63">
        <v>0</v>
      </c>
      <c r="G27" s="63">
        <v>0</v>
      </c>
      <c r="H27" s="63">
        <f>SUM(I27:K27)</f>
        <v>1</v>
      </c>
      <c r="I27" s="63">
        <v>1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2</v>
      </c>
      <c r="I28" s="63">
        <v>2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>SUM(E29:G29)</f>
        <v>4</v>
      </c>
      <c r="E29" s="63">
        <v>2</v>
      </c>
      <c r="F29" s="63">
        <v>1</v>
      </c>
      <c r="G29" s="63">
        <v>1</v>
      </c>
      <c r="H29" s="63">
        <f>SUM(I29:K29)</f>
        <v>11</v>
      </c>
      <c r="I29" s="63">
        <v>11</v>
      </c>
      <c r="J29" s="63">
        <v>0</v>
      </c>
      <c r="K29" s="63">
        <v>0</v>
      </c>
      <c r="L29" s="63">
        <f>SUM(M29:O29)</f>
        <v>2</v>
      </c>
      <c r="M29" s="63">
        <v>2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>SUM(E30:G30)</f>
        <v>2</v>
      </c>
      <c r="E30" s="63">
        <v>1</v>
      </c>
      <c r="F30" s="63">
        <v>1</v>
      </c>
      <c r="G30" s="63">
        <v>0</v>
      </c>
      <c r="H30" s="63">
        <f>SUM(I30:K30)</f>
        <v>2</v>
      </c>
      <c r="I30" s="63">
        <v>2</v>
      </c>
      <c r="J30" s="63">
        <v>0</v>
      </c>
      <c r="K30" s="63">
        <v>0</v>
      </c>
      <c r="L30" s="63">
        <f>SUM(M30:O30)</f>
        <v>2</v>
      </c>
      <c r="M30" s="63">
        <v>2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>SUM(E31:G31)</f>
        <v>0</v>
      </c>
      <c r="E31" s="63">
        <v>0</v>
      </c>
      <c r="F31" s="63">
        <v>0</v>
      </c>
      <c r="G31" s="63">
        <v>0</v>
      </c>
      <c r="H31" s="63">
        <f>SUM(I31:K31)</f>
        <v>0</v>
      </c>
      <c r="I31" s="63">
        <v>0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>SUM(E32:G32)</f>
        <v>6</v>
      </c>
      <c r="E32" s="63">
        <v>3</v>
      </c>
      <c r="F32" s="63">
        <v>1</v>
      </c>
      <c r="G32" s="63">
        <v>2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2</v>
      </c>
      <c r="M32" s="63">
        <v>1</v>
      </c>
      <c r="N32" s="63">
        <v>1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>SUM(E33:G33)</f>
        <v>1</v>
      </c>
      <c r="E33" s="63">
        <v>1</v>
      </c>
      <c r="F33" s="63">
        <v>0</v>
      </c>
      <c r="G33" s="63">
        <v>0</v>
      </c>
      <c r="H33" s="63">
        <f>SUM(I33:K33)</f>
        <v>0</v>
      </c>
      <c r="I33" s="63">
        <v>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1</v>
      </c>
      <c r="Q33" s="63">
        <v>1</v>
      </c>
      <c r="R33" s="63">
        <v>0</v>
      </c>
      <c r="S33" s="63">
        <v>0</v>
      </c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14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京都府</v>
      </c>
      <c r="B7" s="70" t="str">
        <f>'組合状況'!B7</f>
        <v>26000</v>
      </c>
      <c r="C7" s="69" t="s">
        <v>53</v>
      </c>
      <c r="D7" s="71">
        <f>SUM(E7:G7)</f>
        <v>24</v>
      </c>
      <c r="E7" s="71">
        <f>SUM(E$8:E$1000)</f>
        <v>4</v>
      </c>
      <c r="F7" s="71">
        <f>SUM(F$8:F$1000)</f>
        <v>14</v>
      </c>
      <c r="G7" s="71">
        <f>SUM(G$8:G$1000)</f>
        <v>6</v>
      </c>
      <c r="H7" s="71">
        <f>SUM(I7:K7)</f>
        <v>7</v>
      </c>
      <c r="I7" s="71">
        <f>SUM(I$8:I$1000)</f>
        <v>6</v>
      </c>
      <c r="J7" s="71">
        <f>SUM(J$8:J$1000)</f>
        <v>1</v>
      </c>
      <c r="K7" s="71">
        <f>SUM(K$8:K$1000)</f>
        <v>0</v>
      </c>
      <c r="L7" s="71">
        <f>SUM(M7:O7)</f>
        <v>16</v>
      </c>
      <c r="M7" s="71">
        <f>SUM(M$8:M$1000)</f>
        <v>13</v>
      </c>
      <c r="N7" s="71">
        <f>SUM(N$8:N$1000)</f>
        <v>1</v>
      </c>
      <c r="O7" s="71">
        <f>SUM(O$8:O$1000)</f>
        <v>2</v>
      </c>
      <c r="P7" s="71">
        <f>SUM(Q7:S7)</f>
        <v>16</v>
      </c>
      <c r="Q7" s="71">
        <f>SUM(Q$8:Q$1000)</f>
        <v>16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141</v>
      </c>
      <c r="C8" s="62" t="s">
        <v>142</v>
      </c>
      <c r="D8" s="63">
        <f>SUM(E8:G8)</f>
        <v>11</v>
      </c>
      <c r="E8" s="63">
        <v>1</v>
      </c>
      <c r="F8" s="63">
        <v>9</v>
      </c>
      <c r="G8" s="63">
        <v>1</v>
      </c>
      <c r="H8" s="63">
        <f>SUM(I8:K8)</f>
        <v>7</v>
      </c>
      <c r="I8" s="63">
        <v>6</v>
      </c>
      <c r="J8" s="63">
        <v>1</v>
      </c>
      <c r="K8" s="63">
        <v>0</v>
      </c>
      <c r="L8" s="63">
        <f>SUM(M8:O8)</f>
        <v>5</v>
      </c>
      <c r="M8" s="63">
        <v>3</v>
      </c>
      <c r="N8" s="63">
        <v>1</v>
      </c>
      <c r="O8" s="63">
        <v>1</v>
      </c>
      <c r="P8" s="63">
        <f>SUM(Q8:S8)</f>
        <v>3</v>
      </c>
      <c r="Q8" s="63">
        <v>3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144</v>
      </c>
      <c r="C9" s="62" t="s">
        <v>145</v>
      </c>
      <c r="D9" s="63">
        <f>SUM(E9:G9)</f>
        <v>8</v>
      </c>
      <c r="E9" s="63">
        <v>2</v>
      </c>
      <c r="F9" s="63">
        <v>4</v>
      </c>
      <c r="G9" s="63">
        <v>2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6</v>
      </c>
      <c r="M9" s="63">
        <v>5</v>
      </c>
      <c r="N9" s="63">
        <v>0</v>
      </c>
      <c r="O9" s="63">
        <v>1</v>
      </c>
      <c r="P9" s="63">
        <f>SUM(Q9:S9)</f>
        <v>6</v>
      </c>
      <c r="Q9" s="63">
        <v>6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146</v>
      </c>
      <c r="C10" s="62" t="s">
        <v>147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148</v>
      </c>
      <c r="C11" s="62" t="s">
        <v>149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150</v>
      </c>
      <c r="C12" s="62" t="s">
        <v>151</v>
      </c>
      <c r="D12" s="63">
        <f>SUM(E12:G12)</f>
        <v>5</v>
      </c>
      <c r="E12" s="63">
        <v>1</v>
      </c>
      <c r="F12" s="63">
        <v>1</v>
      </c>
      <c r="G12" s="63">
        <v>3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152</v>
      </c>
      <c r="C13" s="62" t="s">
        <v>153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5</v>
      </c>
      <c r="M13" s="63">
        <v>5</v>
      </c>
      <c r="N13" s="63">
        <v>0</v>
      </c>
      <c r="O13" s="63">
        <v>0</v>
      </c>
      <c r="P13" s="63">
        <f>SUM(Q13:S13)</f>
        <v>7</v>
      </c>
      <c r="Q13" s="63">
        <v>7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154</v>
      </c>
      <c r="C14" s="62" t="s">
        <v>155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33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53</v>
      </c>
      <c r="E3" s="117" t="s">
        <v>36</v>
      </c>
      <c r="F3" s="117" t="s">
        <v>37</v>
      </c>
      <c r="G3" s="97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京都府</v>
      </c>
      <c r="B7" s="70" t="str">
        <f>'組合状況'!B7</f>
        <v>26000</v>
      </c>
      <c r="C7" s="69" t="s">
        <v>53</v>
      </c>
      <c r="D7" s="71">
        <f aca="true" t="shared" si="0" ref="D7:J7">SUM(D$8:D$1000)</f>
        <v>279</v>
      </c>
      <c r="E7" s="71">
        <f t="shared" si="0"/>
        <v>242</v>
      </c>
      <c r="F7" s="71">
        <f t="shared" si="0"/>
        <v>46</v>
      </c>
      <c r="G7" s="71">
        <f t="shared" si="0"/>
        <v>2343</v>
      </c>
      <c r="H7" s="71">
        <f t="shared" si="0"/>
        <v>1819</v>
      </c>
      <c r="I7" s="71">
        <f t="shared" si="0"/>
        <v>577</v>
      </c>
      <c r="J7" s="71">
        <f t="shared" si="0"/>
        <v>24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109</v>
      </c>
      <c r="E8" s="63">
        <v>92</v>
      </c>
      <c r="F8" s="63">
        <v>17</v>
      </c>
      <c r="G8" s="63">
        <v>865</v>
      </c>
      <c r="H8" s="63">
        <v>549</v>
      </c>
      <c r="I8" s="63">
        <v>316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63</v>
      </c>
      <c r="E9" s="63">
        <v>59</v>
      </c>
      <c r="F9" s="63">
        <v>4</v>
      </c>
      <c r="G9" s="63">
        <v>273</v>
      </c>
      <c r="H9" s="63">
        <v>216</v>
      </c>
      <c r="I9" s="63">
        <v>53</v>
      </c>
      <c r="J9" s="63">
        <v>4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7</v>
      </c>
      <c r="E10" s="63">
        <v>4</v>
      </c>
      <c r="F10" s="63">
        <v>3</v>
      </c>
      <c r="G10" s="63">
        <v>155</v>
      </c>
      <c r="H10" s="63">
        <v>155</v>
      </c>
      <c r="I10" s="63">
        <v>0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2</v>
      </c>
      <c r="E11" s="63">
        <v>2</v>
      </c>
      <c r="F11" s="63">
        <v>2</v>
      </c>
      <c r="G11" s="63">
        <v>40</v>
      </c>
      <c r="H11" s="63">
        <v>28</v>
      </c>
      <c r="I11" s="63">
        <v>15</v>
      </c>
      <c r="J11" s="63">
        <v>1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4</v>
      </c>
      <c r="E12" s="63">
        <v>4</v>
      </c>
      <c r="F12" s="63">
        <v>0</v>
      </c>
      <c r="G12" s="63">
        <v>62</v>
      </c>
      <c r="H12" s="63">
        <v>57</v>
      </c>
      <c r="I12" s="63">
        <v>0</v>
      </c>
      <c r="J12" s="63">
        <v>5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9</v>
      </c>
      <c r="E13" s="63">
        <v>5</v>
      </c>
      <c r="F13" s="63">
        <v>4</v>
      </c>
      <c r="G13" s="63">
        <v>89</v>
      </c>
      <c r="H13" s="63">
        <v>37</v>
      </c>
      <c r="I13" s="63">
        <v>42</v>
      </c>
      <c r="J13" s="63">
        <v>13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10</v>
      </c>
      <c r="E14" s="63">
        <v>10</v>
      </c>
      <c r="F14" s="63">
        <v>2</v>
      </c>
      <c r="G14" s="63">
        <v>112</v>
      </c>
      <c r="H14" s="63">
        <v>112</v>
      </c>
      <c r="I14" s="63">
        <v>0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2</v>
      </c>
      <c r="E15" s="63">
        <v>2</v>
      </c>
      <c r="F15" s="63">
        <v>0</v>
      </c>
      <c r="G15" s="63">
        <v>26</v>
      </c>
      <c r="H15" s="63">
        <v>26</v>
      </c>
      <c r="I15" s="63">
        <v>0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4</v>
      </c>
      <c r="E16" s="63">
        <v>3</v>
      </c>
      <c r="F16" s="63">
        <v>1</v>
      </c>
      <c r="G16" s="63">
        <v>50</v>
      </c>
      <c r="H16" s="63">
        <v>50</v>
      </c>
      <c r="I16" s="63">
        <v>0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9</v>
      </c>
      <c r="E17" s="63">
        <v>7</v>
      </c>
      <c r="F17" s="63">
        <v>2</v>
      </c>
      <c r="G17" s="63">
        <v>36</v>
      </c>
      <c r="H17" s="63">
        <v>36</v>
      </c>
      <c r="I17" s="63">
        <v>0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11</v>
      </c>
      <c r="E18" s="63">
        <v>11</v>
      </c>
      <c r="F18" s="63">
        <v>0</v>
      </c>
      <c r="G18" s="63">
        <v>138</v>
      </c>
      <c r="H18" s="63">
        <v>138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4</v>
      </c>
      <c r="E19" s="63">
        <v>4</v>
      </c>
      <c r="F19" s="63">
        <v>1</v>
      </c>
      <c r="G19" s="63">
        <v>20</v>
      </c>
      <c r="H19" s="63">
        <v>18</v>
      </c>
      <c r="I19" s="63">
        <v>2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25</v>
      </c>
      <c r="E20" s="63">
        <v>23</v>
      </c>
      <c r="F20" s="63">
        <v>4</v>
      </c>
      <c r="G20" s="63">
        <v>200</v>
      </c>
      <c r="H20" s="63">
        <v>197</v>
      </c>
      <c r="I20" s="63">
        <v>3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2</v>
      </c>
      <c r="E21" s="63">
        <v>2</v>
      </c>
      <c r="F21" s="63">
        <v>0</v>
      </c>
      <c r="G21" s="63">
        <v>50</v>
      </c>
      <c r="H21" s="63">
        <v>0</v>
      </c>
      <c r="I21" s="63">
        <v>50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6</v>
      </c>
      <c r="E22" s="63">
        <v>5</v>
      </c>
      <c r="F22" s="63">
        <v>1</v>
      </c>
      <c r="G22" s="63">
        <v>119</v>
      </c>
      <c r="H22" s="63">
        <v>119</v>
      </c>
      <c r="I22" s="63">
        <v>63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3</v>
      </c>
      <c r="E23" s="63">
        <v>2</v>
      </c>
      <c r="F23" s="63">
        <v>1</v>
      </c>
      <c r="G23" s="63">
        <v>12</v>
      </c>
      <c r="H23" s="63">
        <v>12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1</v>
      </c>
      <c r="E24" s="63">
        <v>1</v>
      </c>
      <c r="F24" s="63">
        <v>0</v>
      </c>
      <c r="G24" s="63">
        <v>5</v>
      </c>
      <c r="H24" s="63">
        <v>5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1</v>
      </c>
      <c r="E25" s="63">
        <v>1</v>
      </c>
      <c r="F25" s="63">
        <v>0</v>
      </c>
      <c r="G25" s="63">
        <v>24</v>
      </c>
      <c r="H25" s="63">
        <v>24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1</v>
      </c>
      <c r="E28" s="63">
        <v>1</v>
      </c>
      <c r="F28" s="63">
        <v>0</v>
      </c>
      <c r="G28" s="63">
        <v>8</v>
      </c>
      <c r="H28" s="63">
        <v>4</v>
      </c>
      <c r="I28" s="63">
        <v>4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4</v>
      </c>
      <c r="E29" s="63">
        <v>2</v>
      </c>
      <c r="F29" s="63">
        <v>2</v>
      </c>
      <c r="G29" s="63">
        <v>41</v>
      </c>
      <c r="H29" s="63">
        <v>21</v>
      </c>
      <c r="I29" s="63">
        <v>27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1</v>
      </c>
      <c r="E32" s="63">
        <v>1</v>
      </c>
      <c r="F32" s="63">
        <v>1</v>
      </c>
      <c r="G32" s="63">
        <v>5</v>
      </c>
      <c r="H32" s="63">
        <v>5</v>
      </c>
      <c r="I32" s="63">
        <v>0</v>
      </c>
      <c r="J32" s="63">
        <v>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1</v>
      </c>
      <c r="E33" s="63">
        <v>1</v>
      </c>
      <c r="F33" s="63">
        <v>1</v>
      </c>
      <c r="G33" s="63">
        <v>13</v>
      </c>
      <c r="H33" s="63">
        <v>10</v>
      </c>
      <c r="I33" s="63">
        <v>2</v>
      </c>
      <c r="J33" s="63">
        <v>1</v>
      </c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2017-02-27T07:40:11Z</dcterms:modified>
  <cp:category/>
  <cp:version/>
  <cp:contentType/>
  <cp:contentStatus/>
</cp:coreProperties>
</file>