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61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'委託許可件数（市町村）'!$2:$70</definedName>
    <definedName name="_xlnm.Print_Area" localSheetId="6">'委託許可件数（組合）'!$2:$17</definedName>
    <definedName name="_xlnm.Print_Area" localSheetId="3">'収集運搬機材（市町村）'!$2:$70</definedName>
    <definedName name="_xlnm.Print_Area" localSheetId="4">'収集運搬機材（組合）'!$2:$17</definedName>
    <definedName name="_xlnm.Print_Area" localSheetId="7">'処理業者と従業員数'!$2:$70</definedName>
    <definedName name="_xlnm.Print_Area" localSheetId="0">'組合状況'!$2:$17</definedName>
    <definedName name="_xlnm.Print_Area" localSheetId="1">'廃棄物処理従事職員数（市町村）'!$2:$70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<sst xmlns="http://schemas.openxmlformats.org/spreadsheetml/2006/main" count="1608" uniqueCount="236">
  <si>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</si>
  <si>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</si>
  <si>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</si>
  <si>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</si>
  <si>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</si>
  <si>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</si>
  <si>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</si>
  <si>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</si>
  <si>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</si>
  <si>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</si>
  <si>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</si>
  <si>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</si>
  <si>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</si>
  <si>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</si>
  <si>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</si>
  <si>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</si>
  <si>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</si>
  <si>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</si>
  <si>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</si>
  <si>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</si>
  <si>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</si>
  <si>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</si>
  <si>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</si>
  <si>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</si>
  <si>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</si>
  <si>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</si>
  <si>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</si>
  <si>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</si>
  <si>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</si>
  <si>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</si>
  <si>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</si>
  <si>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</si>
  <si>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</si>
  <si>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</si>
  <si>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</si>
  <si>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</si>
  <si>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</si>
  <si>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</si>
  <si>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</si>
  <si>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</si>
  <si>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</si>
  <si>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</si>
  <si>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</si>
  <si>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</si>
  <si>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</si>
  <si>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</si>
  <si>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</si>
  <si>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</si>
  <si>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</si>
  <si>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</si>
  <si>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</si>
  <si>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</si>
  <si>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</si>
  <si>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</si>
  <si>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</si>
  <si>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</si>
  <si>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</si>
  <si>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</si>
  <si>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</si>
  <si>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</si>
  <si>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</si>
  <si>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</si>
  <si>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</si>
  <si>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</si>
  <si>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</si>
  <si>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</si>
  <si>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</si>
  <si>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</si>
  <si>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</si>
  <si>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</si>
  <si>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</si>
  <si>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</si>
  <si>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</si>
  <si>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</si>
  <si>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</si>
  <si>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</si>
  <si>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</si>
  <si>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</si>
  <si>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</si>
  <si>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東京都</t>
  </si>
  <si>
    <t>13000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</si>
  <si>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</si>
  <si>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</si>
  <si>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</si>
  <si>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</si>
  <si>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</si>
  <si>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</si>
  <si>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</si>
  <si>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</si>
  <si>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13100</t>
  </si>
  <si>
    <t>東京都23区分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</si>
  <si>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</si>
  <si>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</si>
  <si>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</si>
  <si>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</si>
  <si>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</si>
  <si>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</si>
  <si>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</si>
  <si>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</si>
  <si>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</si>
  <si>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</si>
  <si>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</si>
  <si>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</si>
  <si>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</si>
  <si>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</si>
  <si>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</si>
  <si>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</si>
  <si>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</si>
  <si>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</si>
  <si>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</si>
  <si>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</si>
  <si>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</si>
  <si>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</si>
  <si>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</si>
  <si>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</si>
  <si>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</si>
  <si>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</si>
  <si>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</si>
  <si>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</si>
  <si>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</si>
  <si>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</si>
  <si>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</si>
  <si>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</si>
  <si>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</si>
  <si>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</si>
  <si>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</si>
  <si>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</si>
  <si>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</si>
  <si>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</si>
  <si>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</si>
  <si>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</si>
  <si>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</si>
  <si>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</si>
  <si>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</si>
  <si>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</si>
  <si>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</si>
  <si>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</si>
  <si>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</si>
  <si>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</si>
  <si>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</si>
  <si>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</si>
  <si>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</si>
  <si>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</si>
  <si>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</si>
  <si>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</si>
  <si>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</si>
  <si>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</si>
  <si>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</si>
  <si>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</si>
  <si>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</si>
  <si>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</si>
  <si>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</si>
  <si>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</si>
  <si>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</si>
  <si>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</si>
  <si>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</si>
  <si>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</si>
  <si>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</si>
  <si>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</si>
  <si>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</si>
  <si>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</si>
  <si>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</si>
  <si>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</si>
  <si>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</si>
  <si>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</si>
  <si>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</si>
  <si>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</si>
  <si>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</si>
  <si>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</si>
  <si>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</si>
  <si>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</si>
  <si>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</si>
  <si>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</si>
  <si>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</si>
  <si>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</si>
  <si>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</si>
  <si>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</si>
  <si>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</si>
  <si>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</si>
  <si>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</si>
  <si>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</si>
  <si>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</si>
  <si>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</si>
  <si>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</si>
  <si>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</si>
  <si>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</si>
  <si>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</si>
  <si>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</si>
  <si>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</si>
  <si>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</si>
  <si>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</si>
  <si>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</si>
  <si>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</si>
  <si>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</si>
  <si>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</si>
  <si>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</si>
  <si>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</si>
  <si>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</si>
  <si>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</si>
  <si>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</si>
  <si>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</si>
  <si>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</si>
  <si>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</si>
  <si>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</si>
  <si>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</si>
  <si>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</si>
  <si>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</si>
  <si>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</si>
  <si>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</si>
  <si>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</si>
  <si>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</si>
  <si>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</si>
  <si>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</si>
  <si>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</si>
  <si>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</si>
  <si>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13806</t>
  </si>
  <si>
    <t>東京都島嶼町村一部事務組合</t>
  </si>
  <si>
    <t>○</t>
  </si>
  <si>
    <t>13815</t>
  </si>
  <si>
    <t>ふじみ衛生組合</t>
  </si>
  <si>
    <t>13816</t>
  </si>
  <si>
    <t>柳泉園組合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</si>
  <si>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</si>
  <si>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</si>
  <si>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</si>
  <si>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</si>
  <si>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</si>
  <si>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</si>
  <si>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13844</t>
  </si>
  <si>
    <t>西秋川衛生組合</t>
  </si>
  <si>
    <t>13847</t>
  </si>
  <si>
    <t>東京たま広域資源循環組合</t>
  </si>
  <si>
    <t>13852</t>
  </si>
  <si>
    <t>多摩ニュータウン環境組合</t>
  </si>
  <si>
    <t>13856</t>
  </si>
  <si>
    <t>東京二十三区清掃一部事務組合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</si>
</sst>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19" xfId="62" applyNumberFormat="1" applyFont="1" applyFill="1" applyBorder="1" applyAlignment="1">
      <alignment vertical="center" wrapText="1"/>
      <protection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>
      <alignment vertical="center" wrapText="1"/>
      <protection/>
    </xf>
    <xf numFmtId="0" fontId="2" fillId="33" borderId="18" xfId="0" applyNumberFormat="1" applyFont="1" applyFill="1" applyBorder="1" applyAlignment="1">
      <alignment vertical="center" wrapText="1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3" fillId="33" borderId="21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21" xfId="60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21" xfId="60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8" sqref="A8:S17"/>
      <selection pane="topRight" activeCell="A8" sqref="A8:S17"/>
      <selection pane="bottomLeft" activeCell="A8" sqref="A8:S17"/>
      <selection pane="bottomRight" activeCell="D7" sqref="D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86" t="s">
        <v>1</v>
      </c>
      <c r="B2" s="92" t="s">
        <v>2</v>
      </c>
      <c r="C2" s="86" t="s">
        <v>3</v>
      </c>
      <c r="D2" s="89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86" t="s">
        <v>5</v>
      </c>
      <c r="V2" s="81" t="s">
        <v>6</v>
      </c>
      <c r="W2" s="82"/>
      <c r="X2" s="81" t="s">
        <v>7</v>
      </c>
      <c r="Y2" s="82"/>
      <c r="Z2" s="81" t="s">
        <v>8</v>
      </c>
      <c r="AA2" s="82"/>
      <c r="AB2" s="81" t="s">
        <v>9</v>
      </c>
      <c r="AC2" s="82"/>
      <c r="AD2" s="81" t="s">
        <v>10</v>
      </c>
      <c r="AE2" s="82"/>
      <c r="AF2" s="81" t="s">
        <v>11</v>
      </c>
      <c r="AG2" s="82"/>
      <c r="AH2" s="81" t="s">
        <v>12</v>
      </c>
      <c r="AI2" s="82"/>
      <c r="AJ2" s="81" t="s">
        <v>13</v>
      </c>
      <c r="AK2" s="82"/>
      <c r="AL2" s="81" t="s">
        <v>14</v>
      </c>
      <c r="AM2" s="82"/>
      <c r="AN2" s="81" t="s">
        <v>15</v>
      </c>
      <c r="AO2" s="82"/>
      <c r="AP2" s="81" t="s">
        <v>16</v>
      </c>
      <c r="AQ2" s="82"/>
      <c r="AR2" s="81" t="s">
        <v>17</v>
      </c>
      <c r="AS2" s="82"/>
      <c r="AT2" s="81" t="s">
        <v>18</v>
      </c>
      <c r="AU2" s="82"/>
      <c r="AV2" s="81" t="s">
        <v>19</v>
      </c>
      <c r="AW2" s="82"/>
      <c r="AX2" s="81" t="s">
        <v>20</v>
      </c>
      <c r="AY2" s="82"/>
      <c r="AZ2" s="81" t="s">
        <v>21</v>
      </c>
      <c r="BA2" s="82"/>
      <c r="BB2" s="81" t="s">
        <v>22</v>
      </c>
      <c r="BC2" s="82"/>
      <c r="BD2" s="81" t="s">
        <v>23</v>
      </c>
      <c r="BE2" s="82"/>
      <c r="BF2" s="81" t="s">
        <v>24</v>
      </c>
      <c r="BG2" s="82"/>
      <c r="BH2" s="81" t="s">
        <v>25</v>
      </c>
      <c r="BI2" s="82"/>
      <c r="BJ2" s="81" t="s">
        <v>26</v>
      </c>
      <c r="BK2" s="82"/>
      <c r="BL2" s="81" t="s">
        <v>27</v>
      </c>
      <c r="BM2" s="82"/>
      <c r="BN2" s="81" t="s">
        <v>28</v>
      </c>
      <c r="BO2" s="82"/>
      <c r="BP2" s="81" t="s">
        <v>29</v>
      </c>
      <c r="BQ2" s="82"/>
      <c r="BR2" s="81" t="s">
        <v>30</v>
      </c>
      <c r="BS2" s="82"/>
      <c r="BT2" s="81" t="s">
        <v>31</v>
      </c>
      <c r="BU2" s="82"/>
      <c r="BV2" s="81" t="s">
        <v>32</v>
      </c>
      <c r="BW2" s="82"/>
      <c r="BX2" s="81" t="s">
        <v>33</v>
      </c>
      <c r="BY2" s="82"/>
      <c r="BZ2" s="81" t="s">
        <v>34</v>
      </c>
      <c r="CA2" s="82"/>
      <c r="CB2" s="81" t="s">
        <v>35</v>
      </c>
      <c r="CC2" s="82"/>
    </row>
    <row r="3" spans="1:81" s="59" customFormat="1" ht="13.5" customHeight="1">
      <c r="A3" s="87"/>
      <c r="B3" s="93"/>
      <c r="C3" s="87"/>
      <c r="D3" s="89" t="s">
        <v>36</v>
      </c>
      <c r="E3" s="90"/>
      <c r="F3" s="90"/>
      <c r="G3" s="90"/>
      <c r="H3" s="90"/>
      <c r="I3" s="90"/>
      <c r="J3" s="90"/>
      <c r="K3" s="90"/>
      <c r="L3" s="91"/>
      <c r="M3" s="89" t="s">
        <v>37</v>
      </c>
      <c r="N3" s="90"/>
      <c r="O3" s="90"/>
      <c r="P3" s="90"/>
      <c r="Q3" s="90"/>
      <c r="R3" s="90"/>
      <c r="S3" s="90"/>
      <c r="T3" s="91"/>
      <c r="U3" s="87"/>
      <c r="V3" s="83"/>
      <c r="W3" s="84"/>
      <c r="X3" s="83"/>
      <c r="Y3" s="84"/>
      <c r="Z3" s="83"/>
      <c r="AA3" s="84"/>
      <c r="AB3" s="83"/>
      <c r="AC3" s="84"/>
      <c r="AD3" s="83"/>
      <c r="AE3" s="84"/>
      <c r="AF3" s="83"/>
      <c r="AG3" s="84"/>
      <c r="AH3" s="83"/>
      <c r="AI3" s="84"/>
      <c r="AJ3" s="83"/>
      <c r="AK3" s="84"/>
      <c r="AL3" s="83"/>
      <c r="AM3" s="84"/>
      <c r="AN3" s="83"/>
      <c r="AO3" s="84"/>
      <c r="AP3" s="83"/>
      <c r="AQ3" s="84"/>
      <c r="AR3" s="83"/>
      <c r="AS3" s="84"/>
      <c r="AT3" s="83"/>
      <c r="AU3" s="84"/>
      <c r="AV3" s="83"/>
      <c r="AW3" s="84"/>
      <c r="AX3" s="83"/>
      <c r="AY3" s="84"/>
      <c r="AZ3" s="83"/>
      <c r="BA3" s="84"/>
      <c r="BB3" s="83"/>
      <c r="BC3" s="84"/>
      <c r="BD3" s="83"/>
      <c r="BE3" s="84"/>
      <c r="BF3" s="83"/>
      <c r="BG3" s="84"/>
      <c r="BH3" s="83"/>
      <c r="BI3" s="84"/>
      <c r="BJ3" s="83"/>
      <c r="BK3" s="84"/>
      <c r="BL3" s="83"/>
      <c r="BM3" s="84"/>
      <c r="BN3" s="83"/>
      <c r="BO3" s="84"/>
      <c r="BP3" s="83"/>
      <c r="BQ3" s="84"/>
      <c r="BR3" s="83"/>
      <c r="BS3" s="84"/>
      <c r="BT3" s="83"/>
      <c r="BU3" s="84"/>
      <c r="BV3" s="83"/>
      <c r="BW3" s="84"/>
      <c r="BX3" s="83"/>
      <c r="BY3" s="84"/>
      <c r="BZ3" s="83"/>
      <c r="CA3" s="84"/>
      <c r="CB3" s="83"/>
      <c r="CC3" s="84"/>
    </row>
    <row r="4" spans="1:81" s="59" customFormat="1" ht="18.75" customHeight="1">
      <c r="A4" s="87"/>
      <c r="B4" s="93"/>
      <c r="C4" s="87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43</v>
      </c>
      <c r="J4" s="80" t="s">
        <v>44</v>
      </c>
      <c r="K4" s="80" t="s">
        <v>45</v>
      </c>
      <c r="L4" s="80" t="s">
        <v>46</v>
      </c>
      <c r="M4" s="80" t="s">
        <v>38</v>
      </c>
      <c r="N4" s="80" t="s">
        <v>39</v>
      </c>
      <c r="O4" s="80" t="s">
        <v>40</v>
      </c>
      <c r="P4" s="80" t="s">
        <v>47</v>
      </c>
      <c r="Q4" s="80" t="s">
        <v>42</v>
      </c>
      <c r="R4" s="80" t="s">
        <v>43</v>
      </c>
      <c r="S4" s="80" t="s">
        <v>48</v>
      </c>
      <c r="T4" s="80" t="s">
        <v>46</v>
      </c>
      <c r="U4" s="87"/>
      <c r="V4" s="77" t="s">
        <v>49</v>
      </c>
      <c r="W4" s="74" t="s">
        <v>50</v>
      </c>
      <c r="X4" s="77" t="s">
        <v>49</v>
      </c>
      <c r="Y4" s="74" t="s">
        <v>50</v>
      </c>
      <c r="Z4" s="77" t="s">
        <v>49</v>
      </c>
      <c r="AA4" s="74" t="s">
        <v>50</v>
      </c>
      <c r="AB4" s="77" t="s">
        <v>49</v>
      </c>
      <c r="AC4" s="74" t="s">
        <v>50</v>
      </c>
      <c r="AD4" s="77" t="s">
        <v>49</v>
      </c>
      <c r="AE4" s="74" t="s">
        <v>50</v>
      </c>
      <c r="AF4" s="77" t="s">
        <v>49</v>
      </c>
      <c r="AG4" s="74" t="s">
        <v>50</v>
      </c>
      <c r="AH4" s="77" t="s">
        <v>49</v>
      </c>
      <c r="AI4" s="74" t="s">
        <v>50</v>
      </c>
      <c r="AJ4" s="77" t="s">
        <v>49</v>
      </c>
      <c r="AK4" s="74" t="s">
        <v>50</v>
      </c>
      <c r="AL4" s="77" t="s">
        <v>49</v>
      </c>
      <c r="AM4" s="74" t="s">
        <v>50</v>
      </c>
      <c r="AN4" s="77" t="s">
        <v>49</v>
      </c>
      <c r="AO4" s="74" t="s">
        <v>50</v>
      </c>
      <c r="AP4" s="77" t="s">
        <v>49</v>
      </c>
      <c r="AQ4" s="74" t="s">
        <v>50</v>
      </c>
      <c r="AR4" s="77" t="s">
        <v>49</v>
      </c>
      <c r="AS4" s="74" t="s">
        <v>50</v>
      </c>
      <c r="AT4" s="77" t="s">
        <v>49</v>
      </c>
      <c r="AU4" s="74" t="s">
        <v>50</v>
      </c>
      <c r="AV4" s="77" t="s">
        <v>49</v>
      </c>
      <c r="AW4" s="74" t="s">
        <v>50</v>
      </c>
      <c r="AX4" s="77" t="s">
        <v>49</v>
      </c>
      <c r="AY4" s="74" t="s">
        <v>50</v>
      </c>
      <c r="AZ4" s="77" t="s">
        <v>49</v>
      </c>
      <c r="BA4" s="74" t="s">
        <v>50</v>
      </c>
      <c r="BB4" s="77" t="s">
        <v>49</v>
      </c>
      <c r="BC4" s="74" t="s">
        <v>50</v>
      </c>
      <c r="BD4" s="77" t="s">
        <v>49</v>
      </c>
      <c r="BE4" s="74" t="s">
        <v>50</v>
      </c>
      <c r="BF4" s="77" t="s">
        <v>49</v>
      </c>
      <c r="BG4" s="74" t="s">
        <v>50</v>
      </c>
      <c r="BH4" s="77" t="s">
        <v>49</v>
      </c>
      <c r="BI4" s="74" t="s">
        <v>50</v>
      </c>
      <c r="BJ4" s="77" t="s">
        <v>49</v>
      </c>
      <c r="BK4" s="74" t="s">
        <v>50</v>
      </c>
      <c r="BL4" s="77" t="s">
        <v>49</v>
      </c>
      <c r="BM4" s="74" t="s">
        <v>50</v>
      </c>
      <c r="BN4" s="77" t="s">
        <v>49</v>
      </c>
      <c r="BO4" s="74" t="s">
        <v>50</v>
      </c>
      <c r="BP4" s="77" t="s">
        <v>49</v>
      </c>
      <c r="BQ4" s="74" t="s">
        <v>50</v>
      </c>
      <c r="BR4" s="77" t="s">
        <v>49</v>
      </c>
      <c r="BS4" s="74" t="s">
        <v>50</v>
      </c>
      <c r="BT4" s="77" t="s">
        <v>49</v>
      </c>
      <c r="BU4" s="74" t="s">
        <v>50</v>
      </c>
      <c r="BV4" s="77" t="s">
        <v>49</v>
      </c>
      <c r="BW4" s="74" t="s">
        <v>50</v>
      </c>
      <c r="BX4" s="77" t="s">
        <v>49</v>
      </c>
      <c r="BY4" s="74" t="s">
        <v>50</v>
      </c>
      <c r="BZ4" s="77" t="s">
        <v>49</v>
      </c>
      <c r="CA4" s="74" t="s">
        <v>50</v>
      </c>
      <c r="CB4" s="77" t="s">
        <v>49</v>
      </c>
      <c r="CC4" s="74" t="s">
        <v>50</v>
      </c>
    </row>
    <row r="5" spans="1:81" s="59" customFormat="1" ht="22.5" customHeight="1">
      <c r="A5" s="87"/>
      <c r="B5" s="93"/>
      <c r="C5" s="8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7"/>
      <c r="V5" s="78"/>
      <c r="W5" s="75"/>
      <c r="X5" s="78"/>
      <c r="Y5" s="75"/>
      <c r="Z5" s="78"/>
      <c r="AA5" s="75"/>
      <c r="AB5" s="78"/>
      <c r="AC5" s="75"/>
      <c r="AD5" s="78"/>
      <c r="AE5" s="75"/>
      <c r="AF5" s="78"/>
      <c r="AG5" s="75"/>
      <c r="AH5" s="78"/>
      <c r="AI5" s="75"/>
      <c r="AJ5" s="78"/>
      <c r="AK5" s="75"/>
      <c r="AL5" s="78"/>
      <c r="AM5" s="75"/>
      <c r="AN5" s="78"/>
      <c r="AO5" s="75"/>
      <c r="AP5" s="78"/>
      <c r="AQ5" s="75"/>
      <c r="AR5" s="78"/>
      <c r="AS5" s="75"/>
      <c r="AT5" s="78"/>
      <c r="AU5" s="75"/>
      <c r="AV5" s="78"/>
      <c r="AW5" s="75"/>
      <c r="AX5" s="78"/>
      <c r="AY5" s="75"/>
      <c r="AZ5" s="78"/>
      <c r="BA5" s="75"/>
      <c r="BB5" s="78"/>
      <c r="BC5" s="75"/>
      <c r="BD5" s="78"/>
      <c r="BE5" s="75"/>
      <c r="BF5" s="78"/>
      <c r="BG5" s="75"/>
      <c r="BH5" s="78"/>
      <c r="BI5" s="75"/>
      <c r="BJ5" s="78"/>
      <c r="BK5" s="75"/>
      <c r="BL5" s="78"/>
      <c r="BM5" s="75"/>
      <c r="BN5" s="78"/>
      <c r="BO5" s="75"/>
      <c r="BP5" s="78"/>
      <c r="BQ5" s="75"/>
      <c r="BR5" s="78"/>
      <c r="BS5" s="75"/>
      <c r="BT5" s="78"/>
      <c r="BU5" s="75"/>
      <c r="BV5" s="78"/>
      <c r="BW5" s="75"/>
      <c r="BX5" s="78"/>
      <c r="BY5" s="75"/>
      <c r="BZ5" s="78"/>
      <c r="CA5" s="75"/>
      <c r="CB5" s="78"/>
      <c r="CC5" s="75"/>
    </row>
    <row r="6" spans="1:81" s="59" customFormat="1" ht="13.5" customHeight="1">
      <c r="A6" s="88"/>
      <c r="B6" s="94"/>
      <c r="C6" s="88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8"/>
      <c r="V6" s="85"/>
      <c r="W6" s="76"/>
      <c r="X6" s="85"/>
      <c r="Y6" s="76"/>
      <c r="Z6" s="79"/>
      <c r="AA6" s="76"/>
      <c r="AB6" s="79"/>
      <c r="AC6" s="76"/>
      <c r="AD6" s="79"/>
      <c r="AE6" s="76"/>
      <c r="AF6" s="79"/>
      <c r="AG6" s="76"/>
      <c r="AH6" s="79"/>
      <c r="AI6" s="76"/>
      <c r="AJ6" s="79"/>
      <c r="AK6" s="76"/>
      <c r="AL6" s="79"/>
      <c r="AM6" s="76"/>
      <c r="AN6" s="79"/>
      <c r="AO6" s="76"/>
      <c r="AP6" s="79"/>
      <c r="AQ6" s="76"/>
      <c r="AR6" s="79"/>
      <c r="AS6" s="76"/>
      <c r="AT6" s="79"/>
      <c r="AU6" s="76"/>
      <c r="AV6" s="79"/>
      <c r="AW6" s="76"/>
      <c r="AX6" s="79"/>
      <c r="AY6" s="76"/>
      <c r="AZ6" s="79"/>
      <c r="BA6" s="76"/>
      <c r="BB6" s="79"/>
      <c r="BC6" s="76"/>
      <c r="BD6" s="79"/>
      <c r="BE6" s="76"/>
      <c r="BF6" s="79"/>
      <c r="BG6" s="76"/>
      <c r="BH6" s="79"/>
      <c r="BI6" s="76"/>
      <c r="BJ6" s="79"/>
      <c r="BK6" s="76"/>
      <c r="BL6" s="79"/>
      <c r="BM6" s="76"/>
      <c r="BN6" s="79"/>
      <c r="BO6" s="76"/>
      <c r="BP6" s="79"/>
      <c r="BQ6" s="76"/>
      <c r="BR6" s="79"/>
      <c r="BS6" s="76"/>
      <c r="BT6" s="79"/>
      <c r="BU6" s="76"/>
      <c r="BV6" s="79"/>
      <c r="BW6" s="76"/>
      <c r="BX6" s="79"/>
      <c r="BY6" s="76"/>
      <c r="BZ6" s="79"/>
      <c r="CA6" s="76"/>
      <c r="CB6" s="79"/>
      <c r="CC6" s="76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0</v>
      </c>
      <c r="E7" s="72">
        <f t="shared" si="0"/>
        <v>0</v>
      </c>
      <c r="F7" s="72">
        <f t="shared" si="0"/>
        <v>8</v>
      </c>
      <c r="G7" s="72">
        <f t="shared" si="0"/>
        <v>3</v>
      </c>
      <c r="H7" s="72">
        <f t="shared" si="0"/>
        <v>0</v>
      </c>
      <c r="I7" s="72">
        <f t="shared" si="0"/>
        <v>5</v>
      </c>
      <c r="J7" s="72">
        <f t="shared" si="0"/>
        <v>5</v>
      </c>
      <c r="K7" s="72">
        <f t="shared" si="0"/>
        <v>1</v>
      </c>
      <c r="L7" s="72">
        <f t="shared" si="0"/>
        <v>0</v>
      </c>
      <c r="M7" s="72">
        <f t="shared" si="0"/>
        <v>6</v>
      </c>
      <c r="N7" s="72">
        <f t="shared" si="0"/>
        <v>0</v>
      </c>
      <c r="O7" s="72">
        <f t="shared" si="0"/>
        <v>4</v>
      </c>
      <c r="P7" s="72">
        <f t="shared" si="0"/>
        <v>1</v>
      </c>
      <c r="Q7" s="72">
        <f t="shared" si="0"/>
        <v>0</v>
      </c>
      <c r="R7" s="72">
        <f t="shared" si="0"/>
        <v>2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10</v>
      </c>
      <c r="V7" s="72">
        <f t="shared" si="1"/>
        <v>10</v>
      </c>
      <c r="W7" s="72">
        <f t="shared" si="1"/>
        <v>10</v>
      </c>
      <c r="X7" s="72">
        <f t="shared" si="1"/>
        <v>10</v>
      </c>
      <c r="Y7" s="72">
        <f t="shared" si="1"/>
        <v>10</v>
      </c>
      <c r="Z7" s="72">
        <f t="shared" si="1"/>
        <v>9</v>
      </c>
      <c r="AA7" s="72">
        <f t="shared" si="1"/>
        <v>9</v>
      </c>
      <c r="AB7" s="72">
        <f t="shared" si="1"/>
        <v>6</v>
      </c>
      <c r="AC7" s="72">
        <f t="shared" si="1"/>
        <v>6</v>
      </c>
      <c r="AD7" s="72">
        <f t="shared" si="1"/>
        <v>3</v>
      </c>
      <c r="AE7" s="72">
        <f t="shared" si="1"/>
        <v>3</v>
      </c>
      <c r="AF7" s="72">
        <f t="shared" si="1"/>
        <v>3</v>
      </c>
      <c r="AG7" s="72">
        <f t="shared" si="1"/>
        <v>3</v>
      </c>
      <c r="AH7" s="72">
        <f t="shared" si="1"/>
        <v>3</v>
      </c>
      <c r="AI7" s="72">
        <f t="shared" si="1"/>
        <v>3</v>
      </c>
      <c r="AJ7" s="72">
        <f t="shared" si="1"/>
        <v>3</v>
      </c>
      <c r="AK7" s="72">
        <f t="shared" si="1"/>
        <v>3</v>
      </c>
      <c r="AL7" s="72">
        <f t="shared" si="1"/>
        <v>3</v>
      </c>
      <c r="AM7" s="72">
        <f t="shared" si="1"/>
        <v>3</v>
      </c>
      <c r="AN7" s="72">
        <f t="shared" si="1"/>
        <v>2</v>
      </c>
      <c r="AO7" s="72">
        <f t="shared" si="1"/>
        <v>2</v>
      </c>
      <c r="AP7" s="72">
        <f t="shared" si="1"/>
        <v>2</v>
      </c>
      <c r="AQ7" s="72">
        <f t="shared" si="1"/>
        <v>2</v>
      </c>
      <c r="AR7" s="72">
        <f t="shared" si="1"/>
        <v>2</v>
      </c>
      <c r="AS7" s="72">
        <f t="shared" si="1"/>
        <v>2</v>
      </c>
      <c r="AT7" s="72">
        <f t="shared" si="1"/>
        <v>2</v>
      </c>
      <c r="AU7" s="72">
        <f t="shared" si="1"/>
        <v>2</v>
      </c>
      <c r="AV7" s="72">
        <f t="shared" si="1"/>
        <v>2</v>
      </c>
      <c r="AW7" s="72">
        <f t="shared" si="1"/>
        <v>2</v>
      </c>
      <c r="AX7" s="72">
        <f t="shared" si="1"/>
        <v>2</v>
      </c>
      <c r="AY7" s="72">
        <f t="shared" si="1"/>
        <v>2</v>
      </c>
      <c r="AZ7" s="72">
        <f t="shared" si="1"/>
        <v>2</v>
      </c>
      <c r="BA7" s="72">
        <f aca="true" t="shared" si="2" ref="BA7:CC7">COUNTIF(BA$8:BA$1000,"&lt;&gt;")</f>
        <v>2</v>
      </c>
      <c r="BB7" s="72">
        <f t="shared" si="2"/>
        <v>2</v>
      </c>
      <c r="BC7" s="72">
        <f t="shared" si="2"/>
        <v>2</v>
      </c>
      <c r="BD7" s="72">
        <f t="shared" si="2"/>
        <v>2</v>
      </c>
      <c r="BE7" s="72">
        <f t="shared" si="2"/>
        <v>2</v>
      </c>
      <c r="BF7" s="72">
        <f t="shared" si="2"/>
        <v>2</v>
      </c>
      <c r="BG7" s="72">
        <f t="shared" si="2"/>
        <v>2</v>
      </c>
      <c r="BH7" s="72">
        <f t="shared" si="2"/>
        <v>2</v>
      </c>
      <c r="BI7" s="72">
        <f t="shared" si="2"/>
        <v>2</v>
      </c>
      <c r="BJ7" s="72">
        <f t="shared" si="2"/>
        <v>2</v>
      </c>
      <c r="BK7" s="72">
        <f t="shared" si="2"/>
        <v>2</v>
      </c>
      <c r="BL7" s="72">
        <f t="shared" si="2"/>
        <v>2</v>
      </c>
      <c r="BM7" s="72">
        <f t="shared" si="2"/>
        <v>2</v>
      </c>
      <c r="BN7" s="72">
        <f t="shared" si="2"/>
        <v>2</v>
      </c>
      <c r="BO7" s="72">
        <f t="shared" si="2"/>
        <v>2</v>
      </c>
      <c r="BP7" s="72">
        <f t="shared" si="2"/>
        <v>1</v>
      </c>
      <c r="BQ7" s="72">
        <f t="shared" si="2"/>
        <v>1</v>
      </c>
      <c r="BR7" s="72">
        <f t="shared" si="2"/>
        <v>1</v>
      </c>
      <c r="BS7" s="72">
        <f t="shared" si="2"/>
        <v>1</v>
      </c>
      <c r="BT7" s="72">
        <f t="shared" si="2"/>
        <v>1</v>
      </c>
      <c r="BU7" s="72">
        <f t="shared" si="2"/>
        <v>1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215</v>
      </c>
      <c r="C8" s="62" t="s">
        <v>216</v>
      </c>
      <c r="D8" s="62"/>
      <c r="E8" s="62"/>
      <c r="F8" s="62"/>
      <c r="G8" s="62" t="s">
        <v>217</v>
      </c>
      <c r="H8" s="62"/>
      <c r="I8" s="62"/>
      <c r="J8" s="62"/>
      <c r="K8" s="62"/>
      <c r="L8" s="62"/>
      <c r="M8" s="62" t="s">
        <v>217</v>
      </c>
      <c r="N8" s="62"/>
      <c r="O8" s="62"/>
      <c r="P8" s="62"/>
      <c r="Q8" s="62"/>
      <c r="R8" s="62"/>
      <c r="S8" s="62"/>
      <c r="T8" s="62"/>
      <c r="U8" s="62">
        <v>9</v>
      </c>
      <c r="V8" s="68" t="s">
        <v>197</v>
      </c>
      <c r="W8" s="62" t="s">
        <v>198</v>
      </c>
      <c r="X8" s="68" t="s">
        <v>199</v>
      </c>
      <c r="Y8" s="62" t="s">
        <v>200</v>
      </c>
      <c r="Z8" s="68" t="s">
        <v>201</v>
      </c>
      <c r="AA8" s="62" t="s">
        <v>202</v>
      </c>
      <c r="AB8" s="68" t="s">
        <v>203</v>
      </c>
      <c r="AC8" s="62" t="s">
        <v>204</v>
      </c>
      <c r="AD8" s="68" t="s">
        <v>205</v>
      </c>
      <c r="AE8" s="62" t="s">
        <v>206</v>
      </c>
      <c r="AF8" s="68" t="s">
        <v>207</v>
      </c>
      <c r="AG8" s="62" t="s">
        <v>208</v>
      </c>
      <c r="AH8" s="68" t="s">
        <v>209</v>
      </c>
      <c r="AI8" s="62" t="s">
        <v>210</v>
      </c>
      <c r="AJ8" s="68" t="s">
        <v>211</v>
      </c>
      <c r="AK8" s="62" t="s">
        <v>212</v>
      </c>
      <c r="AL8" s="68" t="s">
        <v>213</v>
      </c>
      <c r="AM8" s="62" t="s">
        <v>214</v>
      </c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218</v>
      </c>
      <c r="C9" s="62" t="s">
        <v>219</v>
      </c>
      <c r="D9" s="62"/>
      <c r="E9" s="62"/>
      <c r="F9" s="62" t="s">
        <v>217</v>
      </c>
      <c r="G9" s="62"/>
      <c r="H9" s="62"/>
      <c r="I9" s="62" t="s">
        <v>217</v>
      </c>
      <c r="J9" s="62" t="s">
        <v>217</v>
      </c>
      <c r="K9" s="62" t="s">
        <v>217</v>
      </c>
      <c r="L9" s="62"/>
      <c r="M9" s="62" t="s">
        <v>217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143</v>
      </c>
      <c r="W9" s="62" t="s">
        <v>144</v>
      </c>
      <c r="X9" s="68" t="s">
        <v>151</v>
      </c>
      <c r="Y9" s="62" t="s">
        <v>152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220</v>
      </c>
      <c r="C10" s="62" t="s">
        <v>221</v>
      </c>
      <c r="D10" s="62"/>
      <c r="E10" s="62"/>
      <c r="F10" s="62" t="s">
        <v>217</v>
      </c>
      <c r="G10" s="62"/>
      <c r="H10" s="62"/>
      <c r="I10" s="62"/>
      <c r="J10" s="62"/>
      <c r="K10" s="62"/>
      <c r="L10" s="62"/>
      <c r="M10" s="62"/>
      <c r="N10" s="62"/>
      <c r="O10" s="62" t="s">
        <v>217</v>
      </c>
      <c r="P10" s="62"/>
      <c r="Q10" s="62"/>
      <c r="R10" s="62"/>
      <c r="S10" s="62"/>
      <c r="T10" s="62"/>
      <c r="U10" s="62">
        <v>3</v>
      </c>
      <c r="V10" s="68" t="s">
        <v>173</v>
      </c>
      <c r="W10" s="62" t="s">
        <v>174</v>
      </c>
      <c r="X10" s="68" t="s">
        <v>175</v>
      </c>
      <c r="Y10" s="62" t="s">
        <v>176</v>
      </c>
      <c r="Z10" s="68" t="s">
        <v>187</v>
      </c>
      <c r="AA10" s="62" t="s">
        <v>188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222</v>
      </c>
      <c r="C11" s="62" t="s">
        <v>223</v>
      </c>
      <c r="D11" s="62"/>
      <c r="E11" s="62"/>
      <c r="F11" s="62" t="s">
        <v>217</v>
      </c>
      <c r="G11" s="62"/>
      <c r="H11" s="62"/>
      <c r="I11" s="62"/>
      <c r="J11" s="62"/>
      <c r="K11" s="62"/>
      <c r="L11" s="62"/>
      <c r="M11" s="62" t="s">
        <v>217</v>
      </c>
      <c r="N11" s="62"/>
      <c r="O11" s="62"/>
      <c r="P11" s="62"/>
      <c r="Q11" s="62"/>
      <c r="R11" s="62"/>
      <c r="S11" s="62"/>
      <c r="T11" s="62"/>
      <c r="U11" s="62">
        <v>4</v>
      </c>
      <c r="V11" s="68" t="s">
        <v>145</v>
      </c>
      <c r="W11" s="62" t="s">
        <v>146</v>
      </c>
      <c r="X11" s="68" t="s">
        <v>167</v>
      </c>
      <c r="Y11" s="62" t="s">
        <v>168</v>
      </c>
      <c r="Z11" s="68" t="s">
        <v>183</v>
      </c>
      <c r="AA11" s="62" t="s">
        <v>184</v>
      </c>
      <c r="AB11" s="68" t="s">
        <v>189</v>
      </c>
      <c r="AC11" s="62" t="s">
        <v>190</v>
      </c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224</v>
      </c>
      <c r="C12" s="62" t="s">
        <v>225</v>
      </c>
      <c r="D12" s="62"/>
      <c r="E12" s="62"/>
      <c r="F12" s="62" t="s">
        <v>217</v>
      </c>
      <c r="G12" s="62"/>
      <c r="H12" s="62"/>
      <c r="I12" s="62" t="s">
        <v>217</v>
      </c>
      <c r="J12" s="62" t="s">
        <v>217</v>
      </c>
      <c r="K12" s="62"/>
      <c r="L12" s="62"/>
      <c r="M12" s="62"/>
      <c r="N12" s="62"/>
      <c r="O12" s="62" t="s">
        <v>217</v>
      </c>
      <c r="P12" s="62" t="s">
        <v>217</v>
      </c>
      <c r="Q12" s="62"/>
      <c r="R12" s="62" t="s">
        <v>217</v>
      </c>
      <c r="S12" s="62"/>
      <c r="T12" s="62"/>
      <c r="U12" s="62">
        <v>4</v>
      </c>
      <c r="V12" s="68" t="s">
        <v>181</v>
      </c>
      <c r="W12" s="62" t="s">
        <v>182</v>
      </c>
      <c r="X12" s="68" t="s">
        <v>169</v>
      </c>
      <c r="Y12" s="62" t="s">
        <v>170</v>
      </c>
      <c r="Z12" s="68" t="s">
        <v>147</v>
      </c>
      <c r="AA12" s="62" t="s">
        <v>148</v>
      </c>
      <c r="AB12" s="68" t="s">
        <v>165</v>
      </c>
      <c r="AC12" s="62" t="s">
        <v>166</v>
      </c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226</v>
      </c>
      <c r="C13" s="62" t="s">
        <v>227</v>
      </c>
      <c r="D13" s="62"/>
      <c r="E13" s="62"/>
      <c r="F13" s="62" t="s">
        <v>217</v>
      </c>
      <c r="G13" s="62"/>
      <c r="H13" s="62"/>
      <c r="I13" s="62" t="s">
        <v>217</v>
      </c>
      <c r="J13" s="62" t="s">
        <v>217</v>
      </c>
      <c r="K13" s="62"/>
      <c r="L13" s="62"/>
      <c r="M13" s="62" t="s">
        <v>217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157</v>
      </c>
      <c r="W13" s="62" t="s">
        <v>158</v>
      </c>
      <c r="X13" s="68" t="s">
        <v>171</v>
      </c>
      <c r="Y13" s="62" t="s">
        <v>172</v>
      </c>
      <c r="Z13" s="68" t="s">
        <v>177</v>
      </c>
      <c r="AA13" s="62" t="s">
        <v>178</v>
      </c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228</v>
      </c>
      <c r="C14" s="62" t="s">
        <v>229</v>
      </c>
      <c r="D14" s="62"/>
      <c r="E14" s="62"/>
      <c r="F14" s="62" t="s">
        <v>217</v>
      </c>
      <c r="G14" s="62" t="s">
        <v>217</v>
      </c>
      <c r="H14" s="62"/>
      <c r="I14" s="62"/>
      <c r="J14" s="62"/>
      <c r="K14" s="62"/>
      <c r="L14" s="62"/>
      <c r="M14" s="62"/>
      <c r="N14" s="62"/>
      <c r="O14" s="62" t="s">
        <v>217</v>
      </c>
      <c r="P14" s="62"/>
      <c r="Q14" s="62"/>
      <c r="R14" s="62"/>
      <c r="S14" s="62"/>
      <c r="T14" s="62"/>
      <c r="U14" s="62">
        <v>4</v>
      </c>
      <c r="V14" s="68" t="s">
        <v>185</v>
      </c>
      <c r="W14" s="62" t="s">
        <v>186</v>
      </c>
      <c r="X14" s="68" t="s">
        <v>191</v>
      </c>
      <c r="Y14" s="62" t="s">
        <v>192</v>
      </c>
      <c r="Z14" s="68" t="s">
        <v>193</v>
      </c>
      <c r="AA14" s="62" t="s">
        <v>194</v>
      </c>
      <c r="AB14" s="68" t="s">
        <v>195</v>
      </c>
      <c r="AC14" s="62" t="s">
        <v>196</v>
      </c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230</v>
      </c>
      <c r="C15" s="62" t="s">
        <v>231</v>
      </c>
      <c r="D15" s="62"/>
      <c r="E15" s="62"/>
      <c r="F15" s="62"/>
      <c r="G15" s="62" t="s">
        <v>217</v>
      </c>
      <c r="H15" s="62"/>
      <c r="I15" s="62"/>
      <c r="J15" s="62" t="s">
        <v>217</v>
      </c>
      <c r="K15" s="62"/>
      <c r="L15" s="62"/>
      <c r="M15" s="62" t="s">
        <v>217</v>
      </c>
      <c r="N15" s="62"/>
      <c r="O15" s="62"/>
      <c r="P15" s="62"/>
      <c r="Q15" s="62"/>
      <c r="R15" s="62"/>
      <c r="S15" s="62"/>
      <c r="T15" s="62"/>
      <c r="U15" s="62">
        <v>26</v>
      </c>
      <c r="V15" s="68" t="s">
        <v>137</v>
      </c>
      <c r="W15" s="62" t="s">
        <v>138</v>
      </c>
      <c r="X15" s="68" t="s">
        <v>139</v>
      </c>
      <c r="Y15" s="62" t="s">
        <v>140</v>
      </c>
      <c r="Z15" s="68" t="s">
        <v>141</v>
      </c>
      <c r="AA15" s="62" t="s">
        <v>142</v>
      </c>
      <c r="AB15" s="68" t="s">
        <v>143</v>
      </c>
      <c r="AC15" s="62" t="s">
        <v>144</v>
      </c>
      <c r="AD15" s="68" t="s">
        <v>145</v>
      </c>
      <c r="AE15" s="62" t="s">
        <v>146</v>
      </c>
      <c r="AF15" s="68" t="s">
        <v>147</v>
      </c>
      <c r="AG15" s="62" t="s">
        <v>148</v>
      </c>
      <c r="AH15" s="68" t="s">
        <v>149</v>
      </c>
      <c r="AI15" s="62" t="s">
        <v>150</v>
      </c>
      <c r="AJ15" s="68" t="s">
        <v>151</v>
      </c>
      <c r="AK15" s="62" t="s">
        <v>152</v>
      </c>
      <c r="AL15" s="68" t="s">
        <v>153</v>
      </c>
      <c r="AM15" s="62" t="s">
        <v>154</v>
      </c>
      <c r="AN15" s="68" t="s">
        <v>155</v>
      </c>
      <c r="AO15" s="62" t="s">
        <v>156</v>
      </c>
      <c r="AP15" s="68" t="s">
        <v>157</v>
      </c>
      <c r="AQ15" s="62" t="s">
        <v>158</v>
      </c>
      <c r="AR15" s="68" t="s">
        <v>159</v>
      </c>
      <c r="AS15" s="62" t="s">
        <v>160</v>
      </c>
      <c r="AT15" s="68" t="s">
        <v>161</v>
      </c>
      <c r="AU15" s="62" t="s">
        <v>162</v>
      </c>
      <c r="AV15" s="68" t="s">
        <v>163</v>
      </c>
      <c r="AW15" s="62" t="s">
        <v>164</v>
      </c>
      <c r="AX15" s="68" t="s">
        <v>165</v>
      </c>
      <c r="AY15" s="62" t="s">
        <v>166</v>
      </c>
      <c r="AZ15" s="68" t="s">
        <v>167</v>
      </c>
      <c r="BA15" s="62" t="s">
        <v>168</v>
      </c>
      <c r="BB15" s="68" t="s">
        <v>169</v>
      </c>
      <c r="BC15" s="62" t="s">
        <v>170</v>
      </c>
      <c r="BD15" s="68" t="s">
        <v>171</v>
      </c>
      <c r="BE15" s="62" t="s">
        <v>172</v>
      </c>
      <c r="BF15" s="68" t="s">
        <v>173</v>
      </c>
      <c r="BG15" s="62" t="s">
        <v>174</v>
      </c>
      <c r="BH15" s="68" t="s">
        <v>175</v>
      </c>
      <c r="BI15" s="62" t="s">
        <v>176</v>
      </c>
      <c r="BJ15" s="68" t="s">
        <v>177</v>
      </c>
      <c r="BK15" s="62" t="s">
        <v>178</v>
      </c>
      <c r="BL15" s="68" t="s">
        <v>179</v>
      </c>
      <c r="BM15" s="62" t="s">
        <v>180</v>
      </c>
      <c r="BN15" s="68" t="s">
        <v>181</v>
      </c>
      <c r="BO15" s="62" t="s">
        <v>182</v>
      </c>
      <c r="BP15" s="68" t="s">
        <v>183</v>
      </c>
      <c r="BQ15" s="62" t="s">
        <v>184</v>
      </c>
      <c r="BR15" s="68" t="s">
        <v>187</v>
      </c>
      <c r="BS15" s="62" t="s">
        <v>188</v>
      </c>
      <c r="BT15" s="68" t="s">
        <v>189</v>
      </c>
      <c r="BU15" s="62" t="s">
        <v>190</v>
      </c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232</v>
      </c>
      <c r="C16" s="62" t="s">
        <v>233</v>
      </c>
      <c r="D16" s="62"/>
      <c r="E16" s="62"/>
      <c r="F16" s="62" t="s">
        <v>217</v>
      </c>
      <c r="G16" s="62"/>
      <c r="H16" s="62"/>
      <c r="I16" s="62" t="s">
        <v>217</v>
      </c>
      <c r="J16" s="62" t="s">
        <v>217</v>
      </c>
      <c r="K16" s="62"/>
      <c r="L16" s="62"/>
      <c r="M16" s="62" t="s">
        <v>217</v>
      </c>
      <c r="N16" s="62"/>
      <c r="O16" s="62"/>
      <c r="P16" s="62"/>
      <c r="Q16" s="62"/>
      <c r="R16" s="62"/>
      <c r="S16" s="62"/>
      <c r="T16" s="62"/>
      <c r="U16" s="62">
        <v>3</v>
      </c>
      <c r="V16" s="68" t="s">
        <v>137</v>
      </c>
      <c r="W16" s="62" t="s">
        <v>138</v>
      </c>
      <c r="X16" s="68" t="s">
        <v>153</v>
      </c>
      <c r="Y16" s="62" t="s">
        <v>154</v>
      </c>
      <c r="Z16" s="68" t="s">
        <v>179</v>
      </c>
      <c r="AA16" s="62" t="s">
        <v>180</v>
      </c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234</v>
      </c>
      <c r="C17" s="62" t="s">
        <v>235</v>
      </c>
      <c r="D17" s="62"/>
      <c r="E17" s="62"/>
      <c r="F17" s="62" t="s">
        <v>217</v>
      </c>
      <c r="G17" s="62"/>
      <c r="H17" s="62"/>
      <c r="I17" s="62" t="s">
        <v>217</v>
      </c>
      <c r="J17" s="62"/>
      <c r="K17" s="62"/>
      <c r="L17" s="62"/>
      <c r="M17" s="62"/>
      <c r="N17" s="62"/>
      <c r="O17" s="62" t="s">
        <v>217</v>
      </c>
      <c r="P17" s="62"/>
      <c r="Q17" s="62"/>
      <c r="R17" s="62" t="s">
        <v>217</v>
      </c>
      <c r="S17" s="62"/>
      <c r="T17" s="62"/>
      <c r="U17" s="62">
        <v>23</v>
      </c>
      <c r="V17" s="68" t="s">
        <v>91</v>
      </c>
      <c r="W17" s="62" t="s">
        <v>92</v>
      </c>
      <c r="X17" s="68" t="s">
        <v>93</v>
      </c>
      <c r="Y17" s="62" t="s">
        <v>94</v>
      </c>
      <c r="Z17" s="68" t="s">
        <v>95</v>
      </c>
      <c r="AA17" s="62" t="s">
        <v>96</v>
      </c>
      <c r="AB17" s="68" t="s">
        <v>97</v>
      </c>
      <c r="AC17" s="62" t="s">
        <v>98</v>
      </c>
      <c r="AD17" s="68" t="s">
        <v>99</v>
      </c>
      <c r="AE17" s="62" t="s">
        <v>100</v>
      </c>
      <c r="AF17" s="68" t="s">
        <v>101</v>
      </c>
      <c r="AG17" s="62" t="s">
        <v>102</v>
      </c>
      <c r="AH17" s="68" t="s">
        <v>103</v>
      </c>
      <c r="AI17" s="62" t="s">
        <v>104</v>
      </c>
      <c r="AJ17" s="68" t="s">
        <v>105</v>
      </c>
      <c r="AK17" s="62" t="s">
        <v>106</v>
      </c>
      <c r="AL17" s="68" t="s">
        <v>107</v>
      </c>
      <c r="AM17" s="62" t="s">
        <v>108</v>
      </c>
      <c r="AN17" s="68" t="s">
        <v>109</v>
      </c>
      <c r="AO17" s="62" t="s">
        <v>110</v>
      </c>
      <c r="AP17" s="68" t="s">
        <v>111</v>
      </c>
      <c r="AQ17" s="62" t="s">
        <v>112</v>
      </c>
      <c r="AR17" s="68" t="s">
        <v>113</v>
      </c>
      <c r="AS17" s="62" t="s">
        <v>114</v>
      </c>
      <c r="AT17" s="68" t="s">
        <v>115</v>
      </c>
      <c r="AU17" s="62" t="s">
        <v>116</v>
      </c>
      <c r="AV17" s="68" t="s">
        <v>117</v>
      </c>
      <c r="AW17" s="62" t="s">
        <v>118</v>
      </c>
      <c r="AX17" s="68" t="s">
        <v>119</v>
      </c>
      <c r="AY17" s="62" t="s">
        <v>120</v>
      </c>
      <c r="AZ17" s="68" t="s">
        <v>121</v>
      </c>
      <c r="BA17" s="62" t="s">
        <v>122</v>
      </c>
      <c r="BB17" s="68" t="s">
        <v>123</v>
      </c>
      <c r="BC17" s="62" t="s">
        <v>124</v>
      </c>
      <c r="BD17" s="68" t="s">
        <v>125</v>
      </c>
      <c r="BE17" s="62" t="s">
        <v>126</v>
      </c>
      <c r="BF17" s="68" t="s">
        <v>127</v>
      </c>
      <c r="BG17" s="62" t="s">
        <v>128</v>
      </c>
      <c r="BH17" s="68" t="s">
        <v>129</v>
      </c>
      <c r="BI17" s="62" t="s">
        <v>130</v>
      </c>
      <c r="BJ17" s="68" t="s">
        <v>131</v>
      </c>
      <c r="BK17" s="62" t="s">
        <v>132</v>
      </c>
      <c r="BL17" s="68" t="s">
        <v>133</v>
      </c>
      <c r="BM17" s="62" t="s">
        <v>134</v>
      </c>
      <c r="BN17" s="68" t="s">
        <v>135</v>
      </c>
      <c r="BO17" s="62" t="s">
        <v>136</v>
      </c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6" man="1"/>
    <brk id="41" min="1" max="16" man="1"/>
    <brk id="51" min="1" max="16" man="1"/>
    <brk id="61" min="1" max="16" man="1"/>
    <brk id="71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85"/>
  <sheetViews>
    <sheetView zoomScalePageLayoutView="0" workbookViewId="0" topLeftCell="A1">
      <pane xSplit="3" ySplit="6" topLeftCell="D7" activePane="bottomRight" state="frozen"/>
      <selection pane="topLeft" activeCell="A21" activeCellId="14" sqref="A81:IV81 A74:IV74 A69:IV69 A60:IV60 A56:IV56 A52:IV52 A49:IV49 A46:IV46 A38:IV38 A36:IV36 A34:IV34 A30:IV30 A28:IV28 A24:IV24 A21:IV21"/>
      <selection pane="topRight" activeCell="A21" activeCellId="14" sqref="A81:IV81 A74:IV74 A69:IV69 A60:IV60 A56:IV56 A52:IV52 A49:IV49 A46:IV46 A38:IV38 A36:IV36 A34:IV34 A30:IV30 A28:IV28 A24:IV24 A21:IV21"/>
      <selection pane="bottomLeft" activeCell="A21" activeCellId="14" sqref="A81:IV81 A74:IV74 A69:IV69 A60:IV60 A56:IV56 A52:IV52 A49:IV49 A46:IV46 A38:IV38 A36:IV36 A34:IV34 A30:IV30 A28:IV28 A24:IV24 A21:IV21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東京都</v>
      </c>
      <c r="B7" s="70" t="str">
        <f>'組合状況'!B7</f>
        <v>13000</v>
      </c>
      <c r="C7" s="69" t="s">
        <v>53</v>
      </c>
      <c r="D7" s="71">
        <f aca="true" t="shared" si="0" ref="D7:D31">SUM(E7,+H7)</f>
        <v>5585</v>
      </c>
      <c r="E7" s="71">
        <f aca="true" t="shared" si="1" ref="E7:E31">SUM(F7:G7)</f>
        <v>1355</v>
      </c>
      <c r="F7" s="71">
        <f>SUM(F$8:F$985)</f>
        <v>1245</v>
      </c>
      <c r="G7" s="71">
        <f>SUM(G$8:G$985)</f>
        <v>110</v>
      </c>
      <c r="H7" s="71">
        <f aca="true" t="shared" si="2" ref="H7:H31">SUM(I7:L7)</f>
        <v>4230</v>
      </c>
      <c r="I7" s="71">
        <f>SUM(I$8:I$985)</f>
        <v>4117</v>
      </c>
      <c r="J7" s="71">
        <f>SUM(J$8:J$985)</f>
        <v>107</v>
      </c>
      <c r="K7" s="71">
        <f>SUM(K$8:K$985)</f>
        <v>0</v>
      </c>
      <c r="L7" s="71">
        <f>SUM(L$8:L$985)</f>
        <v>6</v>
      </c>
      <c r="M7" s="71">
        <f aca="true" t="shared" si="3" ref="M7:M31">SUM(N7,+Q7)</f>
        <v>72</v>
      </c>
      <c r="N7" s="71">
        <f aca="true" t="shared" si="4" ref="N7:N31">SUM(O7:P7)</f>
        <v>53</v>
      </c>
      <c r="O7" s="71">
        <f>SUM(O$8:O$985)</f>
        <v>43</v>
      </c>
      <c r="P7" s="71">
        <f>SUM(P$8:P$985)</f>
        <v>10</v>
      </c>
      <c r="Q7" s="71">
        <f aca="true" t="shared" si="5" ref="Q7:Q31">SUM(R7:U7)</f>
        <v>19</v>
      </c>
      <c r="R7" s="71">
        <f>SUM(R$8:R$985)</f>
        <v>15</v>
      </c>
      <c r="S7" s="71">
        <f>SUM(S$8:S$985)</f>
        <v>4</v>
      </c>
      <c r="T7" s="71">
        <f>SUM(T$8:T$985)</f>
        <v>0</v>
      </c>
      <c r="U7" s="71">
        <f>SUM(U$8:U$985)</f>
        <v>0</v>
      </c>
      <c r="V7" s="71">
        <f aca="true" t="shared" si="6" ref="V7:AD7">SUM(D7,+M7)</f>
        <v>5657</v>
      </c>
      <c r="W7" s="71">
        <f t="shared" si="6"/>
        <v>1408</v>
      </c>
      <c r="X7" s="71">
        <f t="shared" si="6"/>
        <v>1288</v>
      </c>
      <c r="Y7" s="71">
        <f t="shared" si="6"/>
        <v>120</v>
      </c>
      <c r="Z7" s="71">
        <f t="shared" si="6"/>
        <v>4249</v>
      </c>
      <c r="AA7" s="71">
        <f t="shared" si="6"/>
        <v>4132</v>
      </c>
      <c r="AB7" s="71">
        <f t="shared" si="6"/>
        <v>111</v>
      </c>
      <c r="AC7" s="71">
        <f t="shared" si="6"/>
        <v>0</v>
      </c>
      <c r="AD7" s="71">
        <f t="shared" si="6"/>
        <v>6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0</v>
      </c>
      <c r="E8" s="63">
        <f t="shared" si="1"/>
        <v>0</v>
      </c>
      <c r="F8" s="63">
        <v>0</v>
      </c>
      <c r="G8" s="63">
        <v>0</v>
      </c>
      <c r="H8" s="63">
        <f t="shared" si="2"/>
        <v>0</v>
      </c>
      <c r="I8" s="63">
        <v>0</v>
      </c>
      <c r="J8" s="63">
        <v>0</v>
      </c>
      <c r="K8" s="63">
        <v>0</v>
      </c>
      <c r="L8" s="63">
        <v>0</v>
      </c>
      <c r="M8" s="63">
        <f t="shared" si="3"/>
        <v>0</v>
      </c>
      <c r="N8" s="63">
        <f t="shared" si="4"/>
        <v>0</v>
      </c>
      <c r="O8" s="63">
        <v>0</v>
      </c>
      <c r="P8" s="63">
        <v>0</v>
      </c>
      <c r="Q8" s="63">
        <f t="shared" si="5"/>
        <v>0</v>
      </c>
      <c r="R8" s="63">
        <v>0</v>
      </c>
      <c r="S8" s="63">
        <v>0</v>
      </c>
      <c r="T8" s="63">
        <v>0</v>
      </c>
      <c r="U8" s="63">
        <v>0</v>
      </c>
      <c r="V8" s="63">
        <f aca="true" t="shared" si="7" ref="V8:V32">SUM(D8,+M8)</f>
        <v>0</v>
      </c>
      <c r="W8" s="63">
        <f aca="true" t="shared" si="8" ref="W8:W32">SUM(E8,+N8)</f>
        <v>0</v>
      </c>
      <c r="X8" s="63">
        <f aca="true" t="shared" si="9" ref="X8:X32">SUM(F8,+O8)</f>
        <v>0</v>
      </c>
      <c r="Y8" s="63">
        <f aca="true" t="shared" si="10" ref="Y8:Y32">SUM(G8,+P8)</f>
        <v>0</v>
      </c>
      <c r="Z8" s="63">
        <f aca="true" t="shared" si="11" ref="Z8:Z32">SUM(H8,+Q8)</f>
        <v>0</v>
      </c>
      <c r="AA8" s="63">
        <f aca="true" t="shared" si="12" ref="AA8:AA32">SUM(I8,+R8)</f>
        <v>0</v>
      </c>
      <c r="AB8" s="63">
        <f aca="true" t="shared" si="13" ref="AB8:AB32">SUM(J8,+S8)</f>
        <v>0</v>
      </c>
      <c r="AC8" s="63">
        <f aca="true" t="shared" si="14" ref="AC8:AC32">SUM(K8,+T8)</f>
        <v>0</v>
      </c>
      <c r="AD8" s="63">
        <f aca="true" t="shared" si="15" ref="AD8:AD32"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90</v>
      </c>
      <c r="E9" s="63">
        <f t="shared" si="1"/>
        <v>19</v>
      </c>
      <c r="F9" s="63">
        <v>19</v>
      </c>
      <c r="G9" s="63">
        <v>0</v>
      </c>
      <c r="H9" s="63">
        <f t="shared" si="2"/>
        <v>71</v>
      </c>
      <c r="I9" s="63">
        <v>71</v>
      </c>
      <c r="J9" s="63">
        <v>0</v>
      </c>
      <c r="K9" s="63">
        <v>0</v>
      </c>
      <c r="L9" s="63">
        <v>0</v>
      </c>
      <c r="M9" s="63">
        <f t="shared" si="3"/>
        <v>0</v>
      </c>
      <c r="N9" s="63">
        <f t="shared" si="4"/>
        <v>0</v>
      </c>
      <c r="O9" s="63">
        <v>0</v>
      </c>
      <c r="P9" s="63">
        <v>0</v>
      </c>
      <c r="Q9" s="63">
        <f t="shared" si="5"/>
        <v>0</v>
      </c>
      <c r="R9" s="63">
        <v>0</v>
      </c>
      <c r="S9" s="63">
        <v>0</v>
      </c>
      <c r="T9" s="63">
        <v>0</v>
      </c>
      <c r="U9" s="63">
        <v>0</v>
      </c>
      <c r="V9" s="63">
        <f t="shared" si="7"/>
        <v>90</v>
      </c>
      <c r="W9" s="63">
        <f t="shared" si="8"/>
        <v>19</v>
      </c>
      <c r="X9" s="63">
        <f t="shared" si="9"/>
        <v>19</v>
      </c>
      <c r="Y9" s="63">
        <f t="shared" si="10"/>
        <v>0</v>
      </c>
      <c r="Z9" s="63">
        <f t="shared" si="11"/>
        <v>71</v>
      </c>
      <c r="AA9" s="63">
        <f t="shared" si="12"/>
        <v>71</v>
      </c>
      <c r="AB9" s="63">
        <f t="shared" si="13"/>
        <v>0</v>
      </c>
      <c r="AC9" s="63">
        <f t="shared" si="14"/>
        <v>0</v>
      </c>
      <c r="AD9" s="63">
        <f t="shared" si="15"/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118</v>
      </c>
      <c r="E10" s="63">
        <f t="shared" si="1"/>
        <v>38</v>
      </c>
      <c r="F10" s="63">
        <v>37</v>
      </c>
      <c r="G10" s="63">
        <v>1</v>
      </c>
      <c r="H10" s="63">
        <f t="shared" si="2"/>
        <v>80</v>
      </c>
      <c r="I10" s="63">
        <v>80</v>
      </c>
      <c r="J10" s="63">
        <v>0</v>
      </c>
      <c r="K10" s="63">
        <v>0</v>
      </c>
      <c r="L10" s="63">
        <v>0</v>
      </c>
      <c r="M10" s="63">
        <f t="shared" si="3"/>
        <v>0</v>
      </c>
      <c r="N10" s="63">
        <f t="shared" si="4"/>
        <v>0</v>
      </c>
      <c r="O10" s="63">
        <v>0</v>
      </c>
      <c r="P10" s="63">
        <v>0</v>
      </c>
      <c r="Q10" s="63">
        <f t="shared" si="5"/>
        <v>0</v>
      </c>
      <c r="R10" s="63">
        <v>0</v>
      </c>
      <c r="S10" s="63">
        <v>0</v>
      </c>
      <c r="T10" s="63">
        <v>0</v>
      </c>
      <c r="U10" s="63">
        <v>0</v>
      </c>
      <c r="V10" s="63">
        <f t="shared" si="7"/>
        <v>118</v>
      </c>
      <c r="W10" s="63">
        <f t="shared" si="8"/>
        <v>38</v>
      </c>
      <c r="X10" s="63">
        <f t="shared" si="9"/>
        <v>37</v>
      </c>
      <c r="Y10" s="63">
        <f t="shared" si="10"/>
        <v>1</v>
      </c>
      <c r="Z10" s="63">
        <f t="shared" si="11"/>
        <v>80</v>
      </c>
      <c r="AA10" s="63">
        <f t="shared" si="12"/>
        <v>80</v>
      </c>
      <c r="AB10" s="63">
        <f t="shared" si="13"/>
        <v>0</v>
      </c>
      <c r="AC10" s="63">
        <f t="shared" si="14"/>
        <v>0</v>
      </c>
      <c r="AD10" s="63">
        <f t="shared" si="15"/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133</v>
      </c>
      <c r="E11" s="63">
        <f t="shared" si="1"/>
        <v>23</v>
      </c>
      <c r="F11" s="63">
        <v>23</v>
      </c>
      <c r="G11" s="63">
        <v>0</v>
      </c>
      <c r="H11" s="63">
        <f t="shared" si="2"/>
        <v>110</v>
      </c>
      <c r="I11" s="63">
        <v>110</v>
      </c>
      <c r="J11" s="63">
        <v>0</v>
      </c>
      <c r="K11" s="63">
        <v>0</v>
      </c>
      <c r="L11" s="63">
        <v>0</v>
      </c>
      <c r="M11" s="63">
        <f t="shared" si="3"/>
        <v>0</v>
      </c>
      <c r="N11" s="63">
        <f t="shared" si="4"/>
        <v>0</v>
      </c>
      <c r="O11" s="63">
        <v>0</v>
      </c>
      <c r="P11" s="63">
        <v>0</v>
      </c>
      <c r="Q11" s="63">
        <f t="shared" si="5"/>
        <v>0</v>
      </c>
      <c r="R11" s="63">
        <v>0</v>
      </c>
      <c r="S11" s="63">
        <v>0</v>
      </c>
      <c r="T11" s="63">
        <v>0</v>
      </c>
      <c r="U11" s="63">
        <v>0</v>
      </c>
      <c r="V11" s="63">
        <f t="shared" si="7"/>
        <v>133</v>
      </c>
      <c r="W11" s="63">
        <f t="shared" si="8"/>
        <v>23</v>
      </c>
      <c r="X11" s="63">
        <f t="shared" si="9"/>
        <v>23</v>
      </c>
      <c r="Y11" s="63">
        <f t="shared" si="10"/>
        <v>0</v>
      </c>
      <c r="Z11" s="63">
        <f t="shared" si="11"/>
        <v>110</v>
      </c>
      <c r="AA11" s="63">
        <f t="shared" si="12"/>
        <v>110</v>
      </c>
      <c r="AB11" s="63">
        <f t="shared" si="13"/>
        <v>0</v>
      </c>
      <c r="AC11" s="63">
        <f t="shared" si="14"/>
        <v>0</v>
      </c>
      <c r="AD11" s="63">
        <f t="shared" si="15"/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223</v>
      </c>
      <c r="E12" s="63">
        <f t="shared" si="1"/>
        <v>35</v>
      </c>
      <c r="F12" s="63">
        <v>33</v>
      </c>
      <c r="G12" s="63">
        <v>2</v>
      </c>
      <c r="H12" s="63">
        <f t="shared" si="2"/>
        <v>188</v>
      </c>
      <c r="I12" s="63">
        <v>188</v>
      </c>
      <c r="J12" s="63">
        <v>0</v>
      </c>
      <c r="K12" s="63">
        <v>0</v>
      </c>
      <c r="L12" s="63">
        <v>0</v>
      </c>
      <c r="M12" s="63">
        <f t="shared" si="3"/>
        <v>0</v>
      </c>
      <c r="N12" s="63">
        <f t="shared" si="4"/>
        <v>0</v>
      </c>
      <c r="O12" s="63">
        <v>0</v>
      </c>
      <c r="P12" s="63">
        <v>0</v>
      </c>
      <c r="Q12" s="63">
        <f t="shared" si="5"/>
        <v>0</v>
      </c>
      <c r="R12" s="63">
        <v>0</v>
      </c>
      <c r="S12" s="63">
        <v>0</v>
      </c>
      <c r="T12" s="63">
        <v>0</v>
      </c>
      <c r="U12" s="63">
        <v>0</v>
      </c>
      <c r="V12" s="63">
        <f t="shared" si="7"/>
        <v>223</v>
      </c>
      <c r="W12" s="63">
        <f t="shared" si="8"/>
        <v>35</v>
      </c>
      <c r="X12" s="63">
        <f t="shared" si="9"/>
        <v>33</v>
      </c>
      <c r="Y12" s="63">
        <f t="shared" si="10"/>
        <v>2</v>
      </c>
      <c r="Z12" s="63">
        <f t="shared" si="11"/>
        <v>188</v>
      </c>
      <c r="AA12" s="63">
        <f t="shared" si="12"/>
        <v>188</v>
      </c>
      <c r="AB12" s="63">
        <f t="shared" si="13"/>
        <v>0</v>
      </c>
      <c r="AC12" s="63">
        <f t="shared" si="14"/>
        <v>0</v>
      </c>
      <c r="AD12" s="63">
        <f t="shared" si="15"/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135</v>
      </c>
      <c r="E13" s="63">
        <f t="shared" si="1"/>
        <v>22</v>
      </c>
      <c r="F13" s="63">
        <v>22</v>
      </c>
      <c r="G13" s="63">
        <v>0</v>
      </c>
      <c r="H13" s="63">
        <f t="shared" si="2"/>
        <v>113</v>
      </c>
      <c r="I13" s="63">
        <v>113</v>
      </c>
      <c r="J13" s="63">
        <v>0</v>
      </c>
      <c r="K13" s="63">
        <v>0</v>
      </c>
      <c r="L13" s="63">
        <v>0</v>
      </c>
      <c r="M13" s="63">
        <f t="shared" si="3"/>
        <v>0</v>
      </c>
      <c r="N13" s="63">
        <f t="shared" si="4"/>
        <v>0</v>
      </c>
      <c r="O13" s="63">
        <v>0</v>
      </c>
      <c r="P13" s="63">
        <v>0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 t="shared" si="7"/>
        <v>135</v>
      </c>
      <c r="W13" s="63">
        <f t="shared" si="8"/>
        <v>22</v>
      </c>
      <c r="X13" s="63">
        <f t="shared" si="9"/>
        <v>22</v>
      </c>
      <c r="Y13" s="63">
        <f t="shared" si="10"/>
        <v>0</v>
      </c>
      <c r="Z13" s="63">
        <f t="shared" si="11"/>
        <v>113</v>
      </c>
      <c r="AA13" s="63">
        <f t="shared" si="12"/>
        <v>113</v>
      </c>
      <c r="AB13" s="63">
        <f t="shared" si="13"/>
        <v>0</v>
      </c>
      <c r="AC13" s="63">
        <f t="shared" si="14"/>
        <v>0</v>
      </c>
      <c r="AD13" s="63">
        <f t="shared" si="15"/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130</v>
      </c>
      <c r="E14" s="63">
        <f t="shared" si="1"/>
        <v>24</v>
      </c>
      <c r="F14" s="63">
        <v>24</v>
      </c>
      <c r="G14" s="63">
        <v>0</v>
      </c>
      <c r="H14" s="63">
        <f t="shared" si="2"/>
        <v>106</v>
      </c>
      <c r="I14" s="63">
        <v>106</v>
      </c>
      <c r="J14" s="63">
        <v>0</v>
      </c>
      <c r="K14" s="63">
        <v>0</v>
      </c>
      <c r="L14" s="63">
        <v>0</v>
      </c>
      <c r="M14" s="63">
        <f t="shared" si="3"/>
        <v>0</v>
      </c>
      <c r="N14" s="63">
        <f t="shared" si="4"/>
        <v>0</v>
      </c>
      <c r="O14" s="63">
        <v>0</v>
      </c>
      <c r="P14" s="63">
        <v>0</v>
      </c>
      <c r="Q14" s="63">
        <f t="shared" si="5"/>
        <v>0</v>
      </c>
      <c r="R14" s="63">
        <v>0</v>
      </c>
      <c r="S14" s="63">
        <v>0</v>
      </c>
      <c r="T14" s="63">
        <v>0</v>
      </c>
      <c r="U14" s="63">
        <v>0</v>
      </c>
      <c r="V14" s="63">
        <f t="shared" si="7"/>
        <v>130</v>
      </c>
      <c r="W14" s="63">
        <f t="shared" si="8"/>
        <v>24</v>
      </c>
      <c r="X14" s="63">
        <f t="shared" si="9"/>
        <v>24</v>
      </c>
      <c r="Y14" s="63">
        <f t="shared" si="10"/>
        <v>0</v>
      </c>
      <c r="Z14" s="63">
        <f t="shared" si="11"/>
        <v>106</v>
      </c>
      <c r="AA14" s="63">
        <f t="shared" si="12"/>
        <v>106</v>
      </c>
      <c r="AB14" s="63">
        <f t="shared" si="13"/>
        <v>0</v>
      </c>
      <c r="AC14" s="63">
        <f t="shared" si="14"/>
        <v>0</v>
      </c>
      <c r="AD14" s="63">
        <f t="shared" si="15"/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134</v>
      </c>
      <c r="E15" s="63">
        <f t="shared" si="1"/>
        <v>22</v>
      </c>
      <c r="F15" s="63">
        <v>22</v>
      </c>
      <c r="G15" s="63">
        <v>0</v>
      </c>
      <c r="H15" s="63">
        <f t="shared" si="2"/>
        <v>112</v>
      </c>
      <c r="I15" s="63">
        <v>112</v>
      </c>
      <c r="J15" s="63">
        <v>0</v>
      </c>
      <c r="K15" s="63">
        <v>0</v>
      </c>
      <c r="L15" s="63">
        <v>0</v>
      </c>
      <c r="M15" s="63">
        <f t="shared" si="3"/>
        <v>0</v>
      </c>
      <c r="N15" s="63">
        <f t="shared" si="4"/>
        <v>0</v>
      </c>
      <c r="O15" s="63">
        <v>0</v>
      </c>
      <c r="P15" s="63">
        <v>0</v>
      </c>
      <c r="Q15" s="63">
        <f t="shared" si="5"/>
        <v>0</v>
      </c>
      <c r="R15" s="63">
        <v>0</v>
      </c>
      <c r="S15" s="63">
        <v>0</v>
      </c>
      <c r="T15" s="63">
        <v>0</v>
      </c>
      <c r="U15" s="63">
        <v>0</v>
      </c>
      <c r="V15" s="63">
        <f t="shared" si="7"/>
        <v>134</v>
      </c>
      <c r="W15" s="63">
        <f t="shared" si="8"/>
        <v>22</v>
      </c>
      <c r="X15" s="63">
        <f t="shared" si="9"/>
        <v>22</v>
      </c>
      <c r="Y15" s="63">
        <f t="shared" si="10"/>
        <v>0</v>
      </c>
      <c r="Z15" s="63">
        <f t="shared" si="11"/>
        <v>112</v>
      </c>
      <c r="AA15" s="63">
        <f t="shared" si="12"/>
        <v>112</v>
      </c>
      <c r="AB15" s="63">
        <f t="shared" si="13"/>
        <v>0</v>
      </c>
      <c r="AC15" s="63">
        <f t="shared" si="14"/>
        <v>0</v>
      </c>
      <c r="AD15" s="63">
        <f t="shared" si="15"/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166</v>
      </c>
      <c r="E16" s="63">
        <f t="shared" si="1"/>
        <v>20</v>
      </c>
      <c r="F16" s="63">
        <v>20</v>
      </c>
      <c r="G16" s="63">
        <v>0</v>
      </c>
      <c r="H16" s="63">
        <f t="shared" si="2"/>
        <v>146</v>
      </c>
      <c r="I16" s="63">
        <v>146</v>
      </c>
      <c r="J16" s="63">
        <v>0</v>
      </c>
      <c r="K16" s="63">
        <v>0</v>
      </c>
      <c r="L16" s="63">
        <v>0</v>
      </c>
      <c r="M16" s="63">
        <f t="shared" si="3"/>
        <v>0</v>
      </c>
      <c r="N16" s="63">
        <f t="shared" si="4"/>
        <v>0</v>
      </c>
      <c r="O16" s="63">
        <v>0</v>
      </c>
      <c r="P16" s="63">
        <v>0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166</v>
      </c>
      <c r="W16" s="63">
        <f t="shared" si="8"/>
        <v>20</v>
      </c>
      <c r="X16" s="63">
        <f t="shared" si="9"/>
        <v>20</v>
      </c>
      <c r="Y16" s="63">
        <f t="shared" si="10"/>
        <v>0</v>
      </c>
      <c r="Z16" s="63">
        <f t="shared" si="11"/>
        <v>146</v>
      </c>
      <c r="AA16" s="63">
        <f t="shared" si="12"/>
        <v>146</v>
      </c>
      <c r="AB16" s="63">
        <f t="shared" si="13"/>
        <v>0</v>
      </c>
      <c r="AC16" s="63">
        <f t="shared" si="14"/>
        <v>0</v>
      </c>
      <c r="AD16" s="63">
        <f t="shared" si="15"/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231</v>
      </c>
      <c r="E17" s="63">
        <f t="shared" si="1"/>
        <v>21</v>
      </c>
      <c r="F17" s="63">
        <v>21</v>
      </c>
      <c r="G17" s="63">
        <v>0</v>
      </c>
      <c r="H17" s="63">
        <f t="shared" si="2"/>
        <v>210</v>
      </c>
      <c r="I17" s="63">
        <v>210</v>
      </c>
      <c r="J17" s="63">
        <v>0</v>
      </c>
      <c r="K17" s="63">
        <v>0</v>
      </c>
      <c r="L17" s="63">
        <v>0</v>
      </c>
      <c r="M17" s="63">
        <f t="shared" si="3"/>
        <v>0</v>
      </c>
      <c r="N17" s="63">
        <f t="shared" si="4"/>
        <v>0</v>
      </c>
      <c r="O17" s="63">
        <v>0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 t="shared" si="7"/>
        <v>231</v>
      </c>
      <c r="W17" s="63">
        <f t="shared" si="8"/>
        <v>21</v>
      </c>
      <c r="X17" s="63">
        <f t="shared" si="9"/>
        <v>21</v>
      </c>
      <c r="Y17" s="63">
        <f t="shared" si="10"/>
        <v>0</v>
      </c>
      <c r="Z17" s="63">
        <f t="shared" si="11"/>
        <v>210</v>
      </c>
      <c r="AA17" s="63">
        <f t="shared" si="12"/>
        <v>210</v>
      </c>
      <c r="AB17" s="63">
        <f t="shared" si="13"/>
        <v>0</v>
      </c>
      <c r="AC17" s="63">
        <f t="shared" si="14"/>
        <v>0</v>
      </c>
      <c r="AD17" s="63">
        <f t="shared" si="15"/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120</v>
      </c>
      <c r="E18" s="63">
        <f t="shared" si="1"/>
        <v>22</v>
      </c>
      <c r="F18" s="63">
        <v>22</v>
      </c>
      <c r="G18" s="63">
        <v>0</v>
      </c>
      <c r="H18" s="63">
        <f t="shared" si="2"/>
        <v>98</v>
      </c>
      <c r="I18" s="63">
        <v>98</v>
      </c>
      <c r="J18" s="63">
        <v>0</v>
      </c>
      <c r="K18" s="63">
        <v>0</v>
      </c>
      <c r="L18" s="63">
        <v>0</v>
      </c>
      <c r="M18" s="63">
        <f t="shared" si="3"/>
        <v>0</v>
      </c>
      <c r="N18" s="63">
        <f t="shared" si="4"/>
        <v>0</v>
      </c>
      <c r="O18" s="63">
        <v>0</v>
      </c>
      <c r="P18" s="63">
        <v>0</v>
      </c>
      <c r="Q18" s="63">
        <f t="shared" si="5"/>
        <v>0</v>
      </c>
      <c r="R18" s="63">
        <v>0</v>
      </c>
      <c r="S18" s="63">
        <v>0</v>
      </c>
      <c r="T18" s="63">
        <v>0</v>
      </c>
      <c r="U18" s="63">
        <v>0</v>
      </c>
      <c r="V18" s="63">
        <f t="shared" si="7"/>
        <v>120</v>
      </c>
      <c r="W18" s="63">
        <f t="shared" si="8"/>
        <v>22</v>
      </c>
      <c r="X18" s="63">
        <f t="shared" si="9"/>
        <v>22</v>
      </c>
      <c r="Y18" s="63">
        <f t="shared" si="10"/>
        <v>0</v>
      </c>
      <c r="Z18" s="63">
        <f t="shared" si="11"/>
        <v>98</v>
      </c>
      <c r="AA18" s="63">
        <f t="shared" si="12"/>
        <v>98</v>
      </c>
      <c r="AB18" s="63">
        <f t="shared" si="13"/>
        <v>0</v>
      </c>
      <c r="AC18" s="63">
        <f t="shared" si="14"/>
        <v>0</v>
      </c>
      <c r="AD18" s="63">
        <f t="shared" si="15"/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352</v>
      </c>
      <c r="E19" s="63">
        <f t="shared" si="1"/>
        <v>56</v>
      </c>
      <c r="F19" s="63">
        <v>55</v>
      </c>
      <c r="G19" s="63">
        <v>1</v>
      </c>
      <c r="H19" s="63">
        <f t="shared" si="2"/>
        <v>296</v>
      </c>
      <c r="I19" s="63">
        <v>296</v>
      </c>
      <c r="J19" s="63">
        <v>0</v>
      </c>
      <c r="K19" s="63">
        <v>0</v>
      </c>
      <c r="L19" s="63">
        <v>0</v>
      </c>
      <c r="M19" s="63">
        <f t="shared" si="3"/>
        <v>0</v>
      </c>
      <c r="N19" s="63">
        <f t="shared" si="4"/>
        <v>0</v>
      </c>
      <c r="O19" s="63">
        <v>0</v>
      </c>
      <c r="P19" s="63">
        <v>0</v>
      </c>
      <c r="Q19" s="63">
        <f t="shared" si="5"/>
        <v>0</v>
      </c>
      <c r="R19" s="63">
        <v>0</v>
      </c>
      <c r="S19" s="63">
        <v>0</v>
      </c>
      <c r="T19" s="63">
        <v>0</v>
      </c>
      <c r="U19" s="63">
        <v>0</v>
      </c>
      <c r="V19" s="63">
        <f t="shared" si="7"/>
        <v>352</v>
      </c>
      <c r="W19" s="63">
        <f t="shared" si="8"/>
        <v>56</v>
      </c>
      <c r="X19" s="63">
        <f t="shared" si="9"/>
        <v>55</v>
      </c>
      <c r="Y19" s="63">
        <f t="shared" si="10"/>
        <v>1</v>
      </c>
      <c r="Z19" s="63">
        <f t="shared" si="11"/>
        <v>296</v>
      </c>
      <c r="AA19" s="63">
        <f t="shared" si="12"/>
        <v>296</v>
      </c>
      <c r="AB19" s="63">
        <f t="shared" si="13"/>
        <v>0</v>
      </c>
      <c r="AC19" s="63">
        <f t="shared" si="14"/>
        <v>0</v>
      </c>
      <c r="AD19" s="63">
        <f t="shared" si="15"/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389</v>
      </c>
      <c r="E20" s="63">
        <f t="shared" si="1"/>
        <v>62</v>
      </c>
      <c r="F20" s="63">
        <v>62</v>
      </c>
      <c r="G20" s="63">
        <v>0</v>
      </c>
      <c r="H20" s="63">
        <f t="shared" si="2"/>
        <v>327</v>
      </c>
      <c r="I20" s="63">
        <v>327</v>
      </c>
      <c r="J20" s="63">
        <v>0</v>
      </c>
      <c r="K20" s="63">
        <v>0</v>
      </c>
      <c r="L20" s="63">
        <v>0</v>
      </c>
      <c r="M20" s="63">
        <f t="shared" si="3"/>
        <v>1</v>
      </c>
      <c r="N20" s="63">
        <f t="shared" si="4"/>
        <v>1</v>
      </c>
      <c r="O20" s="63">
        <v>1</v>
      </c>
      <c r="P20" s="63">
        <v>0</v>
      </c>
      <c r="Q20" s="63">
        <f t="shared" si="5"/>
        <v>0</v>
      </c>
      <c r="R20" s="63">
        <v>0</v>
      </c>
      <c r="S20" s="63">
        <v>0</v>
      </c>
      <c r="T20" s="63">
        <v>0</v>
      </c>
      <c r="U20" s="63">
        <v>0</v>
      </c>
      <c r="V20" s="63">
        <f t="shared" si="7"/>
        <v>390</v>
      </c>
      <c r="W20" s="63">
        <f t="shared" si="8"/>
        <v>63</v>
      </c>
      <c r="X20" s="63">
        <f t="shared" si="9"/>
        <v>63</v>
      </c>
      <c r="Y20" s="63">
        <f t="shared" si="10"/>
        <v>0</v>
      </c>
      <c r="Z20" s="63">
        <f t="shared" si="11"/>
        <v>327</v>
      </c>
      <c r="AA20" s="63">
        <f t="shared" si="12"/>
        <v>327</v>
      </c>
      <c r="AB20" s="63">
        <f t="shared" si="13"/>
        <v>0</v>
      </c>
      <c r="AC20" s="63">
        <f t="shared" si="14"/>
        <v>0</v>
      </c>
      <c r="AD20" s="63">
        <f t="shared" si="15"/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139</v>
      </c>
      <c r="E21" s="63">
        <f t="shared" si="1"/>
        <v>19</v>
      </c>
      <c r="F21" s="63">
        <v>19</v>
      </c>
      <c r="G21" s="63">
        <v>0</v>
      </c>
      <c r="H21" s="63">
        <f t="shared" si="2"/>
        <v>120</v>
      </c>
      <c r="I21" s="63">
        <v>120</v>
      </c>
      <c r="J21" s="63">
        <v>0</v>
      </c>
      <c r="K21" s="63">
        <v>0</v>
      </c>
      <c r="L21" s="63">
        <v>0</v>
      </c>
      <c r="M21" s="63">
        <f t="shared" si="3"/>
        <v>0</v>
      </c>
      <c r="N21" s="63">
        <f t="shared" si="4"/>
        <v>0</v>
      </c>
      <c r="O21" s="63">
        <v>0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7"/>
        <v>139</v>
      </c>
      <c r="W21" s="63">
        <f t="shared" si="8"/>
        <v>19</v>
      </c>
      <c r="X21" s="63">
        <f t="shared" si="9"/>
        <v>19</v>
      </c>
      <c r="Y21" s="63">
        <f t="shared" si="10"/>
        <v>0</v>
      </c>
      <c r="Z21" s="63">
        <f t="shared" si="11"/>
        <v>120</v>
      </c>
      <c r="AA21" s="63">
        <f t="shared" si="12"/>
        <v>120</v>
      </c>
      <c r="AB21" s="63">
        <f t="shared" si="13"/>
        <v>0</v>
      </c>
      <c r="AC21" s="63">
        <f t="shared" si="14"/>
        <v>0</v>
      </c>
      <c r="AD21" s="63">
        <f t="shared" si="15"/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161</v>
      </c>
      <c r="E22" s="63">
        <f t="shared" si="1"/>
        <v>23</v>
      </c>
      <c r="F22" s="63">
        <v>23</v>
      </c>
      <c r="G22" s="63">
        <v>0</v>
      </c>
      <c r="H22" s="63">
        <f t="shared" si="2"/>
        <v>138</v>
      </c>
      <c r="I22" s="63">
        <v>138</v>
      </c>
      <c r="J22" s="63">
        <v>0</v>
      </c>
      <c r="K22" s="63">
        <v>0</v>
      </c>
      <c r="L22" s="63">
        <v>0</v>
      </c>
      <c r="M22" s="63">
        <f t="shared" si="3"/>
        <v>0</v>
      </c>
      <c r="N22" s="63">
        <f t="shared" si="4"/>
        <v>0</v>
      </c>
      <c r="O22" s="63">
        <v>0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161</v>
      </c>
      <c r="W22" s="63">
        <f t="shared" si="8"/>
        <v>23</v>
      </c>
      <c r="X22" s="63">
        <f t="shared" si="9"/>
        <v>23</v>
      </c>
      <c r="Y22" s="63">
        <f t="shared" si="10"/>
        <v>0</v>
      </c>
      <c r="Z22" s="63">
        <f t="shared" si="11"/>
        <v>138</v>
      </c>
      <c r="AA22" s="63">
        <f t="shared" si="12"/>
        <v>138</v>
      </c>
      <c r="AB22" s="63">
        <f t="shared" si="13"/>
        <v>0</v>
      </c>
      <c r="AC22" s="63">
        <f t="shared" si="14"/>
        <v>0</v>
      </c>
      <c r="AD22" s="63">
        <f t="shared" si="15"/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262</v>
      </c>
      <c r="E23" s="63">
        <f t="shared" si="1"/>
        <v>32</v>
      </c>
      <c r="F23" s="63">
        <v>32</v>
      </c>
      <c r="G23" s="63">
        <v>0</v>
      </c>
      <c r="H23" s="63">
        <f t="shared" si="2"/>
        <v>230</v>
      </c>
      <c r="I23" s="63">
        <v>230</v>
      </c>
      <c r="J23" s="63">
        <v>0</v>
      </c>
      <c r="K23" s="63">
        <v>0</v>
      </c>
      <c r="L23" s="63">
        <v>0</v>
      </c>
      <c r="M23" s="63">
        <f t="shared" si="3"/>
        <v>0</v>
      </c>
      <c r="N23" s="63">
        <f t="shared" si="4"/>
        <v>0</v>
      </c>
      <c r="O23" s="63">
        <v>0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262</v>
      </c>
      <c r="W23" s="63">
        <f t="shared" si="8"/>
        <v>32</v>
      </c>
      <c r="X23" s="63">
        <f t="shared" si="9"/>
        <v>32</v>
      </c>
      <c r="Y23" s="63">
        <f t="shared" si="10"/>
        <v>0</v>
      </c>
      <c r="Z23" s="63">
        <f t="shared" si="11"/>
        <v>230</v>
      </c>
      <c r="AA23" s="63">
        <f t="shared" si="12"/>
        <v>230</v>
      </c>
      <c r="AB23" s="63">
        <f t="shared" si="13"/>
        <v>0</v>
      </c>
      <c r="AC23" s="63">
        <f t="shared" si="14"/>
        <v>0</v>
      </c>
      <c r="AD23" s="63">
        <f t="shared" si="15"/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124</v>
      </c>
      <c r="E24" s="63">
        <f t="shared" si="1"/>
        <v>25</v>
      </c>
      <c r="F24" s="63">
        <v>25</v>
      </c>
      <c r="G24" s="63">
        <v>0</v>
      </c>
      <c r="H24" s="63">
        <f t="shared" si="2"/>
        <v>99</v>
      </c>
      <c r="I24" s="63">
        <v>99</v>
      </c>
      <c r="J24" s="63">
        <v>0</v>
      </c>
      <c r="K24" s="63">
        <v>0</v>
      </c>
      <c r="L24" s="63">
        <v>0</v>
      </c>
      <c r="M24" s="63">
        <f t="shared" si="3"/>
        <v>0</v>
      </c>
      <c r="N24" s="63">
        <f t="shared" si="4"/>
        <v>0</v>
      </c>
      <c r="O24" s="63">
        <v>0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124</v>
      </c>
      <c r="W24" s="63">
        <f t="shared" si="8"/>
        <v>25</v>
      </c>
      <c r="X24" s="63">
        <f t="shared" si="9"/>
        <v>25</v>
      </c>
      <c r="Y24" s="63">
        <f t="shared" si="10"/>
        <v>0</v>
      </c>
      <c r="Z24" s="63">
        <f t="shared" si="11"/>
        <v>99</v>
      </c>
      <c r="AA24" s="63">
        <f t="shared" si="12"/>
        <v>99</v>
      </c>
      <c r="AB24" s="63">
        <f t="shared" si="13"/>
        <v>0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169</v>
      </c>
      <c r="E25" s="63">
        <f t="shared" si="1"/>
        <v>29</v>
      </c>
      <c r="F25" s="63">
        <v>29</v>
      </c>
      <c r="G25" s="63">
        <v>0</v>
      </c>
      <c r="H25" s="63">
        <f t="shared" si="2"/>
        <v>140</v>
      </c>
      <c r="I25" s="63">
        <v>140</v>
      </c>
      <c r="J25" s="63">
        <v>0</v>
      </c>
      <c r="K25" s="63">
        <v>0</v>
      </c>
      <c r="L25" s="63">
        <v>0</v>
      </c>
      <c r="M25" s="63">
        <f t="shared" si="3"/>
        <v>0</v>
      </c>
      <c r="N25" s="63">
        <f t="shared" si="4"/>
        <v>0</v>
      </c>
      <c r="O25" s="63">
        <v>0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169</v>
      </c>
      <c r="W25" s="63">
        <f t="shared" si="8"/>
        <v>29</v>
      </c>
      <c r="X25" s="63">
        <f t="shared" si="9"/>
        <v>29</v>
      </c>
      <c r="Y25" s="63">
        <f t="shared" si="10"/>
        <v>0</v>
      </c>
      <c r="Z25" s="63">
        <f t="shared" si="11"/>
        <v>140</v>
      </c>
      <c r="AA25" s="63">
        <f t="shared" si="12"/>
        <v>140</v>
      </c>
      <c r="AB25" s="63">
        <f t="shared" si="13"/>
        <v>0</v>
      </c>
      <c r="AC25" s="63">
        <f t="shared" si="14"/>
        <v>0</v>
      </c>
      <c r="AD25" s="63">
        <f t="shared" si="15"/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102</v>
      </c>
      <c r="E26" s="63">
        <f t="shared" si="1"/>
        <v>28</v>
      </c>
      <c r="F26" s="63">
        <v>27</v>
      </c>
      <c r="G26" s="63">
        <v>1</v>
      </c>
      <c r="H26" s="63">
        <f t="shared" si="2"/>
        <v>74</v>
      </c>
      <c r="I26" s="63">
        <v>74</v>
      </c>
      <c r="J26" s="63">
        <v>0</v>
      </c>
      <c r="K26" s="63">
        <v>0</v>
      </c>
      <c r="L26" s="63">
        <v>0</v>
      </c>
      <c r="M26" s="63">
        <f t="shared" si="3"/>
        <v>0</v>
      </c>
      <c r="N26" s="63">
        <f t="shared" si="4"/>
        <v>0</v>
      </c>
      <c r="O26" s="63">
        <v>0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102</v>
      </c>
      <c r="W26" s="63">
        <f t="shared" si="8"/>
        <v>28</v>
      </c>
      <c r="X26" s="63">
        <f t="shared" si="9"/>
        <v>27</v>
      </c>
      <c r="Y26" s="63">
        <f t="shared" si="10"/>
        <v>1</v>
      </c>
      <c r="Z26" s="63">
        <f t="shared" si="11"/>
        <v>74</v>
      </c>
      <c r="AA26" s="63">
        <f t="shared" si="12"/>
        <v>74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239</v>
      </c>
      <c r="E27" s="63">
        <f t="shared" si="1"/>
        <v>41</v>
      </c>
      <c r="F27" s="63">
        <v>41</v>
      </c>
      <c r="G27" s="63">
        <v>0</v>
      </c>
      <c r="H27" s="63">
        <f t="shared" si="2"/>
        <v>198</v>
      </c>
      <c r="I27" s="63">
        <v>198</v>
      </c>
      <c r="J27" s="63">
        <v>0</v>
      </c>
      <c r="K27" s="63">
        <v>0</v>
      </c>
      <c r="L27" s="63">
        <v>0</v>
      </c>
      <c r="M27" s="63">
        <f t="shared" si="3"/>
        <v>0</v>
      </c>
      <c r="N27" s="63">
        <f t="shared" si="4"/>
        <v>0</v>
      </c>
      <c r="O27" s="63">
        <v>0</v>
      </c>
      <c r="P27" s="63">
        <v>0</v>
      </c>
      <c r="Q27" s="63">
        <f t="shared" si="5"/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7"/>
        <v>239</v>
      </c>
      <c r="W27" s="63">
        <f t="shared" si="8"/>
        <v>41</v>
      </c>
      <c r="X27" s="63">
        <f t="shared" si="9"/>
        <v>41</v>
      </c>
      <c r="Y27" s="63">
        <f t="shared" si="10"/>
        <v>0</v>
      </c>
      <c r="Z27" s="63">
        <f t="shared" si="11"/>
        <v>198</v>
      </c>
      <c r="AA27" s="63">
        <f t="shared" si="12"/>
        <v>198</v>
      </c>
      <c r="AB27" s="63">
        <f t="shared" si="13"/>
        <v>0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301</v>
      </c>
      <c r="E28" s="63">
        <f t="shared" si="1"/>
        <v>49</v>
      </c>
      <c r="F28" s="63">
        <v>49</v>
      </c>
      <c r="G28" s="63">
        <v>0</v>
      </c>
      <c r="H28" s="63">
        <f t="shared" si="2"/>
        <v>252</v>
      </c>
      <c r="I28" s="63">
        <v>252</v>
      </c>
      <c r="J28" s="63">
        <v>0</v>
      </c>
      <c r="K28" s="63">
        <v>0</v>
      </c>
      <c r="L28" s="63">
        <v>0</v>
      </c>
      <c r="M28" s="63">
        <f t="shared" si="3"/>
        <v>0</v>
      </c>
      <c r="N28" s="63">
        <f t="shared" si="4"/>
        <v>0</v>
      </c>
      <c r="O28" s="63">
        <v>0</v>
      </c>
      <c r="P28" s="63">
        <v>0</v>
      </c>
      <c r="Q28" s="63">
        <f t="shared" si="5"/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si="7"/>
        <v>301</v>
      </c>
      <c r="W28" s="63">
        <f t="shared" si="8"/>
        <v>49</v>
      </c>
      <c r="X28" s="63">
        <f t="shared" si="9"/>
        <v>49</v>
      </c>
      <c r="Y28" s="63">
        <f t="shared" si="10"/>
        <v>0</v>
      </c>
      <c r="Z28" s="63">
        <f t="shared" si="11"/>
        <v>252</v>
      </c>
      <c r="AA28" s="63">
        <f t="shared" si="12"/>
        <v>252</v>
      </c>
      <c r="AB28" s="63">
        <f t="shared" si="13"/>
        <v>0</v>
      </c>
      <c r="AC28" s="63">
        <f t="shared" si="14"/>
        <v>0</v>
      </c>
      <c r="AD28" s="63">
        <f t="shared" si="15"/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231</v>
      </c>
      <c r="E29" s="63">
        <f t="shared" si="1"/>
        <v>41</v>
      </c>
      <c r="F29" s="63">
        <v>41</v>
      </c>
      <c r="G29" s="63">
        <v>0</v>
      </c>
      <c r="H29" s="63">
        <f t="shared" si="2"/>
        <v>190</v>
      </c>
      <c r="I29" s="63">
        <v>190</v>
      </c>
      <c r="J29" s="63">
        <v>0</v>
      </c>
      <c r="K29" s="63">
        <v>0</v>
      </c>
      <c r="L29" s="63">
        <v>0</v>
      </c>
      <c r="M29" s="63">
        <f t="shared" si="3"/>
        <v>0</v>
      </c>
      <c r="N29" s="63">
        <f t="shared" si="4"/>
        <v>0</v>
      </c>
      <c r="O29" s="63">
        <v>0</v>
      </c>
      <c r="P29" s="63">
        <v>0</v>
      </c>
      <c r="Q29" s="63">
        <f t="shared" si="5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231</v>
      </c>
      <c r="W29" s="63">
        <f t="shared" si="8"/>
        <v>41</v>
      </c>
      <c r="X29" s="63">
        <f t="shared" si="9"/>
        <v>41</v>
      </c>
      <c r="Y29" s="63">
        <f t="shared" si="10"/>
        <v>0</v>
      </c>
      <c r="Z29" s="63">
        <f t="shared" si="11"/>
        <v>190</v>
      </c>
      <c r="AA29" s="63">
        <f t="shared" si="12"/>
        <v>190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186</v>
      </c>
      <c r="E30" s="63">
        <f t="shared" si="1"/>
        <v>32</v>
      </c>
      <c r="F30" s="63">
        <v>32</v>
      </c>
      <c r="G30" s="63">
        <v>0</v>
      </c>
      <c r="H30" s="63">
        <f t="shared" si="2"/>
        <v>154</v>
      </c>
      <c r="I30" s="63">
        <v>154</v>
      </c>
      <c r="J30" s="63">
        <v>0</v>
      </c>
      <c r="K30" s="63">
        <v>0</v>
      </c>
      <c r="L30" s="63">
        <v>0</v>
      </c>
      <c r="M30" s="63">
        <f t="shared" si="3"/>
        <v>0</v>
      </c>
      <c r="N30" s="63">
        <f t="shared" si="4"/>
        <v>0</v>
      </c>
      <c r="O30" s="63">
        <v>0</v>
      </c>
      <c r="P30" s="63">
        <v>0</v>
      </c>
      <c r="Q30" s="63">
        <f t="shared" si="5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186</v>
      </c>
      <c r="W30" s="63">
        <f t="shared" si="8"/>
        <v>32</v>
      </c>
      <c r="X30" s="63">
        <f t="shared" si="9"/>
        <v>32</v>
      </c>
      <c r="Y30" s="63">
        <f t="shared" si="10"/>
        <v>0</v>
      </c>
      <c r="Z30" s="63">
        <f t="shared" si="11"/>
        <v>154</v>
      </c>
      <c r="AA30" s="63">
        <f t="shared" si="12"/>
        <v>154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271</v>
      </c>
      <c r="E31" s="63">
        <f t="shared" si="1"/>
        <v>58</v>
      </c>
      <c r="F31" s="63">
        <v>58</v>
      </c>
      <c r="G31" s="63">
        <v>0</v>
      </c>
      <c r="H31" s="63">
        <f t="shared" si="2"/>
        <v>213</v>
      </c>
      <c r="I31" s="63">
        <v>213</v>
      </c>
      <c r="J31" s="63">
        <v>0</v>
      </c>
      <c r="K31" s="63">
        <v>0</v>
      </c>
      <c r="L31" s="63">
        <v>0</v>
      </c>
      <c r="M31" s="63">
        <f t="shared" si="3"/>
        <v>1</v>
      </c>
      <c r="N31" s="63">
        <f t="shared" si="4"/>
        <v>1</v>
      </c>
      <c r="O31" s="63">
        <v>1</v>
      </c>
      <c r="P31" s="63">
        <v>0</v>
      </c>
      <c r="Q31" s="63">
        <f t="shared" si="5"/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7"/>
        <v>272</v>
      </c>
      <c r="W31" s="63">
        <f t="shared" si="8"/>
        <v>59</v>
      </c>
      <c r="X31" s="63">
        <f t="shared" si="9"/>
        <v>59</v>
      </c>
      <c r="Y31" s="63">
        <f t="shared" si="10"/>
        <v>0</v>
      </c>
      <c r="Z31" s="63">
        <f t="shared" si="11"/>
        <v>213</v>
      </c>
      <c r="AA31" s="63">
        <f t="shared" si="12"/>
        <v>213</v>
      </c>
      <c r="AB31" s="63">
        <f t="shared" si="13"/>
        <v>0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 aca="true" t="shared" si="16" ref="D32:D57">SUM(E32,+H32)</f>
        <v>393</v>
      </c>
      <c r="E32" s="63">
        <f aca="true" t="shared" si="17" ref="E32:E57">SUM(F32:G32)</f>
        <v>132</v>
      </c>
      <c r="F32" s="63">
        <v>91</v>
      </c>
      <c r="G32" s="63">
        <v>41</v>
      </c>
      <c r="H32" s="63">
        <f aca="true" t="shared" si="18" ref="H32:H57">SUM(I32:L32)</f>
        <v>261</v>
      </c>
      <c r="I32" s="63">
        <v>237</v>
      </c>
      <c r="J32" s="63">
        <v>24</v>
      </c>
      <c r="K32" s="63">
        <v>0</v>
      </c>
      <c r="L32" s="63">
        <v>0</v>
      </c>
      <c r="M32" s="63">
        <f aca="true" t="shared" si="19" ref="M32:M57">SUM(N32,+Q32)</f>
        <v>27</v>
      </c>
      <c r="N32" s="63">
        <f aca="true" t="shared" si="20" ref="N32:N57">SUM(O32:P32)</f>
        <v>14</v>
      </c>
      <c r="O32" s="63">
        <v>7</v>
      </c>
      <c r="P32" s="63">
        <v>7</v>
      </c>
      <c r="Q32" s="63">
        <f aca="true" t="shared" si="21" ref="Q32:Q57">SUM(R32:U32)</f>
        <v>13</v>
      </c>
      <c r="R32" s="63">
        <v>12</v>
      </c>
      <c r="S32" s="63">
        <v>1</v>
      </c>
      <c r="T32" s="63">
        <v>0</v>
      </c>
      <c r="U32" s="63">
        <v>0</v>
      </c>
      <c r="V32" s="63">
        <f t="shared" si="7"/>
        <v>420</v>
      </c>
      <c r="W32" s="63">
        <f t="shared" si="8"/>
        <v>146</v>
      </c>
      <c r="X32" s="63">
        <f t="shared" si="9"/>
        <v>98</v>
      </c>
      <c r="Y32" s="63">
        <f t="shared" si="10"/>
        <v>48</v>
      </c>
      <c r="Z32" s="63">
        <f t="shared" si="11"/>
        <v>274</v>
      </c>
      <c r="AA32" s="63">
        <f t="shared" si="12"/>
        <v>249</v>
      </c>
      <c r="AB32" s="63">
        <f t="shared" si="13"/>
        <v>25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16"/>
        <v>35</v>
      </c>
      <c r="E33" s="63">
        <f t="shared" si="17"/>
        <v>28</v>
      </c>
      <c r="F33" s="63">
        <v>21</v>
      </c>
      <c r="G33" s="63">
        <v>7</v>
      </c>
      <c r="H33" s="63">
        <f t="shared" si="18"/>
        <v>7</v>
      </c>
      <c r="I33" s="63">
        <v>3</v>
      </c>
      <c r="J33" s="63">
        <v>4</v>
      </c>
      <c r="K33" s="63">
        <v>0</v>
      </c>
      <c r="L33" s="63">
        <v>0</v>
      </c>
      <c r="M33" s="63">
        <f t="shared" si="19"/>
        <v>1</v>
      </c>
      <c r="N33" s="63">
        <f t="shared" si="20"/>
        <v>1</v>
      </c>
      <c r="O33" s="63">
        <v>1</v>
      </c>
      <c r="P33" s="63">
        <v>0</v>
      </c>
      <c r="Q33" s="63">
        <f t="shared" si="21"/>
        <v>0</v>
      </c>
      <c r="R33" s="63">
        <v>0</v>
      </c>
      <c r="S33" s="63">
        <v>0</v>
      </c>
      <c r="T33" s="63">
        <v>0</v>
      </c>
      <c r="U33" s="63">
        <v>0</v>
      </c>
      <c r="V33" s="63">
        <f aca="true" t="shared" si="22" ref="V33:V58">SUM(D33,+M33)</f>
        <v>36</v>
      </c>
      <c r="W33" s="63">
        <f aca="true" t="shared" si="23" ref="W33:W58">SUM(E33,+N33)</f>
        <v>29</v>
      </c>
      <c r="X33" s="63">
        <f aca="true" t="shared" si="24" ref="X33:X58">SUM(F33,+O33)</f>
        <v>22</v>
      </c>
      <c r="Y33" s="63">
        <f aca="true" t="shared" si="25" ref="Y33:Y58">SUM(G33,+P33)</f>
        <v>7</v>
      </c>
      <c r="Z33" s="63">
        <f aca="true" t="shared" si="26" ref="Z33:Z58">SUM(H33,+Q33)</f>
        <v>7</v>
      </c>
      <c r="AA33" s="63">
        <f aca="true" t="shared" si="27" ref="AA33:AA58">SUM(I33,+R33)</f>
        <v>3</v>
      </c>
      <c r="AB33" s="63">
        <f aca="true" t="shared" si="28" ref="AB33:AB58">SUM(J33,+S33)</f>
        <v>4</v>
      </c>
      <c r="AC33" s="63">
        <f aca="true" t="shared" si="29" ref="AC33:AC58">SUM(K33,+T33)</f>
        <v>0</v>
      </c>
      <c r="AD33" s="63">
        <f aca="true" t="shared" si="30" ref="AD33:AD58"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16"/>
        <v>29</v>
      </c>
      <c r="E34" s="63">
        <f t="shared" si="17"/>
        <v>28</v>
      </c>
      <c r="F34" s="63">
        <v>20</v>
      </c>
      <c r="G34" s="63">
        <v>8</v>
      </c>
      <c r="H34" s="63">
        <f t="shared" si="18"/>
        <v>1</v>
      </c>
      <c r="I34" s="63">
        <v>0</v>
      </c>
      <c r="J34" s="63">
        <v>1</v>
      </c>
      <c r="K34" s="63">
        <v>0</v>
      </c>
      <c r="L34" s="63">
        <v>0</v>
      </c>
      <c r="M34" s="63">
        <f t="shared" si="19"/>
        <v>1</v>
      </c>
      <c r="N34" s="63">
        <f t="shared" si="20"/>
        <v>1</v>
      </c>
      <c r="O34" s="63">
        <v>1</v>
      </c>
      <c r="P34" s="63">
        <v>0</v>
      </c>
      <c r="Q34" s="63">
        <f t="shared" si="21"/>
        <v>0</v>
      </c>
      <c r="R34" s="63">
        <v>0</v>
      </c>
      <c r="S34" s="63">
        <v>0</v>
      </c>
      <c r="T34" s="63">
        <v>0</v>
      </c>
      <c r="U34" s="63">
        <v>0</v>
      </c>
      <c r="V34" s="63">
        <f t="shared" si="22"/>
        <v>30</v>
      </c>
      <c r="W34" s="63">
        <f t="shared" si="23"/>
        <v>29</v>
      </c>
      <c r="X34" s="63">
        <f t="shared" si="24"/>
        <v>21</v>
      </c>
      <c r="Y34" s="63">
        <f t="shared" si="25"/>
        <v>8</v>
      </c>
      <c r="Z34" s="63">
        <f t="shared" si="26"/>
        <v>1</v>
      </c>
      <c r="AA34" s="63">
        <f t="shared" si="27"/>
        <v>0</v>
      </c>
      <c r="AB34" s="63">
        <f t="shared" si="28"/>
        <v>1</v>
      </c>
      <c r="AC34" s="63">
        <f t="shared" si="29"/>
        <v>0</v>
      </c>
      <c r="AD34" s="63">
        <f t="shared" si="30"/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16"/>
        <v>16</v>
      </c>
      <c r="E35" s="63">
        <f t="shared" si="17"/>
        <v>11</v>
      </c>
      <c r="F35" s="63">
        <v>9</v>
      </c>
      <c r="G35" s="63">
        <v>2</v>
      </c>
      <c r="H35" s="63">
        <f t="shared" si="18"/>
        <v>5</v>
      </c>
      <c r="I35" s="63">
        <v>5</v>
      </c>
      <c r="J35" s="63">
        <v>0</v>
      </c>
      <c r="K35" s="63">
        <v>0</v>
      </c>
      <c r="L35" s="63">
        <v>0</v>
      </c>
      <c r="M35" s="63">
        <f t="shared" si="19"/>
        <v>1</v>
      </c>
      <c r="N35" s="63">
        <f t="shared" si="20"/>
        <v>1</v>
      </c>
      <c r="O35" s="63">
        <v>1</v>
      </c>
      <c r="P35" s="63">
        <v>0</v>
      </c>
      <c r="Q35" s="63">
        <f t="shared" si="21"/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22"/>
        <v>17</v>
      </c>
      <c r="W35" s="63">
        <f t="shared" si="23"/>
        <v>12</v>
      </c>
      <c r="X35" s="63">
        <f t="shared" si="24"/>
        <v>10</v>
      </c>
      <c r="Y35" s="63">
        <f t="shared" si="25"/>
        <v>2</v>
      </c>
      <c r="Z35" s="63">
        <f t="shared" si="26"/>
        <v>5</v>
      </c>
      <c r="AA35" s="63">
        <f t="shared" si="27"/>
        <v>5</v>
      </c>
      <c r="AB35" s="63">
        <f t="shared" si="28"/>
        <v>0</v>
      </c>
      <c r="AC35" s="63">
        <f t="shared" si="29"/>
        <v>0</v>
      </c>
      <c r="AD35" s="63">
        <f t="shared" si="30"/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16"/>
        <v>33</v>
      </c>
      <c r="E36" s="63">
        <f t="shared" si="17"/>
        <v>14</v>
      </c>
      <c r="F36" s="63">
        <v>14</v>
      </c>
      <c r="G36" s="63">
        <v>0</v>
      </c>
      <c r="H36" s="63">
        <f t="shared" si="18"/>
        <v>19</v>
      </c>
      <c r="I36" s="63">
        <v>16</v>
      </c>
      <c r="J36" s="63">
        <v>3</v>
      </c>
      <c r="K36" s="63">
        <v>0</v>
      </c>
      <c r="L36" s="63">
        <v>0</v>
      </c>
      <c r="M36" s="63">
        <f t="shared" si="19"/>
        <v>2</v>
      </c>
      <c r="N36" s="63">
        <f t="shared" si="20"/>
        <v>2</v>
      </c>
      <c r="O36" s="63">
        <v>2</v>
      </c>
      <c r="P36" s="63">
        <v>0</v>
      </c>
      <c r="Q36" s="63">
        <f t="shared" si="21"/>
        <v>0</v>
      </c>
      <c r="R36" s="63">
        <v>0</v>
      </c>
      <c r="S36" s="63">
        <v>0</v>
      </c>
      <c r="T36" s="63">
        <v>0</v>
      </c>
      <c r="U36" s="63">
        <v>0</v>
      </c>
      <c r="V36" s="63">
        <f t="shared" si="22"/>
        <v>35</v>
      </c>
      <c r="W36" s="63">
        <f t="shared" si="23"/>
        <v>16</v>
      </c>
      <c r="X36" s="63">
        <f t="shared" si="24"/>
        <v>16</v>
      </c>
      <c r="Y36" s="63">
        <f t="shared" si="25"/>
        <v>0</v>
      </c>
      <c r="Z36" s="63">
        <f t="shared" si="26"/>
        <v>19</v>
      </c>
      <c r="AA36" s="63">
        <f t="shared" si="27"/>
        <v>16</v>
      </c>
      <c r="AB36" s="63">
        <f t="shared" si="28"/>
        <v>3</v>
      </c>
      <c r="AC36" s="63">
        <f t="shared" si="29"/>
        <v>0</v>
      </c>
      <c r="AD36" s="63">
        <f t="shared" si="30"/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16"/>
        <v>40</v>
      </c>
      <c r="E37" s="63">
        <f t="shared" si="17"/>
        <v>39</v>
      </c>
      <c r="F37" s="63">
        <v>39</v>
      </c>
      <c r="G37" s="63">
        <v>0</v>
      </c>
      <c r="H37" s="63">
        <f t="shared" si="18"/>
        <v>1</v>
      </c>
      <c r="I37" s="63">
        <v>0</v>
      </c>
      <c r="J37" s="63">
        <v>1</v>
      </c>
      <c r="K37" s="63">
        <v>0</v>
      </c>
      <c r="L37" s="63">
        <v>0</v>
      </c>
      <c r="M37" s="63">
        <f t="shared" si="19"/>
        <v>0</v>
      </c>
      <c r="N37" s="63">
        <f t="shared" si="20"/>
        <v>0</v>
      </c>
      <c r="O37" s="63">
        <v>0</v>
      </c>
      <c r="P37" s="63">
        <v>0</v>
      </c>
      <c r="Q37" s="63">
        <f t="shared" si="21"/>
        <v>0</v>
      </c>
      <c r="R37" s="63">
        <v>0</v>
      </c>
      <c r="S37" s="63">
        <v>0</v>
      </c>
      <c r="T37" s="63">
        <v>0</v>
      </c>
      <c r="U37" s="63">
        <v>0</v>
      </c>
      <c r="V37" s="63">
        <f t="shared" si="22"/>
        <v>40</v>
      </c>
      <c r="W37" s="63">
        <f t="shared" si="23"/>
        <v>39</v>
      </c>
      <c r="X37" s="63">
        <f t="shared" si="24"/>
        <v>39</v>
      </c>
      <c r="Y37" s="63">
        <f t="shared" si="25"/>
        <v>0</v>
      </c>
      <c r="Z37" s="63">
        <f t="shared" si="26"/>
        <v>1</v>
      </c>
      <c r="AA37" s="63">
        <f t="shared" si="27"/>
        <v>0</v>
      </c>
      <c r="AB37" s="63">
        <f t="shared" si="28"/>
        <v>1</v>
      </c>
      <c r="AC37" s="63">
        <f t="shared" si="29"/>
        <v>0</v>
      </c>
      <c r="AD37" s="63">
        <f t="shared" si="30"/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16"/>
        <v>28</v>
      </c>
      <c r="E38" s="63">
        <f t="shared" si="17"/>
        <v>14</v>
      </c>
      <c r="F38" s="63">
        <v>12</v>
      </c>
      <c r="G38" s="63">
        <v>2</v>
      </c>
      <c r="H38" s="63">
        <f t="shared" si="18"/>
        <v>14</v>
      </c>
      <c r="I38" s="63">
        <v>8</v>
      </c>
      <c r="J38" s="63">
        <v>6</v>
      </c>
      <c r="K38" s="63">
        <v>0</v>
      </c>
      <c r="L38" s="63">
        <v>0</v>
      </c>
      <c r="M38" s="63">
        <f t="shared" si="19"/>
        <v>1</v>
      </c>
      <c r="N38" s="63">
        <f t="shared" si="20"/>
        <v>1</v>
      </c>
      <c r="O38" s="63">
        <v>1</v>
      </c>
      <c r="P38" s="63">
        <v>0</v>
      </c>
      <c r="Q38" s="63">
        <f t="shared" si="21"/>
        <v>0</v>
      </c>
      <c r="R38" s="63">
        <v>0</v>
      </c>
      <c r="S38" s="63">
        <v>0</v>
      </c>
      <c r="T38" s="63">
        <v>0</v>
      </c>
      <c r="U38" s="63">
        <v>0</v>
      </c>
      <c r="V38" s="63">
        <f t="shared" si="22"/>
        <v>29</v>
      </c>
      <c r="W38" s="63">
        <f t="shared" si="23"/>
        <v>15</v>
      </c>
      <c r="X38" s="63">
        <f t="shared" si="24"/>
        <v>13</v>
      </c>
      <c r="Y38" s="63">
        <f t="shared" si="25"/>
        <v>2</v>
      </c>
      <c r="Z38" s="63">
        <f t="shared" si="26"/>
        <v>14</v>
      </c>
      <c r="AA38" s="63">
        <f t="shared" si="27"/>
        <v>8</v>
      </c>
      <c r="AB38" s="63">
        <f t="shared" si="28"/>
        <v>6</v>
      </c>
      <c r="AC38" s="63">
        <f t="shared" si="29"/>
        <v>0</v>
      </c>
      <c r="AD38" s="63">
        <f t="shared" si="30"/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16"/>
        <v>38</v>
      </c>
      <c r="E39" s="63">
        <f t="shared" si="17"/>
        <v>20</v>
      </c>
      <c r="F39" s="63">
        <v>20</v>
      </c>
      <c r="G39" s="63">
        <v>0</v>
      </c>
      <c r="H39" s="63">
        <f t="shared" si="18"/>
        <v>18</v>
      </c>
      <c r="I39" s="63">
        <v>18</v>
      </c>
      <c r="J39" s="63">
        <v>0</v>
      </c>
      <c r="K39" s="63">
        <v>0</v>
      </c>
      <c r="L39" s="63">
        <v>0</v>
      </c>
      <c r="M39" s="63">
        <f t="shared" si="19"/>
        <v>0</v>
      </c>
      <c r="N39" s="63">
        <f t="shared" si="20"/>
        <v>0</v>
      </c>
      <c r="O39" s="63">
        <v>0</v>
      </c>
      <c r="P39" s="63">
        <v>0</v>
      </c>
      <c r="Q39" s="63">
        <f t="shared" si="21"/>
        <v>0</v>
      </c>
      <c r="R39" s="63">
        <v>0</v>
      </c>
      <c r="S39" s="63">
        <v>0</v>
      </c>
      <c r="T39" s="63">
        <v>0</v>
      </c>
      <c r="U39" s="63">
        <v>0</v>
      </c>
      <c r="V39" s="63">
        <f t="shared" si="22"/>
        <v>38</v>
      </c>
      <c r="W39" s="63">
        <f t="shared" si="23"/>
        <v>20</v>
      </c>
      <c r="X39" s="63">
        <f t="shared" si="24"/>
        <v>20</v>
      </c>
      <c r="Y39" s="63">
        <f t="shared" si="25"/>
        <v>0</v>
      </c>
      <c r="Z39" s="63">
        <f t="shared" si="26"/>
        <v>18</v>
      </c>
      <c r="AA39" s="63">
        <f t="shared" si="27"/>
        <v>18</v>
      </c>
      <c r="AB39" s="63">
        <f t="shared" si="28"/>
        <v>0</v>
      </c>
      <c r="AC39" s="63">
        <f t="shared" si="29"/>
        <v>0</v>
      </c>
      <c r="AD39" s="63">
        <f t="shared" si="30"/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16"/>
        <v>226</v>
      </c>
      <c r="E40" s="63">
        <f t="shared" si="17"/>
        <v>83</v>
      </c>
      <c r="F40" s="63">
        <v>48</v>
      </c>
      <c r="G40" s="63">
        <v>35</v>
      </c>
      <c r="H40" s="63">
        <f t="shared" si="18"/>
        <v>143</v>
      </c>
      <c r="I40" s="63">
        <v>90</v>
      </c>
      <c r="J40" s="63">
        <v>51</v>
      </c>
      <c r="K40" s="63">
        <v>0</v>
      </c>
      <c r="L40" s="63">
        <v>2</v>
      </c>
      <c r="M40" s="63">
        <f t="shared" si="19"/>
        <v>2</v>
      </c>
      <c r="N40" s="63">
        <f t="shared" si="20"/>
        <v>2</v>
      </c>
      <c r="O40" s="63">
        <v>2</v>
      </c>
      <c r="P40" s="63">
        <v>0</v>
      </c>
      <c r="Q40" s="63">
        <f t="shared" si="21"/>
        <v>0</v>
      </c>
      <c r="R40" s="63">
        <v>0</v>
      </c>
      <c r="S40" s="63">
        <v>0</v>
      </c>
      <c r="T40" s="63">
        <v>0</v>
      </c>
      <c r="U40" s="63">
        <v>0</v>
      </c>
      <c r="V40" s="63">
        <f t="shared" si="22"/>
        <v>228</v>
      </c>
      <c r="W40" s="63">
        <f t="shared" si="23"/>
        <v>85</v>
      </c>
      <c r="X40" s="63">
        <f t="shared" si="24"/>
        <v>50</v>
      </c>
      <c r="Y40" s="63">
        <f t="shared" si="25"/>
        <v>35</v>
      </c>
      <c r="Z40" s="63">
        <f t="shared" si="26"/>
        <v>143</v>
      </c>
      <c r="AA40" s="63">
        <f t="shared" si="27"/>
        <v>90</v>
      </c>
      <c r="AB40" s="63">
        <f t="shared" si="28"/>
        <v>51</v>
      </c>
      <c r="AC40" s="63">
        <f t="shared" si="29"/>
        <v>0</v>
      </c>
      <c r="AD40" s="63">
        <f t="shared" si="30"/>
        <v>2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16"/>
        <v>38</v>
      </c>
      <c r="E41" s="63">
        <f t="shared" si="17"/>
        <v>29</v>
      </c>
      <c r="F41" s="63">
        <v>29</v>
      </c>
      <c r="G41" s="63">
        <v>0</v>
      </c>
      <c r="H41" s="63">
        <f t="shared" si="18"/>
        <v>9</v>
      </c>
      <c r="I41" s="63">
        <v>9</v>
      </c>
      <c r="J41" s="63">
        <v>0</v>
      </c>
      <c r="K41" s="63">
        <v>0</v>
      </c>
      <c r="L41" s="63">
        <v>0</v>
      </c>
      <c r="M41" s="63">
        <f t="shared" si="19"/>
        <v>0</v>
      </c>
      <c r="N41" s="63">
        <f t="shared" si="20"/>
        <v>0</v>
      </c>
      <c r="O41" s="63">
        <v>0</v>
      </c>
      <c r="P41" s="63">
        <v>0</v>
      </c>
      <c r="Q41" s="63">
        <f t="shared" si="21"/>
        <v>0</v>
      </c>
      <c r="R41" s="63">
        <v>0</v>
      </c>
      <c r="S41" s="63">
        <v>0</v>
      </c>
      <c r="T41" s="63">
        <v>0</v>
      </c>
      <c r="U41" s="63">
        <v>0</v>
      </c>
      <c r="V41" s="63">
        <f t="shared" si="22"/>
        <v>38</v>
      </c>
      <c r="W41" s="63">
        <f t="shared" si="23"/>
        <v>29</v>
      </c>
      <c r="X41" s="63">
        <f t="shared" si="24"/>
        <v>29</v>
      </c>
      <c r="Y41" s="63">
        <f t="shared" si="25"/>
        <v>0</v>
      </c>
      <c r="Z41" s="63">
        <f t="shared" si="26"/>
        <v>9</v>
      </c>
      <c r="AA41" s="63">
        <f t="shared" si="27"/>
        <v>9</v>
      </c>
      <c r="AB41" s="63">
        <f t="shared" si="28"/>
        <v>0</v>
      </c>
      <c r="AC41" s="63">
        <f t="shared" si="29"/>
        <v>0</v>
      </c>
      <c r="AD41" s="63">
        <f t="shared" si="30"/>
        <v>0</v>
      </c>
    </row>
    <row r="42" spans="1:30" s="10" customFormat="1" ht="13.5" customHeight="1">
      <c r="A42" s="60" t="s">
        <v>79</v>
      </c>
      <c r="B42" s="61" t="s">
        <v>157</v>
      </c>
      <c r="C42" s="62" t="s">
        <v>158</v>
      </c>
      <c r="D42" s="63">
        <f t="shared" si="16"/>
        <v>13</v>
      </c>
      <c r="E42" s="63">
        <f t="shared" si="17"/>
        <v>13</v>
      </c>
      <c r="F42" s="63">
        <v>13</v>
      </c>
      <c r="G42" s="63">
        <v>0</v>
      </c>
      <c r="H42" s="63">
        <f t="shared" si="18"/>
        <v>0</v>
      </c>
      <c r="I42" s="63">
        <v>0</v>
      </c>
      <c r="J42" s="63">
        <v>0</v>
      </c>
      <c r="K42" s="63">
        <v>0</v>
      </c>
      <c r="L42" s="63">
        <v>0</v>
      </c>
      <c r="M42" s="63">
        <f t="shared" si="19"/>
        <v>1</v>
      </c>
      <c r="N42" s="63">
        <f t="shared" si="20"/>
        <v>1</v>
      </c>
      <c r="O42" s="63">
        <v>1</v>
      </c>
      <c r="P42" s="63">
        <v>0</v>
      </c>
      <c r="Q42" s="63">
        <f t="shared" si="21"/>
        <v>0</v>
      </c>
      <c r="R42" s="63">
        <v>0</v>
      </c>
      <c r="S42" s="63">
        <v>0</v>
      </c>
      <c r="T42" s="63">
        <v>0</v>
      </c>
      <c r="U42" s="63">
        <v>0</v>
      </c>
      <c r="V42" s="63">
        <f t="shared" si="22"/>
        <v>14</v>
      </c>
      <c r="W42" s="63">
        <f t="shared" si="23"/>
        <v>14</v>
      </c>
      <c r="X42" s="63">
        <f t="shared" si="24"/>
        <v>14</v>
      </c>
      <c r="Y42" s="63">
        <f t="shared" si="25"/>
        <v>0</v>
      </c>
      <c r="Z42" s="63">
        <f t="shared" si="26"/>
        <v>0</v>
      </c>
      <c r="AA42" s="63">
        <f t="shared" si="27"/>
        <v>0</v>
      </c>
      <c r="AB42" s="63">
        <f t="shared" si="28"/>
        <v>0</v>
      </c>
      <c r="AC42" s="63">
        <f t="shared" si="29"/>
        <v>0</v>
      </c>
      <c r="AD42" s="63">
        <f t="shared" si="30"/>
        <v>0</v>
      </c>
    </row>
    <row r="43" spans="1:30" s="10" customFormat="1" ht="13.5" customHeight="1">
      <c r="A43" s="60" t="s">
        <v>79</v>
      </c>
      <c r="B43" s="61" t="s">
        <v>159</v>
      </c>
      <c r="C43" s="62" t="s">
        <v>160</v>
      </c>
      <c r="D43" s="63">
        <f t="shared" si="16"/>
        <v>21</v>
      </c>
      <c r="E43" s="63">
        <f t="shared" si="17"/>
        <v>15</v>
      </c>
      <c r="F43" s="63">
        <v>9</v>
      </c>
      <c r="G43" s="63">
        <v>6</v>
      </c>
      <c r="H43" s="63">
        <f t="shared" si="18"/>
        <v>6</v>
      </c>
      <c r="I43" s="63">
        <v>0</v>
      </c>
      <c r="J43" s="63">
        <v>6</v>
      </c>
      <c r="K43" s="63">
        <v>0</v>
      </c>
      <c r="L43" s="63">
        <v>0</v>
      </c>
      <c r="M43" s="63">
        <f t="shared" si="19"/>
        <v>4</v>
      </c>
      <c r="N43" s="63">
        <f t="shared" si="20"/>
        <v>1</v>
      </c>
      <c r="O43" s="63">
        <v>0</v>
      </c>
      <c r="P43" s="63">
        <v>1</v>
      </c>
      <c r="Q43" s="63">
        <f t="shared" si="21"/>
        <v>3</v>
      </c>
      <c r="R43" s="63">
        <v>0</v>
      </c>
      <c r="S43" s="63">
        <v>3</v>
      </c>
      <c r="T43" s="63">
        <v>0</v>
      </c>
      <c r="U43" s="63">
        <v>0</v>
      </c>
      <c r="V43" s="63">
        <f t="shared" si="22"/>
        <v>25</v>
      </c>
      <c r="W43" s="63">
        <f t="shared" si="23"/>
        <v>16</v>
      </c>
      <c r="X43" s="63">
        <f t="shared" si="24"/>
        <v>9</v>
      </c>
      <c r="Y43" s="63">
        <f t="shared" si="25"/>
        <v>7</v>
      </c>
      <c r="Z43" s="63">
        <f t="shared" si="26"/>
        <v>9</v>
      </c>
      <c r="AA43" s="63">
        <f t="shared" si="27"/>
        <v>0</v>
      </c>
      <c r="AB43" s="63">
        <f t="shared" si="28"/>
        <v>9</v>
      </c>
      <c r="AC43" s="63">
        <f t="shared" si="29"/>
        <v>0</v>
      </c>
      <c r="AD43" s="63">
        <f t="shared" si="30"/>
        <v>0</v>
      </c>
    </row>
    <row r="44" spans="1:30" s="10" customFormat="1" ht="13.5" customHeight="1">
      <c r="A44" s="60" t="s">
        <v>79</v>
      </c>
      <c r="B44" s="61" t="s">
        <v>161</v>
      </c>
      <c r="C44" s="62" t="s">
        <v>162</v>
      </c>
      <c r="D44" s="63">
        <f t="shared" si="16"/>
        <v>38</v>
      </c>
      <c r="E44" s="63">
        <f t="shared" si="17"/>
        <v>33</v>
      </c>
      <c r="F44" s="63">
        <v>33</v>
      </c>
      <c r="G44" s="63">
        <v>0</v>
      </c>
      <c r="H44" s="63">
        <f t="shared" si="18"/>
        <v>5</v>
      </c>
      <c r="I44" s="63">
        <v>1</v>
      </c>
      <c r="J44" s="63">
        <v>4</v>
      </c>
      <c r="K44" s="63">
        <v>0</v>
      </c>
      <c r="L44" s="63">
        <v>0</v>
      </c>
      <c r="M44" s="63">
        <f t="shared" si="19"/>
        <v>1</v>
      </c>
      <c r="N44" s="63">
        <f t="shared" si="20"/>
        <v>1</v>
      </c>
      <c r="O44" s="63">
        <v>1</v>
      </c>
      <c r="P44" s="63">
        <v>0</v>
      </c>
      <c r="Q44" s="63">
        <f t="shared" si="21"/>
        <v>0</v>
      </c>
      <c r="R44" s="63">
        <v>0</v>
      </c>
      <c r="S44" s="63">
        <v>0</v>
      </c>
      <c r="T44" s="63">
        <v>0</v>
      </c>
      <c r="U44" s="63">
        <v>0</v>
      </c>
      <c r="V44" s="63">
        <f t="shared" si="22"/>
        <v>39</v>
      </c>
      <c r="W44" s="63">
        <f t="shared" si="23"/>
        <v>34</v>
      </c>
      <c r="X44" s="63">
        <f t="shared" si="24"/>
        <v>34</v>
      </c>
      <c r="Y44" s="63">
        <f t="shared" si="25"/>
        <v>0</v>
      </c>
      <c r="Z44" s="63">
        <f t="shared" si="26"/>
        <v>5</v>
      </c>
      <c r="AA44" s="63">
        <f t="shared" si="27"/>
        <v>1</v>
      </c>
      <c r="AB44" s="63">
        <f t="shared" si="28"/>
        <v>4</v>
      </c>
      <c r="AC44" s="63">
        <f t="shared" si="29"/>
        <v>0</v>
      </c>
      <c r="AD44" s="63">
        <f t="shared" si="30"/>
        <v>0</v>
      </c>
    </row>
    <row r="45" spans="1:30" s="10" customFormat="1" ht="13.5" customHeight="1">
      <c r="A45" s="60" t="s">
        <v>79</v>
      </c>
      <c r="B45" s="61" t="s">
        <v>163</v>
      </c>
      <c r="C45" s="62" t="s">
        <v>164</v>
      </c>
      <c r="D45" s="63">
        <f t="shared" si="16"/>
        <v>44</v>
      </c>
      <c r="E45" s="63">
        <f t="shared" si="17"/>
        <v>33</v>
      </c>
      <c r="F45" s="63">
        <v>33</v>
      </c>
      <c r="G45" s="63">
        <v>0</v>
      </c>
      <c r="H45" s="63">
        <f t="shared" si="18"/>
        <v>11</v>
      </c>
      <c r="I45" s="63">
        <v>7</v>
      </c>
      <c r="J45" s="63">
        <v>4</v>
      </c>
      <c r="K45" s="63">
        <v>0</v>
      </c>
      <c r="L45" s="63">
        <v>0</v>
      </c>
      <c r="M45" s="63">
        <f t="shared" si="19"/>
        <v>4</v>
      </c>
      <c r="N45" s="63">
        <f t="shared" si="20"/>
        <v>1</v>
      </c>
      <c r="O45" s="63">
        <v>1</v>
      </c>
      <c r="P45" s="63">
        <v>0</v>
      </c>
      <c r="Q45" s="63">
        <f t="shared" si="21"/>
        <v>3</v>
      </c>
      <c r="R45" s="63">
        <v>3</v>
      </c>
      <c r="S45" s="63">
        <v>0</v>
      </c>
      <c r="T45" s="63">
        <v>0</v>
      </c>
      <c r="U45" s="63">
        <v>0</v>
      </c>
      <c r="V45" s="63">
        <f t="shared" si="22"/>
        <v>48</v>
      </c>
      <c r="W45" s="63">
        <f t="shared" si="23"/>
        <v>34</v>
      </c>
      <c r="X45" s="63">
        <f t="shared" si="24"/>
        <v>34</v>
      </c>
      <c r="Y45" s="63">
        <f t="shared" si="25"/>
        <v>0</v>
      </c>
      <c r="Z45" s="63">
        <f t="shared" si="26"/>
        <v>14</v>
      </c>
      <c r="AA45" s="63">
        <f t="shared" si="27"/>
        <v>10</v>
      </c>
      <c r="AB45" s="63">
        <f t="shared" si="28"/>
        <v>4</v>
      </c>
      <c r="AC45" s="63">
        <f t="shared" si="29"/>
        <v>0</v>
      </c>
      <c r="AD45" s="63">
        <f t="shared" si="30"/>
        <v>0</v>
      </c>
    </row>
    <row r="46" spans="1:30" s="10" customFormat="1" ht="13.5" customHeight="1">
      <c r="A46" s="60" t="s">
        <v>79</v>
      </c>
      <c r="B46" s="61" t="s">
        <v>165</v>
      </c>
      <c r="C46" s="62" t="s">
        <v>166</v>
      </c>
      <c r="D46" s="63">
        <f t="shared" si="16"/>
        <v>17</v>
      </c>
      <c r="E46" s="63">
        <f t="shared" si="17"/>
        <v>15</v>
      </c>
      <c r="F46" s="63">
        <v>15</v>
      </c>
      <c r="G46" s="63">
        <v>0</v>
      </c>
      <c r="H46" s="63">
        <f t="shared" si="18"/>
        <v>2</v>
      </c>
      <c r="I46" s="63">
        <v>0</v>
      </c>
      <c r="J46" s="63">
        <v>2</v>
      </c>
      <c r="K46" s="63">
        <v>0</v>
      </c>
      <c r="L46" s="63">
        <v>0</v>
      </c>
      <c r="M46" s="63">
        <f t="shared" si="19"/>
        <v>1</v>
      </c>
      <c r="N46" s="63">
        <f t="shared" si="20"/>
        <v>1</v>
      </c>
      <c r="O46" s="63">
        <v>1</v>
      </c>
      <c r="P46" s="63">
        <v>0</v>
      </c>
      <c r="Q46" s="63">
        <f t="shared" si="21"/>
        <v>0</v>
      </c>
      <c r="R46" s="63">
        <v>0</v>
      </c>
      <c r="S46" s="63">
        <v>0</v>
      </c>
      <c r="T46" s="63">
        <v>0</v>
      </c>
      <c r="U46" s="63">
        <v>0</v>
      </c>
      <c r="V46" s="63">
        <f t="shared" si="22"/>
        <v>18</v>
      </c>
      <c r="W46" s="63">
        <f t="shared" si="23"/>
        <v>16</v>
      </c>
      <c r="X46" s="63">
        <f t="shared" si="24"/>
        <v>16</v>
      </c>
      <c r="Y46" s="63">
        <f t="shared" si="25"/>
        <v>0</v>
      </c>
      <c r="Z46" s="63">
        <f t="shared" si="26"/>
        <v>2</v>
      </c>
      <c r="AA46" s="63">
        <f t="shared" si="27"/>
        <v>0</v>
      </c>
      <c r="AB46" s="63">
        <f t="shared" si="28"/>
        <v>2</v>
      </c>
      <c r="AC46" s="63">
        <f t="shared" si="29"/>
        <v>0</v>
      </c>
      <c r="AD46" s="63">
        <f t="shared" si="30"/>
        <v>0</v>
      </c>
    </row>
    <row r="47" spans="1:30" s="10" customFormat="1" ht="13.5" customHeight="1">
      <c r="A47" s="60" t="s">
        <v>79</v>
      </c>
      <c r="B47" s="61" t="s">
        <v>167</v>
      </c>
      <c r="C47" s="62" t="s">
        <v>168</v>
      </c>
      <c r="D47" s="63">
        <f t="shared" si="16"/>
        <v>7</v>
      </c>
      <c r="E47" s="63">
        <f t="shared" si="17"/>
        <v>6</v>
      </c>
      <c r="F47" s="63">
        <v>6</v>
      </c>
      <c r="G47" s="63">
        <v>0</v>
      </c>
      <c r="H47" s="63">
        <f t="shared" si="18"/>
        <v>1</v>
      </c>
      <c r="I47" s="63">
        <v>0</v>
      </c>
      <c r="J47" s="63">
        <v>1</v>
      </c>
      <c r="K47" s="63">
        <v>0</v>
      </c>
      <c r="L47" s="63">
        <v>0</v>
      </c>
      <c r="M47" s="63">
        <f t="shared" si="19"/>
        <v>1</v>
      </c>
      <c r="N47" s="63">
        <f t="shared" si="20"/>
        <v>1</v>
      </c>
      <c r="O47" s="63">
        <v>1</v>
      </c>
      <c r="P47" s="63">
        <v>0</v>
      </c>
      <c r="Q47" s="63">
        <f t="shared" si="21"/>
        <v>0</v>
      </c>
      <c r="R47" s="63">
        <v>0</v>
      </c>
      <c r="S47" s="63">
        <v>0</v>
      </c>
      <c r="T47" s="63">
        <v>0</v>
      </c>
      <c r="U47" s="63">
        <v>0</v>
      </c>
      <c r="V47" s="63">
        <f t="shared" si="22"/>
        <v>8</v>
      </c>
      <c r="W47" s="63">
        <f t="shared" si="23"/>
        <v>7</v>
      </c>
      <c r="X47" s="63">
        <f t="shared" si="24"/>
        <v>7</v>
      </c>
      <c r="Y47" s="63">
        <f t="shared" si="25"/>
        <v>0</v>
      </c>
      <c r="Z47" s="63">
        <f t="shared" si="26"/>
        <v>1</v>
      </c>
      <c r="AA47" s="63">
        <f t="shared" si="27"/>
        <v>0</v>
      </c>
      <c r="AB47" s="63">
        <f t="shared" si="28"/>
        <v>1</v>
      </c>
      <c r="AC47" s="63">
        <f t="shared" si="29"/>
        <v>0</v>
      </c>
      <c r="AD47" s="63">
        <f t="shared" si="30"/>
        <v>0</v>
      </c>
    </row>
    <row r="48" spans="1:30" s="10" customFormat="1" ht="13.5" customHeight="1">
      <c r="A48" s="60" t="s">
        <v>79</v>
      </c>
      <c r="B48" s="61" t="s">
        <v>169</v>
      </c>
      <c r="C48" s="62" t="s">
        <v>170</v>
      </c>
      <c r="D48" s="63">
        <f t="shared" si="16"/>
        <v>7</v>
      </c>
      <c r="E48" s="63">
        <f t="shared" si="17"/>
        <v>7</v>
      </c>
      <c r="F48" s="63">
        <v>7</v>
      </c>
      <c r="G48" s="63">
        <v>0</v>
      </c>
      <c r="H48" s="63">
        <f t="shared" si="18"/>
        <v>0</v>
      </c>
      <c r="I48" s="63">
        <v>0</v>
      </c>
      <c r="J48" s="63">
        <v>0</v>
      </c>
      <c r="K48" s="63">
        <v>0</v>
      </c>
      <c r="L48" s="63">
        <v>0</v>
      </c>
      <c r="M48" s="63">
        <f t="shared" si="19"/>
        <v>1</v>
      </c>
      <c r="N48" s="63">
        <f t="shared" si="20"/>
        <v>1</v>
      </c>
      <c r="O48" s="63">
        <v>1</v>
      </c>
      <c r="P48" s="63">
        <v>0</v>
      </c>
      <c r="Q48" s="63">
        <f t="shared" si="21"/>
        <v>0</v>
      </c>
      <c r="R48" s="63">
        <v>0</v>
      </c>
      <c r="S48" s="63">
        <v>0</v>
      </c>
      <c r="T48" s="63">
        <v>0</v>
      </c>
      <c r="U48" s="63">
        <v>0</v>
      </c>
      <c r="V48" s="63">
        <f t="shared" si="22"/>
        <v>8</v>
      </c>
      <c r="W48" s="63">
        <f t="shared" si="23"/>
        <v>8</v>
      </c>
      <c r="X48" s="63">
        <f t="shared" si="24"/>
        <v>8</v>
      </c>
      <c r="Y48" s="63">
        <f t="shared" si="25"/>
        <v>0</v>
      </c>
      <c r="Z48" s="63">
        <f t="shared" si="26"/>
        <v>0</v>
      </c>
      <c r="AA48" s="63">
        <f t="shared" si="27"/>
        <v>0</v>
      </c>
      <c r="AB48" s="63">
        <f t="shared" si="28"/>
        <v>0</v>
      </c>
      <c r="AC48" s="63">
        <f t="shared" si="29"/>
        <v>0</v>
      </c>
      <c r="AD48" s="63">
        <f t="shared" si="30"/>
        <v>0</v>
      </c>
    </row>
    <row r="49" spans="1:30" s="10" customFormat="1" ht="13.5" customHeight="1">
      <c r="A49" s="60" t="s">
        <v>79</v>
      </c>
      <c r="B49" s="61" t="s">
        <v>171</v>
      </c>
      <c r="C49" s="62" t="s">
        <v>172</v>
      </c>
      <c r="D49" s="63">
        <f t="shared" si="16"/>
        <v>9</v>
      </c>
      <c r="E49" s="63">
        <f t="shared" si="17"/>
        <v>9</v>
      </c>
      <c r="F49" s="63">
        <v>9</v>
      </c>
      <c r="G49" s="63">
        <v>0</v>
      </c>
      <c r="H49" s="63">
        <f t="shared" si="18"/>
        <v>0</v>
      </c>
      <c r="I49" s="63">
        <v>0</v>
      </c>
      <c r="J49" s="63">
        <v>0</v>
      </c>
      <c r="K49" s="63">
        <v>0</v>
      </c>
      <c r="L49" s="63">
        <v>0</v>
      </c>
      <c r="M49" s="63">
        <f t="shared" si="19"/>
        <v>1</v>
      </c>
      <c r="N49" s="63">
        <f t="shared" si="20"/>
        <v>1</v>
      </c>
      <c r="O49" s="63">
        <v>1</v>
      </c>
      <c r="P49" s="63">
        <v>0</v>
      </c>
      <c r="Q49" s="63">
        <f t="shared" si="21"/>
        <v>0</v>
      </c>
      <c r="R49" s="63">
        <v>0</v>
      </c>
      <c r="S49" s="63">
        <v>0</v>
      </c>
      <c r="T49" s="63">
        <v>0</v>
      </c>
      <c r="U49" s="63">
        <v>0</v>
      </c>
      <c r="V49" s="63">
        <f t="shared" si="22"/>
        <v>10</v>
      </c>
      <c r="W49" s="63">
        <f t="shared" si="23"/>
        <v>10</v>
      </c>
      <c r="X49" s="63">
        <f t="shared" si="24"/>
        <v>10</v>
      </c>
      <c r="Y49" s="63">
        <f t="shared" si="25"/>
        <v>0</v>
      </c>
      <c r="Z49" s="63">
        <f t="shared" si="26"/>
        <v>0</v>
      </c>
      <c r="AA49" s="63">
        <f t="shared" si="27"/>
        <v>0</v>
      </c>
      <c r="AB49" s="63">
        <f t="shared" si="28"/>
        <v>0</v>
      </c>
      <c r="AC49" s="63">
        <f t="shared" si="29"/>
        <v>0</v>
      </c>
      <c r="AD49" s="63">
        <f t="shared" si="30"/>
        <v>0</v>
      </c>
    </row>
    <row r="50" spans="1:30" s="10" customFormat="1" ht="13.5" customHeight="1">
      <c r="A50" s="60" t="s">
        <v>79</v>
      </c>
      <c r="B50" s="61" t="s">
        <v>173</v>
      </c>
      <c r="C50" s="62" t="s">
        <v>174</v>
      </c>
      <c r="D50" s="63">
        <f t="shared" si="16"/>
        <v>14</v>
      </c>
      <c r="E50" s="63">
        <f t="shared" si="17"/>
        <v>8</v>
      </c>
      <c r="F50" s="63">
        <v>8</v>
      </c>
      <c r="G50" s="63">
        <v>0</v>
      </c>
      <c r="H50" s="63">
        <f t="shared" si="18"/>
        <v>6</v>
      </c>
      <c r="I50" s="63">
        <v>6</v>
      </c>
      <c r="J50" s="63">
        <v>0</v>
      </c>
      <c r="K50" s="63">
        <v>0</v>
      </c>
      <c r="L50" s="63">
        <v>0</v>
      </c>
      <c r="M50" s="63">
        <f t="shared" si="19"/>
        <v>0</v>
      </c>
      <c r="N50" s="63">
        <f t="shared" si="20"/>
        <v>0</v>
      </c>
      <c r="O50" s="63">
        <v>0</v>
      </c>
      <c r="P50" s="63">
        <v>0</v>
      </c>
      <c r="Q50" s="63">
        <f t="shared" si="21"/>
        <v>0</v>
      </c>
      <c r="R50" s="63">
        <v>0</v>
      </c>
      <c r="S50" s="63">
        <v>0</v>
      </c>
      <c r="T50" s="63">
        <v>0</v>
      </c>
      <c r="U50" s="63">
        <v>0</v>
      </c>
      <c r="V50" s="63">
        <f t="shared" si="22"/>
        <v>14</v>
      </c>
      <c r="W50" s="63">
        <f t="shared" si="23"/>
        <v>8</v>
      </c>
      <c r="X50" s="63">
        <f t="shared" si="24"/>
        <v>8</v>
      </c>
      <c r="Y50" s="63">
        <f t="shared" si="25"/>
        <v>0</v>
      </c>
      <c r="Z50" s="63">
        <f t="shared" si="26"/>
        <v>6</v>
      </c>
      <c r="AA50" s="63">
        <f t="shared" si="27"/>
        <v>6</v>
      </c>
      <c r="AB50" s="63">
        <f t="shared" si="28"/>
        <v>0</v>
      </c>
      <c r="AC50" s="63">
        <f t="shared" si="29"/>
        <v>0</v>
      </c>
      <c r="AD50" s="63">
        <f t="shared" si="30"/>
        <v>0</v>
      </c>
    </row>
    <row r="51" spans="1:30" s="10" customFormat="1" ht="13.5" customHeight="1">
      <c r="A51" s="60" t="s">
        <v>79</v>
      </c>
      <c r="B51" s="61" t="s">
        <v>175</v>
      </c>
      <c r="C51" s="62" t="s">
        <v>176</v>
      </c>
      <c r="D51" s="63">
        <f t="shared" si="16"/>
        <v>19</v>
      </c>
      <c r="E51" s="63">
        <f t="shared" si="17"/>
        <v>8</v>
      </c>
      <c r="F51" s="63">
        <v>8</v>
      </c>
      <c r="G51" s="63">
        <v>0</v>
      </c>
      <c r="H51" s="63">
        <f t="shared" si="18"/>
        <v>11</v>
      </c>
      <c r="I51" s="63">
        <v>11</v>
      </c>
      <c r="J51" s="63">
        <v>0</v>
      </c>
      <c r="K51" s="63">
        <v>0</v>
      </c>
      <c r="L51" s="63">
        <v>0</v>
      </c>
      <c r="M51" s="63">
        <f t="shared" si="19"/>
        <v>1</v>
      </c>
      <c r="N51" s="63">
        <f t="shared" si="20"/>
        <v>1</v>
      </c>
      <c r="O51" s="63">
        <v>1</v>
      </c>
      <c r="P51" s="63">
        <v>0</v>
      </c>
      <c r="Q51" s="63">
        <f t="shared" si="21"/>
        <v>0</v>
      </c>
      <c r="R51" s="63">
        <v>0</v>
      </c>
      <c r="S51" s="63">
        <v>0</v>
      </c>
      <c r="T51" s="63">
        <v>0</v>
      </c>
      <c r="U51" s="63">
        <v>0</v>
      </c>
      <c r="V51" s="63">
        <f t="shared" si="22"/>
        <v>20</v>
      </c>
      <c r="W51" s="63">
        <f t="shared" si="23"/>
        <v>9</v>
      </c>
      <c r="X51" s="63">
        <f t="shared" si="24"/>
        <v>9</v>
      </c>
      <c r="Y51" s="63">
        <f t="shared" si="25"/>
        <v>0</v>
      </c>
      <c r="Z51" s="63">
        <f t="shared" si="26"/>
        <v>11</v>
      </c>
      <c r="AA51" s="63">
        <f t="shared" si="27"/>
        <v>11</v>
      </c>
      <c r="AB51" s="63">
        <f t="shared" si="28"/>
        <v>0</v>
      </c>
      <c r="AC51" s="63">
        <f t="shared" si="29"/>
        <v>0</v>
      </c>
      <c r="AD51" s="63">
        <f t="shared" si="30"/>
        <v>0</v>
      </c>
    </row>
    <row r="52" spans="1:30" s="10" customFormat="1" ht="13.5" customHeight="1">
      <c r="A52" s="60" t="s">
        <v>79</v>
      </c>
      <c r="B52" s="61" t="s">
        <v>177</v>
      </c>
      <c r="C52" s="62" t="s">
        <v>178</v>
      </c>
      <c r="D52" s="63">
        <f t="shared" si="16"/>
        <v>5</v>
      </c>
      <c r="E52" s="63">
        <f t="shared" si="17"/>
        <v>5</v>
      </c>
      <c r="F52" s="63">
        <v>5</v>
      </c>
      <c r="G52" s="63">
        <v>0</v>
      </c>
      <c r="H52" s="63">
        <f t="shared" si="18"/>
        <v>0</v>
      </c>
      <c r="I52" s="63">
        <v>0</v>
      </c>
      <c r="J52" s="63">
        <v>0</v>
      </c>
      <c r="K52" s="63">
        <v>0</v>
      </c>
      <c r="L52" s="63">
        <v>0</v>
      </c>
      <c r="M52" s="63">
        <f t="shared" si="19"/>
        <v>1</v>
      </c>
      <c r="N52" s="63">
        <f t="shared" si="20"/>
        <v>1</v>
      </c>
      <c r="O52" s="63">
        <v>1</v>
      </c>
      <c r="P52" s="63">
        <v>0</v>
      </c>
      <c r="Q52" s="63">
        <f t="shared" si="21"/>
        <v>0</v>
      </c>
      <c r="R52" s="63">
        <v>0</v>
      </c>
      <c r="S52" s="63">
        <v>0</v>
      </c>
      <c r="T52" s="63">
        <v>0</v>
      </c>
      <c r="U52" s="63">
        <v>0</v>
      </c>
      <c r="V52" s="63">
        <f t="shared" si="22"/>
        <v>6</v>
      </c>
      <c r="W52" s="63">
        <f t="shared" si="23"/>
        <v>6</v>
      </c>
      <c r="X52" s="63">
        <f t="shared" si="24"/>
        <v>6</v>
      </c>
      <c r="Y52" s="63">
        <f t="shared" si="25"/>
        <v>0</v>
      </c>
      <c r="Z52" s="63">
        <f t="shared" si="26"/>
        <v>0</v>
      </c>
      <c r="AA52" s="63">
        <f t="shared" si="27"/>
        <v>0</v>
      </c>
      <c r="AB52" s="63">
        <f t="shared" si="28"/>
        <v>0</v>
      </c>
      <c r="AC52" s="63">
        <f t="shared" si="29"/>
        <v>0</v>
      </c>
      <c r="AD52" s="63">
        <f t="shared" si="30"/>
        <v>0</v>
      </c>
    </row>
    <row r="53" spans="1:30" s="10" customFormat="1" ht="13.5" customHeight="1">
      <c r="A53" s="60" t="s">
        <v>79</v>
      </c>
      <c r="B53" s="61" t="s">
        <v>179</v>
      </c>
      <c r="C53" s="62" t="s">
        <v>180</v>
      </c>
      <c r="D53" s="63">
        <f t="shared" si="16"/>
        <v>22</v>
      </c>
      <c r="E53" s="63">
        <f t="shared" si="17"/>
        <v>18</v>
      </c>
      <c r="F53" s="63">
        <v>15</v>
      </c>
      <c r="G53" s="63">
        <v>3</v>
      </c>
      <c r="H53" s="63">
        <f t="shared" si="18"/>
        <v>4</v>
      </c>
      <c r="I53" s="63">
        <v>0</v>
      </c>
      <c r="J53" s="63">
        <v>0</v>
      </c>
      <c r="K53" s="63">
        <v>0</v>
      </c>
      <c r="L53" s="63">
        <v>4</v>
      </c>
      <c r="M53" s="63">
        <f t="shared" si="19"/>
        <v>0</v>
      </c>
      <c r="N53" s="63">
        <f t="shared" si="20"/>
        <v>0</v>
      </c>
      <c r="O53" s="63">
        <v>0</v>
      </c>
      <c r="P53" s="63">
        <v>0</v>
      </c>
      <c r="Q53" s="63">
        <f t="shared" si="21"/>
        <v>0</v>
      </c>
      <c r="R53" s="63">
        <v>0</v>
      </c>
      <c r="S53" s="63">
        <v>0</v>
      </c>
      <c r="T53" s="63">
        <v>0</v>
      </c>
      <c r="U53" s="63">
        <v>0</v>
      </c>
      <c r="V53" s="63">
        <f t="shared" si="22"/>
        <v>22</v>
      </c>
      <c r="W53" s="63">
        <f t="shared" si="23"/>
        <v>18</v>
      </c>
      <c r="X53" s="63">
        <f t="shared" si="24"/>
        <v>15</v>
      </c>
      <c r="Y53" s="63">
        <f t="shared" si="25"/>
        <v>3</v>
      </c>
      <c r="Z53" s="63">
        <f t="shared" si="26"/>
        <v>4</v>
      </c>
      <c r="AA53" s="63">
        <f t="shared" si="27"/>
        <v>0</v>
      </c>
      <c r="AB53" s="63">
        <f t="shared" si="28"/>
        <v>0</v>
      </c>
      <c r="AC53" s="63">
        <f t="shared" si="29"/>
        <v>0</v>
      </c>
      <c r="AD53" s="63">
        <f t="shared" si="30"/>
        <v>4</v>
      </c>
    </row>
    <row r="54" spans="1:30" s="10" customFormat="1" ht="13.5" customHeight="1">
      <c r="A54" s="60" t="s">
        <v>79</v>
      </c>
      <c r="B54" s="61" t="s">
        <v>181</v>
      </c>
      <c r="C54" s="62" t="s">
        <v>182</v>
      </c>
      <c r="D54" s="63">
        <f t="shared" si="16"/>
        <v>5</v>
      </c>
      <c r="E54" s="63">
        <f t="shared" si="17"/>
        <v>5</v>
      </c>
      <c r="F54" s="63">
        <v>5</v>
      </c>
      <c r="G54" s="63">
        <v>0</v>
      </c>
      <c r="H54" s="63">
        <f t="shared" si="18"/>
        <v>0</v>
      </c>
      <c r="I54" s="63">
        <v>0</v>
      </c>
      <c r="J54" s="63">
        <v>0</v>
      </c>
      <c r="K54" s="63">
        <v>0</v>
      </c>
      <c r="L54" s="63">
        <v>0</v>
      </c>
      <c r="M54" s="63">
        <f t="shared" si="19"/>
        <v>1</v>
      </c>
      <c r="N54" s="63">
        <f t="shared" si="20"/>
        <v>1</v>
      </c>
      <c r="O54" s="63">
        <v>1</v>
      </c>
      <c r="P54" s="63">
        <v>0</v>
      </c>
      <c r="Q54" s="63">
        <f t="shared" si="21"/>
        <v>0</v>
      </c>
      <c r="R54" s="63">
        <v>0</v>
      </c>
      <c r="S54" s="63">
        <v>0</v>
      </c>
      <c r="T54" s="63">
        <v>0</v>
      </c>
      <c r="U54" s="63">
        <v>0</v>
      </c>
      <c r="V54" s="63">
        <f t="shared" si="22"/>
        <v>6</v>
      </c>
      <c r="W54" s="63">
        <f t="shared" si="23"/>
        <v>6</v>
      </c>
      <c r="X54" s="63">
        <f t="shared" si="24"/>
        <v>6</v>
      </c>
      <c r="Y54" s="63">
        <f t="shared" si="25"/>
        <v>0</v>
      </c>
      <c r="Z54" s="63">
        <f t="shared" si="26"/>
        <v>0</v>
      </c>
      <c r="AA54" s="63">
        <f t="shared" si="27"/>
        <v>0</v>
      </c>
      <c r="AB54" s="63">
        <f t="shared" si="28"/>
        <v>0</v>
      </c>
      <c r="AC54" s="63">
        <f t="shared" si="29"/>
        <v>0</v>
      </c>
      <c r="AD54" s="63">
        <f t="shared" si="30"/>
        <v>0</v>
      </c>
    </row>
    <row r="55" spans="1:30" s="10" customFormat="1" ht="13.5" customHeight="1">
      <c r="A55" s="60" t="s">
        <v>79</v>
      </c>
      <c r="B55" s="61" t="s">
        <v>183</v>
      </c>
      <c r="C55" s="62" t="s">
        <v>184</v>
      </c>
      <c r="D55" s="63">
        <f t="shared" si="16"/>
        <v>6</v>
      </c>
      <c r="E55" s="63">
        <f t="shared" si="17"/>
        <v>6</v>
      </c>
      <c r="F55" s="63">
        <v>6</v>
      </c>
      <c r="G55" s="63">
        <v>0</v>
      </c>
      <c r="H55" s="63">
        <f t="shared" si="18"/>
        <v>0</v>
      </c>
      <c r="I55" s="63">
        <v>0</v>
      </c>
      <c r="J55" s="63">
        <v>0</v>
      </c>
      <c r="K55" s="63">
        <v>0</v>
      </c>
      <c r="L55" s="63">
        <v>0</v>
      </c>
      <c r="M55" s="63">
        <f t="shared" si="19"/>
        <v>1</v>
      </c>
      <c r="N55" s="63">
        <f t="shared" si="20"/>
        <v>1</v>
      </c>
      <c r="O55" s="63">
        <v>1</v>
      </c>
      <c r="P55" s="63">
        <v>0</v>
      </c>
      <c r="Q55" s="63">
        <f t="shared" si="21"/>
        <v>0</v>
      </c>
      <c r="R55" s="63">
        <v>0</v>
      </c>
      <c r="S55" s="63">
        <v>0</v>
      </c>
      <c r="T55" s="63">
        <v>0</v>
      </c>
      <c r="U55" s="63">
        <v>0</v>
      </c>
      <c r="V55" s="63">
        <f t="shared" si="22"/>
        <v>7</v>
      </c>
      <c r="W55" s="63">
        <f t="shared" si="23"/>
        <v>7</v>
      </c>
      <c r="X55" s="63">
        <f t="shared" si="24"/>
        <v>7</v>
      </c>
      <c r="Y55" s="63">
        <f t="shared" si="25"/>
        <v>0</v>
      </c>
      <c r="Z55" s="63">
        <f t="shared" si="26"/>
        <v>0</v>
      </c>
      <c r="AA55" s="63">
        <f t="shared" si="27"/>
        <v>0</v>
      </c>
      <c r="AB55" s="63">
        <f t="shared" si="28"/>
        <v>0</v>
      </c>
      <c r="AC55" s="63">
        <f t="shared" si="29"/>
        <v>0</v>
      </c>
      <c r="AD55" s="63">
        <f t="shared" si="30"/>
        <v>0</v>
      </c>
    </row>
    <row r="56" spans="1:30" s="10" customFormat="1" ht="13.5" customHeight="1">
      <c r="A56" s="60" t="s">
        <v>79</v>
      </c>
      <c r="B56" s="61" t="s">
        <v>185</v>
      </c>
      <c r="C56" s="62" t="s">
        <v>186</v>
      </c>
      <c r="D56" s="63">
        <f t="shared" si="16"/>
        <v>4</v>
      </c>
      <c r="E56" s="63">
        <f t="shared" si="17"/>
        <v>4</v>
      </c>
      <c r="F56" s="63">
        <v>4</v>
      </c>
      <c r="G56" s="63">
        <v>0</v>
      </c>
      <c r="H56" s="63">
        <f t="shared" si="18"/>
        <v>0</v>
      </c>
      <c r="I56" s="63">
        <v>0</v>
      </c>
      <c r="J56" s="63">
        <v>0</v>
      </c>
      <c r="K56" s="63">
        <v>0</v>
      </c>
      <c r="L56" s="63">
        <v>0</v>
      </c>
      <c r="M56" s="63">
        <f t="shared" si="19"/>
        <v>1</v>
      </c>
      <c r="N56" s="63">
        <f t="shared" si="20"/>
        <v>1</v>
      </c>
      <c r="O56" s="63">
        <v>1</v>
      </c>
      <c r="P56" s="63">
        <v>0</v>
      </c>
      <c r="Q56" s="63">
        <f t="shared" si="21"/>
        <v>0</v>
      </c>
      <c r="R56" s="63">
        <v>0</v>
      </c>
      <c r="S56" s="63">
        <v>0</v>
      </c>
      <c r="T56" s="63">
        <v>0</v>
      </c>
      <c r="U56" s="63">
        <v>0</v>
      </c>
      <c r="V56" s="63">
        <f t="shared" si="22"/>
        <v>5</v>
      </c>
      <c r="W56" s="63">
        <f t="shared" si="23"/>
        <v>5</v>
      </c>
      <c r="X56" s="63">
        <f t="shared" si="24"/>
        <v>5</v>
      </c>
      <c r="Y56" s="63">
        <f t="shared" si="25"/>
        <v>0</v>
      </c>
      <c r="Z56" s="63">
        <f t="shared" si="26"/>
        <v>0</v>
      </c>
      <c r="AA56" s="63">
        <f t="shared" si="27"/>
        <v>0</v>
      </c>
      <c r="AB56" s="63">
        <f t="shared" si="28"/>
        <v>0</v>
      </c>
      <c r="AC56" s="63">
        <f t="shared" si="29"/>
        <v>0</v>
      </c>
      <c r="AD56" s="63">
        <f t="shared" si="30"/>
        <v>0</v>
      </c>
    </row>
    <row r="57" spans="1:30" s="10" customFormat="1" ht="13.5" customHeight="1">
      <c r="A57" s="60" t="s">
        <v>79</v>
      </c>
      <c r="B57" s="61" t="s">
        <v>187</v>
      </c>
      <c r="C57" s="62" t="s">
        <v>188</v>
      </c>
      <c r="D57" s="63">
        <f t="shared" si="16"/>
        <v>49</v>
      </c>
      <c r="E57" s="63">
        <f t="shared" si="17"/>
        <v>8</v>
      </c>
      <c r="F57" s="63">
        <v>8</v>
      </c>
      <c r="G57" s="63">
        <v>0</v>
      </c>
      <c r="H57" s="63">
        <f t="shared" si="18"/>
        <v>41</v>
      </c>
      <c r="I57" s="63">
        <v>41</v>
      </c>
      <c r="J57" s="63">
        <v>0</v>
      </c>
      <c r="K57" s="63">
        <v>0</v>
      </c>
      <c r="L57" s="63">
        <v>0</v>
      </c>
      <c r="M57" s="63">
        <f t="shared" si="19"/>
        <v>0</v>
      </c>
      <c r="N57" s="63">
        <f t="shared" si="20"/>
        <v>0</v>
      </c>
      <c r="O57" s="63">
        <v>0</v>
      </c>
      <c r="P57" s="63">
        <v>0</v>
      </c>
      <c r="Q57" s="63">
        <f t="shared" si="21"/>
        <v>0</v>
      </c>
      <c r="R57" s="63">
        <v>0</v>
      </c>
      <c r="S57" s="63">
        <v>0</v>
      </c>
      <c r="T57" s="63">
        <v>0</v>
      </c>
      <c r="U57" s="63">
        <v>0</v>
      </c>
      <c r="V57" s="63">
        <f t="shared" si="22"/>
        <v>49</v>
      </c>
      <c r="W57" s="63">
        <f t="shared" si="23"/>
        <v>8</v>
      </c>
      <c r="X57" s="63">
        <f t="shared" si="24"/>
        <v>8</v>
      </c>
      <c r="Y57" s="63">
        <f t="shared" si="25"/>
        <v>0</v>
      </c>
      <c r="Z57" s="63">
        <f t="shared" si="26"/>
        <v>41</v>
      </c>
      <c r="AA57" s="63">
        <f t="shared" si="27"/>
        <v>41</v>
      </c>
      <c r="AB57" s="63">
        <f t="shared" si="28"/>
        <v>0</v>
      </c>
      <c r="AC57" s="63">
        <f t="shared" si="29"/>
        <v>0</v>
      </c>
      <c r="AD57" s="63">
        <f t="shared" si="30"/>
        <v>0</v>
      </c>
    </row>
    <row r="58" spans="1:30" s="10" customFormat="1" ht="13.5" customHeight="1">
      <c r="A58" s="60" t="s">
        <v>79</v>
      </c>
      <c r="B58" s="61" t="s">
        <v>189</v>
      </c>
      <c r="C58" s="62" t="s">
        <v>190</v>
      </c>
      <c r="D58" s="63">
        <f aca="true" t="shared" si="31" ref="D58:D70">SUM(E58,+H58)</f>
        <v>4</v>
      </c>
      <c r="E58" s="63">
        <f aca="true" t="shared" si="32" ref="E58:E70">SUM(F58:G58)</f>
        <v>4</v>
      </c>
      <c r="F58" s="63">
        <v>4</v>
      </c>
      <c r="G58" s="63">
        <v>0</v>
      </c>
      <c r="H58" s="63">
        <f aca="true" t="shared" si="33" ref="H58:H70">SUM(I58:L58)</f>
        <v>0</v>
      </c>
      <c r="I58" s="63">
        <v>0</v>
      </c>
      <c r="J58" s="63">
        <v>0</v>
      </c>
      <c r="K58" s="63">
        <v>0</v>
      </c>
      <c r="L58" s="63">
        <v>0</v>
      </c>
      <c r="M58" s="63">
        <f aca="true" t="shared" si="34" ref="M58:M70">SUM(N58,+Q58)</f>
        <v>1</v>
      </c>
      <c r="N58" s="63">
        <f aca="true" t="shared" si="35" ref="N58:N70">SUM(O58:P58)</f>
        <v>1</v>
      </c>
      <c r="O58" s="63">
        <v>1</v>
      </c>
      <c r="P58" s="63">
        <v>0</v>
      </c>
      <c r="Q58" s="63">
        <f aca="true" t="shared" si="36" ref="Q58:Q70"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 t="shared" si="22"/>
        <v>5</v>
      </c>
      <c r="W58" s="63">
        <f t="shared" si="23"/>
        <v>5</v>
      </c>
      <c r="X58" s="63">
        <f t="shared" si="24"/>
        <v>5</v>
      </c>
      <c r="Y58" s="63">
        <f t="shared" si="25"/>
        <v>0</v>
      </c>
      <c r="Z58" s="63">
        <f t="shared" si="26"/>
        <v>0</v>
      </c>
      <c r="AA58" s="63">
        <f t="shared" si="27"/>
        <v>0</v>
      </c>
      <c r="AB58" s="63">
        <f t="shared" si="28"/>
        <v>0</v>
      </c>
      <c r="AC58" s="63">
        <f t="shared" si="29"/>
        <v>0</v>
      </c>
      <c r="AD58" s="63">
        <f t="shared" si="30"/>
        <v>0</v>
      </c>
    </row>
    <row r="59" spans="1:30" s="10" customFormat="1" ht="13.5" customHeight="1">
      <c r="A59" s="60" t="s">
        <v>79</v>
      </c>
      <c r="B59" s="61" t="s">
        <v>191</v>
      </c>
      <c r="C59" s="62" t="s">
        <v>192</v>
      </c>
      <c r="D59" s="63">
        <f t="shared" si="31"/>
        <v>2</v>
      </c>
      <c r="E59" s="63">
        <f t="shared" si="32"/>
        <v>2</v>
      </c>
      <c r="F59" s="63">
        <v>2</v>
      </c>
      <c r="G59" s="63">
        <v>0</v>
      </c>
      <c r="H59" s="63">
        <f t="shared" si="33"/>
        <v>0</v>
      </c>
      <c r="I59" s="63">
        <v>0</v>
      </c>
      <c r="J59" s="63">
        <v>0</v>
      </c>
      <c r="K59" s="63">
        <v>0</v>
      </c>
      <c r="L59" s="63">
        <v>0</v>
      </c>
      <c r="M59" s="63">
        <f t="shared" si="34"/>
        <v>1</v>
      </c>
      <c r="N59" s="63">
        <f t="shared" si="35"/>
        <v>1</v>
      </c>
      <c r="O59" s="63">
        <v>1</v>
      </c>
      <c r="P59" s="63">
        <v>0</v>
      </c>
      <c r="Q59" s="63">
        <f t="shared" si="36"/>
        <v>0</v>
      </c>
      <c r="R59" s="63">
        <v>0</v>
      </c>
      <c r="S59" s="63">
        <v>0</v>
      </c>
      <c r="T59" s="63">
        <v>0</v>
      </c>
      <c r="U59" s="63">
        <v>0</v>
      </c>
      <c r="V59" s="63">
        <f aca="true" t="shared" si="37" ref="V59:V70">SUM(D59,+M59)</f>
        <v>3</v>
      </c>
      <c r="W59" s="63">
        <f aca="true" t="shared" si="38" ref="W59:W70">SUM(E59,+N59)</f>
        <v>3</v>
      </c>
      <c r="X59" s="63">
        <f aca="true" t="shared" si="39" ref="X59:X70">SUM(F59,+O59)</f>
        <v>3</v>
      </c>
      <c r="Y59" s="63">
        <f aca="true" t="shared" si="40" ref="Y59:Y70">SUM(G59,+P59)</f>
        <v>0</v>
      </c>
      <c r="Z59" s="63">
        <f aca="true" t="shared" si="41" ref="Z59:Z70">SUM(H59,+Q59)</f>
        <v>0</v>
      </c>
      <c r="AA59" s="63">
        <f aca="true" t="shared" si="42" ref="AA59:AA70">SUM(I59,+R59)</f>
        <v>0</v>
      </c>
      <c r="AB59" s="63">
        <f aca="true" t="shared" si="43" ref="AB59:AB70">SUM(J59,+S59)</f>
        <v>0</v>
      </c>
      <c r="AC59" s="63">
        <f aca="true" t="shared" si="44" ref="AC59:AC70">SUM(K59,+T59)</f>
        <v>0</v>
      </c>
      <c r="AD59" s="63">
        <f aca="true" t="shared" si="45" ref="AD59:AD70">SUM(L59,+U59)</f>
        <v>0</v>
      </c>
    </row>
    <row r="60" spans="1:30" s="10" customFormat="1" ht="13.5" customHeight="1">
      <c r="A60" s="60" t="s">
        <v>79</v>
      </c>
      <c r="B60" s="61" t="s">
        <v>193</v>
      </c>
      <c r="C60" s="62" t="s">
        <v>194</v>
      </c>
      <c r="D60" s="63">
        <f t="shared" si="31"/>
        <v>1</v>
      </c>
      <c r="E60" s="63">
        <f t="shared" si="32"/>
        <v>1</v>
      </c>
      <c r="F60" s="63">
        <v>1</v>
      </c>
      <c r="G60" s="63">
        <v>0</v>
      </c>
      <c r="H60" s="63">
        <f t="shared" si="33"/>
        <v>0</v>
      </c>
      <c r="I60" s="63">
        <v>0</v>
      </c>
      <c r="J60" s="63">
        <v>0</v>
      </c>
      <c r="K60" s="63">
        <v>0</v>
      </c>
      <c r="L60" s="63">
        <v>0</v>
      </c>
      <c r="M60" s="63">
        <f t="shared" si="34"/>
        <v>1</v>
      </c>
      <c r="N60" s="63">
        <f t="shared" si="35"/>
        <v>1</v>
      </c>
      <c r="O60" s="63">
        <v>1</v>
      </c>
      <c r="P60" s="63">
        <v>0</v>
      </c>
      <c r="Q60" s="63">
        <f t="shared" si="36"/>
        <v>0</v>
      </c>
      <c r="R60" s="63">
        <v>0</v>
      </c>
      <c r="S60" s="63">
        <v>0</v>
      </c>
      <c r="T60" s="63">
        <v>0</v>
      </c>
      <c r="U60" s="63">
        <v>0</v>
      </c>
      <c r="V60" s="63">
        <f t="shared" si="37"/>
        <v>2</v>
      </c>
      <c r="W60" s="63">
        <f t="shared" si="38"/>
        <v>2</v>
      </c>
      <c r="X60" s="63">
        <f t="shared" si="39"/>
        <v>2</v>
      </c>
      <c r="Y60" s="63">
        <f t="shared" si="40"/>
        <v>0</v>
      </c>
      <c r="Z60" s="63">
        <f t="shared" si="41"/>
        <v>0</v>
      </c>
      <c r="AA60" s="63">
        <f t="shared" si="42"/>
        <v>0</v>
      </c>
      <c r="AB60" s="63">
        <f t="shared" si="43"/>
        <v>0</v>
      </c>
      <c r="AC60" s="63">
        <f t="shared" si="44"/>
        <v>0</v>
      </c>
      <c r="AD60" s="63">
        <f t="shared" si="45"/>
        <v>0</v>
      </c>
    </row>
    <row r="61" spans="1:30" s="10" customFormat="1" ht="13.5" customHeight="1">
      <c r="A61" s="60" t="s">
        <v>79</v>
      </c>
      <c r="B61" s="61" t="s">
        <v>195</v>
      </c>
      <c r="C61" s="62" t="s">
        <v>196</v>
      </c>
      <c r="D61" s="63">
        <f t="shared" si="31"/>
        <v>2</v>
      </c>
      <c r="E61" s="63">
        <f t="shared" si="32"/>
        <v>2</v>
      </c>
      <c r="F61" s="63">
        <v>2</v>
      </c>
      <c r="G61" s="63">
        <v>0</v>
      </c>
      <c r="H61" s="63">
        <f t="shared" si="33"/>
        <v>0</v>
      </c>
      <c r="I61" s="63">
        <v>0</v>
      </c>
      <c r="J61" s="63">
        <v>0</v>
      </c>
      <c r="K61" s="63">
        <v>0</v>
      </c>
      <c r="L61" s="63">
        <v>0</v>
      </c>
      <c r="M61" s="63">
        <f t="shared" si="34"/>
        <v>1</v>
      </c>
      <c r="N61" s="63">
        <f t="shared" si="35"/>
        <v>1</v>
      </c>
      <c r="O61" s="63">
        <v>1</v>
      </c>
      <c r="P61" s="63">
        <v>0</v>
      </c>
      <c r="Q61" s="63">
        <f t="shared" si="36"/>
        <v>0</v>
      </c>
      <c r="R61" s="63">
        <v>0</v>
      </c>
      <c r="S61" s="63">
        <v>0</v>
      </c>
      <c r="T61" s="63">
        <v>0</v>
      </c>
      <c r="U61" s="63">
        <v>0</v>
      </c>
      <c r="V61" s="63">
        <f t="shared" si="37"/>
        <v>3</v>
      </c>
      <c r="W61" s="63">
        <f t="shared" si="38"/>
        <v>3</v>
      </c>
      <c r="X61" s="63">
        <f t="shared" si="39"/>
        <v>3</v>
      </c>
      <c r="Y61" s="63">
        <f t="shared" si="40"/>
        <v>0</v>
      </c>
      <c r="Z61" s="63">
        <f t="shared" si="41"/>
        <v>0</v>
      </c>
      <c r="AA61" s="63">
        <f t="shared" si="42"/>
        <v>0</v>
      </c>
      <c r="AB61" s="63">
        <f t="shared" si="43"/>
        <v>0</v>
      </c>
      <c r="AC61" s="63">
        <f t="shared" si="44"/>
        <v>0</v>
      </c>
      <c r="AD61" s="63">
        <f t="shared" si="45"/>
        <v>0</v>
      </c>
    </row>
    <row r="62" spans="1:30" s="10" customFormat="1" ht="13.5" customHeight="1">
      <c r="A62" s="60" t="s">
        <v>79</v>
      </c>
      <c r="B62" s="61" t="s">
        <v>197</v>
      </c>
      <c r="C62" s="62" t="s">
        <v>198</v>
      </c>
      <c r="D62" s="63">
        <f t="shared" si="31"/>
        <v>3</v>
      </c>
      <c r="E62" s="63">
        <f t="shared" si="32"/>
        <v>3</v>
      </c>
      <c r="F62" s="63">
        <v>2</v>
      </c>
      <c r="G62" s="63">
        <v>1</v>
      </c>
      <c r="H62" s="63">
        <f t="shared" si="33"/>
        <v>0</v>
      </c>
      <c r="I62" s="63">
        <v>0</v>
      </c>
      <c r="J62" s="63">
        <v>0</v>
      </c>
      <c r="K62" s="63">
        <v>0</v>
      </c>
      <c r="L62" s="63">
        <v>0</v>
      </c>
      <c r="M62" s="63">
        <f t="shared" si="34"/>
        <v>1</v>
      </c>
      <c r="N62" s="63">
        <f t="shared" si="35"/>
        <v>1</v>
      </c>
      <c r="O62" s="63">
        <v>1</v>
      </c>
      <c r="P62" s="63">
        <v>0</v>
      </c>
      <c r="Q62" s="63">
        <f t="shared" si="36"/>
        <v>0</v>
      </c>
      <c r="R62" s="63">
        <v>0</v>
      </c>
      <c r="S62" s="63">
        <v>0</v>
      </c>
      <c r="T62" s="63">
        <v>0</v>
      </c>
      <c r="U62" s="63">
        <v>0</v>
      </c>
      <c r="V62" s="63">
        <f t="shared" si="37"/>
        <v>4</v>
      </c>
      <c r="W62" s="63">
        <f t="shared" si="38"/>
        <v>4</v>
      </c>
      <c r="X62" s="63">
        <f t="shared" si="39"/>
        <v>3</v>
      </c>
      <c r="Y62" s="63">
        <f t="shared" si="40"/>
        <v>1</v>
      </c>
      <c r="Z62" s="63">
        <f t="shared" si="41"/>
        <v>0</v>
      </c>
      <c r="AA62" s="63">
        <f t="shared" si="42"/>
        <v>0</v>
      </c>
      <c r="AB62" s="63">
        <f t="shared" si="43"/>
        <v>0</v>
      </c>
      <c r="AC62" s="63">
        <f t="shared" si="44"/>
        <v>0</v>
      </c>
      <c r="AD62" s="63">
        <f t="shared" si="45"/>
        <v>0</v>
      </c>
    </row>
    <row r="63" spans="1:30" s="10" customFormat="1" ht="13.5" customHeight="1">
      <c r="A63" s="60" t="s">
        <v>79</v>
      </c>
      <c r="B63" s="61" t="s">
        <v>199</v>
      </c>
      <c r="C63" s="62" t="s">
        <v>200</v>
      </c>
      <c r="D63" s="63">
        <f t="shared" si="31"/>
        <v>0</v>
      </c>
      <c r="E63" s="63">
        <f t="shared" si="32"/>
        <v>0</v>
      </c>
      <c r="F63" s="63">
        <v>0</v>
      </c>
      <c r="G63" s="63">
        <v>0</v>
      </c>
      <c r="H63" s="63">
        <f t="shared" si="33"/>
        <v>0</v>
      </c>
      <c r="I63" s="63">
        <v>0</v>
      </c>
      <c r="J63" s="63">
        <v>0</v>
      </c>
      <c r="K63" s="63">
        <v>0</v>
      </c>
      <c r="L63" s="63">
        <v>0</v>
      </c>
      <c r="M63" s="63">
        <f t="shared" si="34"/>
        <v>1</v>
      </c>
      <c r="N63" s="63">
        <f t="shared" si="35"/>
        <v>1</v>
      </c>
      <c r="O63" s="63">
        <v>1</v>
      </c>
      <c r="P63" s="63">
        <v>0</v>
      </c>
      <c r="Q63" s="63">
        <f t="shared" si="36"/>
        <v>0</v>
      </c>
      <c r="R63" s="63">
        <v>0</v>
      </c>
      <c r="S63" s="63">
        <v>0</v>
      </c>
      <c r="T63" s="63">
        <v>0</v>
      </c>
      <c r="U63" s="63">
        <v>0</v>
      </c>
      <c r="V63" s="63">
        <f t="shared" si="37"/>
        <v>1</v>
      </c>
      <c r="W63" s="63">
        <f t="shared" si="38"/>
        <v>1</v>
      </c>
      <c r="X63" s="63">
        <f t="shared" si="39"/>
        <v>1</v>
      </c>
      <c r="Y63" s="63">
        <f t="shared" si="40"/>
        <v>0</v>
      </c>
      <c r="Z63" s="63">
        <f t="shared" si="41"/>
        <v>0</v>
      </c>
      <c r="AA63" s="63">
        <f t="shared" si="42"/>
        <v>0</v>
      </c>
      <c r="AB63" s="63">
        <f t="shared" si="43"/>
        <v>0</v>
      </c>
      <c r="AC63" s="63">
        <f t="shared" si="44"/>
        <v>0</v>
      </c>
      <c r="AD63" s="63">
        <f t="shared" si="45"/>
        <v>0</v>
      </c>
    </row>
    <row r="64" spans="1:30" s="10" customFormat="1" ht="13.5" customHeight="1">
      <c r="A64" s="60" t="s">
        <v>79</v>
      </c>
      <c r="B64" s="61" t="s">
        <v>201</v>
      </c>
      <c r="C64" s="62" t="s">
        <v>202</v>
      </c>
      <c r="D64" s="63">
        <f t="shared" si="31"/>
        <v>2</v>
      </c>
      <c r="E64" s="63">
        <f t="shared" si="32"/>
        <v>2</v>
      </c>
      <c r="F64" s="63">
        <v>2</v>
      </c>
      <c r="G64" s="63">
        <v>0</v>
      </c>
      <c r="H64" s="63">
        <f t="shared" si="33"/>
        <v>0</v>
      </c>
      <c r="I64" s="63">
        <v>0</v>
      </c>
      <c r="J64" s="63">
        <v>0</v>
      </c>
      <c r="K64" s="63">
        <v>0</v>
      </c>
      <c r="L64" s="63">
        <v>0</v>
      </c>
      <c r="M64" s="63">
        <f t="shared" si="34"/>
        <v>1</v>
      </c>
      <c r="N64" s="63">
        <f t="shared" si="35"/>
        <v>1</v>
      </c>
      <c r="O64" s="63">
        <v>1</v>
      </c>
      <c r="P64" s="63">
        <v>0</v>
      </c>
      <c r="Q64" s="63">
        <f t="shared" si="36"/>
        <v>0</v>
      </c>
      <c r="R64" s="63">
        <v>0</v>
      </c>
      <c r="S64" s="63">
        <v>0</v>
      </c>
      <c r="T64" s="63">
        <v>0</v>
      </c>
      <c r="U64" s="63">
        <v>0</v>
      </c>
      <c r="V64" s="63">
        <f t="shared" si="37"/>
        <v>3</v>
      </c>
      <c r="W64" s="63">
        <f t="shared" si="38"/>
        <v>3</v>
      </c>
      <c r="X64" s="63">
        <f t="shared" si="39"/>
        <v>3</v>
      </c>
      <c r="Y64" s="63">
        <f t="shared" si="40"/>
        <v>0</v>
      </c>
      <c r="Z64" s="63">
        <f t="shared" si="41"/>
        <v>0</v>
      </c>
      <c r="AA64" s="63">
        <f t="shared" si="42"/>
        <v>0</v>
      </c>
      <c r="AB64" s="63">
        <f t="shared" si="43"/>
        <v>0</v>
      </c>
      <c r="AC64" s="63">
        <f t="shared" si="44"/>
        <v>0</v>
      </c>
      <c r="AD64" s="63">
        <f t="shared" si="45"/>
        <v>0</v>
      </c>
    </row>
    <row r="65" spans="1:30" s="10" customFormat="1" ht="13.5" customHeight="1">
      <c r="A65" s="60" t="s">
        <v>79</v>
      </c>
      <c r="B65" s="61" t="s">
        <v>203</v>
      </c>
      <c r="C65" s="62" t="s">
        <v>204</v>
      </c>
      <c r="D65" s="63">
        <f t="shared" si="31"/>
        <v>2</v>
      </c>
      <c r="E65" s="63">
        <f t="shared" si="32"/>
        <v>2</v>
      </c>
      <c r="F65" s="63">
        <v>2</v>
      </c>
      <c r="G65" s="63">
        <v>0</v>
      </c>
      <c r="H65" s="63">
        <f t="shared" si="33"/>
        <v>0</v>
      </c>
      <c r="I65" s="63">
        <v>0</v>
      </c>
      <c r="J65" s="63">
        <v>0</v>
      </c>
      <c r="K65" s="63">
        <v>0</v>
      </c>
      <c r="L65" s="63">
        <v>0</v>
      </c>
      <c r="M65" s="63">
        <f t="shared" si="34"/>
        <v>1</v>
      </c>
      <c r="N65" s="63">
        <f t="shared" si="35"/>
        <v>1</v>
      </c>
      <c r="O65" s="63">
        <v>1</v>
      </c>
      <c r="P65" s="63">
        <v>0</v>
      </c>
      <c r="Q65" s="63">
        <f t="shared" si="36"/>
        <v>0</v>
      </c>
      <c r="R65" s="63">
        <v>0</v>
      </c>
      <c r="S65" s="63">
        <v>0</v>
      </c>
      <c r="T65" s="63">
        <v>0</v>
      </c>
      <c r="U65" s="63">
        <v>0</v>
      </c>
      <c r="V65" s="63">
        <f t="shared" si="37"/>
        <v>3</v>
      </c>
      <c r="W65" s="63">
        <f t="shared" si="38"/>
        <v>3</v>
      </c>
      <c r="X65" s="63">
        <f t="shared" si="39"/>
        <v>3</v>
      </c>
      <c r="Y65" s="63">
        <f t="shared" si="40"/>
        <v>0</v>
      </c>
      <c r="Z65" s="63">
        <f t="shared" si="41"/>
        <v>0</v>
      </c>
      <c r="AA65" s="63">
        <f t="shared" si="42"/>
        <v>0</v>
      </c>
      <c r="AB65" s="63">
        <f t="shared" si="43"/>
        <v>0</v>
      </c>
      <c r="AC65" s="63">
        <f t="shared" si="44"/>
        <v>0</v>
      </c>
      <c r="AD65" s="63">
        <f t="shared" si="45"/>
        <v>0</v>
      </c>
    </row>
    <row r="66" spans="1:30" s="10" customFormat="1" ht="13.5" customHeight="1">
      <c r="A66" s="60" t="s">
        <v>79</v>
      </c>
      <c r="B66" s="61" t="s">
        <v>205</v>
      </c>
      <c r="C66" s="62" t="s">
        <v>206</v>
      </c>
      <c r="D66" s="63">
        <f t="shared" si="31"/>
        <v>1</v>
      </c>
      <c r="E66" s="63">
        <f t="shared" si="32"/>
        <v>1</v>
      </c>
      <c r="F66" s="63">
        <v>1</v>
      </c>
      <c r="G66" s="63">
        <v>0</v>
      </c>
      <c r="H66" s="63">
        <f t="shared" si="33"/>
        <v>0</v>
      </c>
      <c r="I66" s="63">
        <v>0</v>
      </c>
      <c r="J66" s="63">
        <v>0</v>
      </c>
      <c r="K66" s="63">
        <v>0</v>
      </c>
      <c r="L66" s="63">
        <v>0</v>
      </c>
      <c r="M66" s="63">
        <f t="shared" si="34"/>
        <v>1</v>
      </c>
      <c r="N66" s="63">
        <f t="shared" si="35"/>
        <v>1</v>
      </c>
      <c r="O66" s="63">
        <v>1</v>
      </c>
      <c r="P66" s="63">
        <v>0</v>
      </c>
      <c r="Q66" s="63">
        <f t="shared" si="36"/>
        <v>0</v>
      </c>
      <c r="R66" s="63">
        <v>0</v>
      </c>
      <c r="S66" s="63">
        <v>0</v>
      </c>
      <c r="T66" s="63">
        <v>0</v>
      </c>
      <c r="U66" s="63">
        <v>0</v>
      </c>
      <c r="V66" s="63">
        <f t="shared" si="37"/>
        <v>2</v>
      </c>
      <c r="W66" s="63">
        <f t="shared" si="38"/>
        <v>2</v>
      </c>
      <c r="X66" s="63">
        <f t="shared" si="39"/>
        <v>2</v>
      </c>
      <c r="Y66" s="63">
        <f t="shared" si="40"/>
        <v>0</v>
      </c>
      <c r="Z66" s="63">
        <f t="shared" si="41"/>
        <v>0</v>
      </c>
      <c r="AA66" s="63">
        <f t="shared" si="42"/>
        <v>0</v>
      </c>
      <c r="AB66" s="63">
        <f t="shared" si="43"/>
        <v>0</v>
      </c>
      <c r="AC66" s="63">
        <f t="shared" si="44"/>
        <v>0</v>
      </c>
      <c r="AD66" s="63">
        <f t="shared" si="45"/>
        <v>0</v>
      </c>
    </row>
    <row r="67" spans="1:30" s="10" customFormat="1" ht="13.5" customHeight="1">
      <c r="A67" s="60" t="s">
        <v>79</v>
      </c>
      <c r="B67" s="61" t="s">
        <v>207</v>
      </c>
      <c r="C67" s="62" t="s">
        <v>208</v>
      </c>
      <c r="D67" s="63">
        <f t="shared" si="31"/>
        <v>1</v>
      </c>
      <c r="E67" s="63">
        <f t="shared" si="32"/>
        <v>1</v>
      </c>
      <c r="F67" s="63">
        <v>1</v>
      </c>
      <c r="G67" s="63">
        <v>0</v>
      </c>
      <c r="H67" s="63">
        <f t="shared" si="33"/>
        <v>0</v>
      </c>
      <c r="I67" s="63">
        <v>0</v>
      </c>
      <c r="J67" s="63">
        <v>0</v>
      </c>
      <c r="K67" s="63">
        <v>0</v>
      </c>
      <c r="L67" s="63">
        <v>0</v>
      </c>
      <c r="M67" s="63">
        <f t="shared" si="34"/>
        <v>0</v>
      </c>
      <c r="N67" s="63">
        <f t="shared" si="35"/>
        <v>0</v>
      </c>
      <c r="O67" s="63">
        <v>0</v>
      </c>
      <c r="P67" s="63">
        <v>0</v>
      </c>
      <c r="Q67" s="63">
        <f t="shared" si="36"/>
        <v>0</v>
      </c>
      <c r="R67" s="63">
        <v>0</v>
      </c>
      <c r="S67" s="63">
        <v>0</v>
      </c>
      <c r="T67" s="63">
        <v>0</v>
      </c>
      <c r="U67" s="63">
        <v>0</v>
      </c>
      <c r="V67" s="63">
        <f t="shared" si="37"/>
        <v>1</v>
      </c>
      <c r="W67" s="63">
        <f t="shared" si="38"/>
        <v>1</v>
      </c>
      <c r="X67" s="63">
        <f t="shared" si="39"/>
        <v>1</v>
      </c>
      <c r="Y67" s="63">
        <f t="shared" si="40"/>
        <v>0</v>
      </c>
      <c r="Z67" s="63">
        <f t="shared" si="41"/>
        <v>0</v>
      </c>
      <c r="AA67" s="63">
        <f t="shared" si="42"/>
        <v>0</v>
      </c>
      <c r="AB67" s="63">
        <f t="shared" si="43"/>
        <v>0</v>
      </c>
      <c r="AC67" s="63">
        <f t="shared" si="44"/>
        <v>0</v>
      </c>
      <c r="AD67" s="63">
        <f t="shared" si="45"/>
        <v>0</v>
      </c>
    </row>
    <row r="68" spans="1:30" s="10" customFormat="1" ht="13.5" customHeight="1">
      <c r="A68" s="60" t="s">
        <v>79</v>
      </c>
      <c r="B68" s="61" t="s">
        <v>209</v>
      </c>
      <c r="C68" s="62" t="s">
        <v>210</v>
      </c>
      <c r="D68" s="63">
        <f t="shared" si="31"/>
        <v>2</v>
      </c>
      <c r="E68" s="63">
        <f t="shared" si="32"/>
        <v>2</v>
      </c>
      <c r="F68" s="63">
        <v>2</v>
      </c>
      <c r="G68" s="63">
        <v>0</v>
      </c>
      <c r="H68" s="63">
        <f t="shared" si="33"/>
        <v>0</v>
      </c>
      <c r="I68" s="63">
        <v>0</v>
      </c>
      <c r="J68" s="63">
        <v>0</v>
      </c>
      <c r="K68" s="63">
        <v>0</v>
      </c>
      <c r="L68" s="63">
        <v>0</v>
      </c>
      <c r="M68" s="63">
        <f t="shared" si="34"/>
        <v>4</v>
      </c>
      <c r="N68" s="63">
        <f t="shared" si="35"/>
        <v>4</v>
      </c>
      <c r="O68" s="63">
        <v>4</v>
      </c>
      <c r="P68" s="63">
        <v>0</v>
      </c>
      <c r="Q68" s="63">
        <f t="shared" si="36"/>
        <v>0</v>
      </c>
      <c r="R68" s="63">
        <v>0</v>
      </c>
      <c r="S68" s="63">
        <v>0</v>
      </c>
      <c r="T68" s="63">
        <v>0</v>
      </c>
      <c r="U68" s="63">
        <v>0</v>
      </c>
      <c r="V68" s="63">
        <f t="shared" si="37"/>
        <v>6</v>
      </c>
      <c r="W68" s="63">
        <f t="shared" si="38"/>
        <v>6</v>
      </c>
      <c r="X68" s="63">
        <f t="shared" si="39"/>
        <v>6</v>
      </c>
      <c r="Y68" s="63">
        <f t="shared" si="40"/>
        <v>0</v>
      </c>
      <c r="Z68" s="63">
        <f t="shared" si="41"/>
        <v>0</v>
      </c>
      <c r="AA68" s="63">
        <f t="shared" si="42"/>
        <v>0</v>
      </c>
      <c r="AB68" s="63">
        <f t="shared" si="43"/>
        <v>0</v>
      </c>
      <c r="AC68" s="63">
        <f t="shared" si="44"/>
        <v>0</v>
      </c>
      <c r="AD68" s="63">
        <f t="shared" si="45"/>
        <v>0</v>
      </c>
    </row>
    <row r="69" spans="1:30" s="10" customFormat="1" ht="13.5" customHeight="1">
      <c r="A69" s="60" t="s">
        <v>79</v>
      </c>
      <c r="B69" s="61" t="s">
        <v>211</v>
      </c>
      <c r="C69" s="62" t="s">
        <v>212</v>
      </c>
      <c r="D69" s="63">
        <f t="shared" si="31"/>
        <v>1</v>
      </c>
      <c r="E69" s="63">
        <f t="shared" si="32"/>
        <v>1</v>
      </c>
      <c r="F69" s="63">
        <v>1</v>
      </c>
      <c r="G69" s="63">
        <v>0</v>
      </c>
      <c r="H69" s="63">
        <f t="shared" si="33"/>
        <v>0</v>
      </c>
      <c r="I69" s="63">
        <v>0</v>
      </c>
      <c r="J69" s="63">
        <v>0</v>
      </c>
      <c r="K69" s="63">
        <v>0</v>
      </c>
      <c r="L69" s="63">
        <v>0</v>
      </c>
      <c r="M69" s="63">
        <f t="shared" si="34"/>
        <v>1</v>
      </c>
      <c r="N69" s="63">
        <f t="shared" si="35"/>
        <v>1</v>
      </c>
      <c r="O69" s="63">
        <v>1</v>
      </c>
      <c r="P69" s="63">
        <v>0</v>
      </c>
      <c r="Q69" s="63">
        <f t="shared" si="36"/>
        <v>0</v>
      </c>
      <c r="R69" s="63">
        <v>0</v>
      </c>
      <c r="S69" s="63">
        <v>0</v>
      </c>
      <c r="T69" s="63">
        <v>0</v>
      </c>
      <c r="U69" s="63">
        <v>0</v>
      </c>
      <c r="V69" s="63">
        <f t="shared" si="37"/>
        <v>2</v>
      </c>
      <c r="W69" s="63">
        <f t="shared" si="38"/>
        <v>2</v>
      </c>
      <c r="X69" s="63">
        <f t="shared" si="39"/>
        <v>2</v>
      </c>
      <c r="Y69" s="63">
        <f t="shared" si="40"/>
        <v>0</v>
      </c>
      <c r="Z69" s="63">
        <f t="shared" si="41"/>
        <v>0</v>
      </c>
      <c r="AA69" s="63">
        <f t="shared" si="42"/>
        <v>0</v>
      </c>
      <c r="AB69" s="63">
        <f t="shared" si="43"/>
        <v>0</v>
      </c>
      <c r="AC69" s="63">
        <f t="shared" si="44"/>
        <v>0</v>
      </c>
      <c r="AD69" s="63">
        <f t="shared" si="45"/>
        <v>0</v>
      </c>
    </row>
    <row r="70" spans="1:30" s="10" customFormat="1" ht="13.5" customHeight="1">
      <c r="A70" s="60" t="s">
        <v>79</v>
      </c>
      <c r="B70" s="61" t="s">
        <v>213</v>
      </c>
      <c r="C70" s="62" t="s">
        <v>214</v>
      </c>
      <c r="D70" s="63">
        <f t="shared" si="31"/>
        <v>2</v>
      </c>
      <c r="E70" s="63">
        <f t="shared" si="32"/>
        <v>2</v>
      </c>
      <c r="F70" s="63">
        <v>2</v>
      </c>
      <c r="G70" s="63">
        <v>0</v>
      </c>
      <c r="H70" s="63">
        <f t="shared" si="33"/>
        <v>0</v>
      </c>
      <c r="I70" s="63">
        <v>0</v>
      </c>
      <c r="J70" s="63">
        <v>0</v>
      </c>
      <c r="K70" s="63">
        <v>0</v>
      </c>
      <c r="L70" s="63">
        <v>0</v>
      </c>
      <c r="M70" s="63">
        <f t="shared" si="34"/>
        <v>2</v>
      </c>
      <c r="N70" s="63">
        <f t="shared" si="35"/>
        <v>2</v>
      </c>
      <c r="O70" s="63">
        <v>0</v>
      </c>
      <c r="P70" s="63">
        <v>2</v>
      </c>
      <c r="Q70" s="63">
        <f t="shared" si="36"/>
        <v>0</v>
      </c>
      <c r="R70" s="63">
        <v>0</v>
      </c>
      <c r="S70" s="63">
        <v>0</v>
      </c>
      <c r="T70" s="63">
        <v>0</v>
      </c>
      <c r="U70" s="63">
        <v>0</v>
      </c>
      <c r="V70" s="63">
        <f t="shared" si="37"/>
        <v>4</v>
      </c>
      <c r="W70" s="63">
        <f t="shared" si="38"/>
        <v>4</v>
      </c>
      <c r="X70" s="63">
        <f t="shared" si="39"/>
        <v>2</v>
      </c>
      <c r="Y70" s="63">
        <f t="shared" si="40"/>
        <v>2</v>
      </c>
      <c r="Z70" s="63">
        <f t="shared" si="41"/>
        <v>0</v>
      </c>
      <c r="AA70" s="63">
        <f t="shared" si="42"/>
        <v>0</v>
      </c>
      <c r="AB70" s="63">
        <f t="shared" si="43"/>
        <v>0</v>
      </c>
      <c r="AC70" s="63">
        <f t="shared" si="44"/>
        <v>0</v>
      </c>
      <c r="AD70" s="63">
        <f t="shared" si="45"/>
        <v>0</v>
      </c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B8:C70">
    <cfRule type="duplicateValues" priority="31" dxfId="4" stopIfTrue="1">
      <formula>AND(COUNTIF($B$8:$C$70,B8)&gt;1,NOT(ISBLANK(B8)))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84" man="1"/>
    <brk id="21" min="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8" sqref="A8:S17"/>
      <selection pane="topRight" activeCell="A8" sqref="A8:S17"/>
      <selection pane="bottomLeft" activeCell="A8" sqref="A8:S17"/>
      <selection pane="bottomRight" activeCell="D7" sqref="D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東京都</v>
      </c>
      <c r="B7" s="70" t="str">
        <f>'組合状況'!B7</f>
        <v>13000</v>
      </c>
      <c r="C7" s="69" t="s">
        <v>53</v>
      </c>
      <c r="D7" s="71">
        <f aca="true" t="shared" si="0" ref="D7:D17">SUM(E7,+H7)</f>
        <v>1417</v>
      </c>
      <c r="E7" s="71">
        <f aca="true" t="shared" si="1" ref="E7:E17">SUM(F7:G7)</f>
        <v>1008</v>
      </c>
      <c r="F7" s="71">
        <f>SUM(F$8:F$1000)</f>
        <v>337</v>
      </c>
      <c r="G7" s="71">
        <f>SUM(G$8:G$1000)</f>
        <v>671</v>
      </c>
      <c r="H7" s="71">
        <f aca="true" t="shared" si="2" ref="H7:H17">SUM(I7:L7)</f>
        <v>409</v>
      </c>
      <c r="I7" s="71">
        <f>SUM(I$8:I$1000)</f>
        <v>0</v>
      </c>
      <c r="J7" s="71">
        <f>SUM(J$8:J$1000)</f>
        <v>401</v>
      </c>
      <c r="K7" s="71">
        <f>SUM(K$8:K$1000)</f>
        <v>1</v>
      </c>
      <c r="L7" s="71">
        <f>SUM(L$8:L$1000)</f>
        <v>7</v>
      </c>
      <c r="M7" s="71">
        <f aca="true" t="shared" si="3" ref="M7:M17">SUM(N7,+Q7)</f>
        <v>6</v>
      </c>
      <c r="N7" s="71">
        <f aca="true" t="shared" si="4" ref="N7:N17">SUM(O7:P7)</f>
        <v>6</v>
      </c>
      <c r="O7" s="71">
        <f>SUM(O$8:O$1000)</f>
        <v>4</v>
      </c>
      <c r="P7" s="71">
        <f>SUM(P$8:P$1000)</f>
        <v>2</v>
      </c>
      <c r="Q7" s="71">
        <f aca="true" t="shared" si="5" ref="Q7:Q17"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1423</v>
      </c>
      <c r="W7" s="71">
        <f t="shared" si="6"/>
        <v>1014</v>
      </c>
      <c r="X7" s="71">
        <f t="shared" si="6"/>
        <v>341</v>
      </c>
      <c r="Y7" s="71">
        <f t="shared" si="6"/>
        <v>673</v>
      </c>
      <c r="Z7" s="71">
        <f t="shared" si="6"/>
        <v>409</v>
      </c>
      <c r="AA7" s="71">
        <f t="shared" si="6"/>
        <v>0</v>
      </c>
      <c r="AB7" s="71">
        <f t="shared" si="6"/>
        <v>401</v>
      </c>
      <c r="AC7" s="71">
        <f t="shared" si="6"/>
        <v>1</v>
      </c>
      <c r="AD7" s="71">
        <f t="shared" si="6"/>
        <v>7</v>
      </c>
    </row>
    <row r="8" spans="1:30" s="53" customFormat="1" ht="13.5" customHeight="1">
      <c r="A8" s="65" t="s">
        <v>79</v>
      </c>
      <c r="B8" s="66" t="s">
        <v>215</v>
      </c>
      <c r="C8" s="64" t="s">
        <v>216</v>
      </c>
      <c r="D8" s="67">
        <f t="shared" si="0"/>
        <v>3</v>
      </c>
      <c r="E8" s="67">
        <f t="shared" si="1"/>
        <v>3</v>
      </c>
      <c r="F8" s="67">
        <v>0</v>
      </c>
      <c r="G8" s="67">
        <v>3</v>
      </c>
      <c r="H8" s="67">
        <f t="shared" si="2"/>
        <v>0</v>
      </c>
      <c r="I8" s="67">
        <v>0</v>
      </c>
      <c r="J8" s="67">
        <v>0</v>
      </c>
      <c r="K8" s="67">
        <v>0</v>
      </c>
      <c r="L8" s="67">
        <v>0</v>
      </c>
      <c r="M8" s="67">
        <f t="shared" si="3"/>
        <v>0</v>
      </c>
      <c r="N8" s="67">
        <f t="shared" si="4"/>
        <v>0</v>
      </c>
      <c r="O8" s="67">
        <v>0</v>
      </c>
      <c r="P8" s="67">
        <v>0</v>
      </c>
      <c r="Q8" s="67">
        <f t="shared" si="5"/>
        <v>0</v>
      </c>
      <c r="R8" s="67">
        <v>0</v>
      </c>
      <c r="S8" s="67">
        <v>0</v>
      </c>
      <c r="T8" s="67">
        <v>0</v>
      </c>
      <c r="U8" s="67">
        <v>0</v>
      </c>
      <c r="V8" s="67">
        <f aca="true" t="shared" si="7" ref="V8:V17">SUM(D8,+M8)</f>
        <v>3</v>
      </c>
      <c r="W8" s="67">
        <f aca="true" t="shared" si="8" ref="W8:W17">SUM(E8,+N8)</f>
        <v>3</v>
      </c>
      <c r="X8" s="67">
        <f aca="true" t="shared" si="9" ref="X8:X17">SUM(F8,+O8)</f>
        <v>0</v>
      </c>
      <c r="Y8" s="67">
        <f aca="true" t="shared" si="10" ref="Y8:Y17">SUM(G8,+P8)</f>
        <v>3</v>
      </c>
      <c r="Z8" s="67">
        <f aca="true" t="shared" si="11" ref="Z8:Z17">SUM(H8,+Q8)</f>
        <v>0</v>
      </c>
      <c r="AA8" s="67">
        <f aca="true" t="shared" si="12" ref="AA8:AA17">SUM(I8,+R8)</f>
        <v>0</v>
      </c>
      <c r="AB8" s="67">
        <f aca="true" t="shared" si="13" ref="AB8:AB17">SUM(J8,+S8)</f>
        <v>0</v>
      </c>
      <c r="AC8" s="67">
        <f aca="true" t="shared" si="14" ref="AC8:AC17">SUM(K8,+T8)</f>
        <v>0</v>
      </c>
      <c r="AD8" s="67">
        <f aca="true" t="shared" si="15" ref="AD8:AD17">SUM(L8,+U8)</f>
        <v>0</v>
      </c>
    </row>
    <row r="9" spans="1:30" s="53" customFormat="1" ht="13.5" customHeight="1">
      <c r="A9" s="65" t="s">
        <v>79</v>
      </c>
      <c r="B9" s="66" t="s">
        <v>218</v>
      </c>
      <c r="C9" s="64" t="s">
        <v>219</v>
      </c>
      <c r="D9" s="67">
        <f t="shared" si="0"/>
        <v>19</v>
      </c>
      <c r="E9" s="67">
        <f t="shared" si="1"/>
        <v>19</v>
      </c>
      <c r="F9" s="67">
        <v>13</v>
      </c>
      <c r="G9" s="67">
        <v>6</v>
      </c>
      <c r="H9" s="67">
        <f t="shared" si="2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3"/>
        <v>0</v>
      </c>
      <c r="N9" s="67">
        <f t="shared" si="4"/>
        <v>0</v>
      </c>
      <c r="O9" s="67">
        <v>0</v>
      </c>
      <c r="P9" s="67">
        <v>0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19</v>
      </c>
      <c r="W9" s="67">
        <f t="shared" si="8"/>
        <v>19</v>
      </c>
      <c r="X9" s="67">
        <f t="shared" si="9"/>
        <v>13</v>
      </c>
      <c r="Y9" s="67">
        <f t="shared" si="10"/>
        <v>6</v>
      </c>
      <c r="Z9" s="67">
        <f t="shared" si="11"/>
        <v>0</v>
      </c>
      <c r="AA9" s="67">
        <f t="shared" si="12"/>
        <v>0</v>
      </c>
      <c r="AB9" s="67">
        <f t="shared" si="13"/>
        <v>0</v>
      </c>
      <c r="AC9" s="67">
        <f t="shared" si="14"/>
        <v>0</v>
      </c>
      <c r="AD9" s="67">
        <f t="shared" si="15"/>
        <v>0</v>
      </c>
    </row>
    <row r="10" spans="1:30" s="53" customFormat="1" ht="13.5" customHeight="1">
      <c r="A10" s="65" t="s">
        <v>79</v>
      </c>
      <c r="B10" s="66" t="s">
        <v>220</v>
      </c>
      <c r="C10" s="64" t="s">
        <v>221</v>
      </c>
      <c r="D10" s="67">
        <f t="shared" si="0"/>
        <v>39</v>
      </c>
      <c r="E10" s="67">
        <f t="shared" si="1"/>
        <v>39</v>
      </c>
      <c r="F10" s="67">
        <v>20</v>
      </c>
      <c r="G10" s="67">
        <v>19</v>
      </c>
      <c r="H10" s="67">
        <f t="shared" si="2"/>
        <v>0</v>
      </c>
      <c r="I10" s="67">
        <v>0</v>
      </c>
      <c r="J10" s="67">
        <v>0</v>
      </c>
      <c r="K10" s="67">
        <v>0</v>
      </c>
      <c r="L10" s="67">
        <v>0</v>
      </c>
      <c r="M10" s="67">
        <f t="shared" si="3"/>
        <v>1</v>
      </c>
      <c r="N10" s="67">
        <f t="shared" si="4"/>
        <v>1</v>
      </c>
      <c r="O10" s="67">
        <v>0</v>
      </c>
      <c r="P10" s="67">
        <v>1</v>
      </c>
      <c r="Q10" s="67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7"/>
        <v>40</v>
      </c>
      <c r="W10" s="67">
        <f t="shared" si="8"/>
        <v>40</v>
      </c>
      <c r="X10" s="67">
        <f t="shared" si="9"/>
        <v>20</v>
      </c>
      <c r="Y10" s="67">
        <f t="shared" si="10"/>
        <v>20</v>
      </c>
      <c r="Z10" s="67">
        <f t="shared" si="11"/>
        <v>0</v>
      </c>
      <c r="AA10" s="67">
        <f t="shared" si="12"/>
        <v>0</v>
      </c>
      <c r="AB10" s="67">
        <f t="shared" si="13"/>
        <v>0</v>
      </c>
      <c r="AC10" s="67">
        <f t="shared" si="14"/>
        <v>0</v>
      </c>
      <c r="AD10" s="67">
        <f t="shared" si="15"/>
        <v>0</v>
      </c>
    </row>
    <row r="11" spans="1:30" s="53" customFormat="1" ht="13.5" customHeight="1">
      <c r="A11" s="65" t="s">
        <v>79</v>
      </c>
      <c r="B11" s="66" t="s">
        <v>222</v>
      </c>
      <c r="C11" s="64" t="s">
        <v>223</v>
      </c>
      <c r="D11" s="67">
        <f t="shared" si="0"/>
        <v>29</v>
      </c>
      <c r="E11" s="67">
        <f t="shared" si="1"/>
        <v>29</v>
      </c>
      <c r="F11" s="67">
        <v>10</v>
      </c>
      <c r="G11" s="67">
        <v>19</v>
      </c>
      <c r="H11" s="67">
        <f t="shared" si="2"/>
        <v>0</v>
      </c>
      <c r="I11" s="67">
        <v>0</v>
      </c>
      <c r="J11" s="67">
        <v>0</v>
      </c>
      <c r="K11" s="67">
        <v>0</v>
      </c>
      <c r="L11" s="67">
        <v>0</v>
      </c>
      <c r="M11" s="67">
        <f t="shared" si="3"/>
        <v>0</v>
      </c>
      <c r="N11" s="67">
        <f t="shared" si="4"/>
        <v>0</v>
      </c>
      <c r="O11" s="67">
        <v>0</v>
      </c>
      <c r="P11" s="67">
        <v>0</v>
      </c>
      <c r="Q11" s="67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7">
        <f t="shared" si="7"/>
        <v>29</v>
      </c>
      <c r="W11" s="67">
        <f t="shared" si="8"/>
        <v>29</v>
      </c>
      <c r="X11" s="67">
        <f t="shared" si="9"/>
        <v>10</v>
      </c>
      <c r="Y11" s="67">
        <f t="shared" si="10"/>
        <v>19</v>
      </c>
      <c r="Z11" s="67">
        <f t="shared" si="11"/>
        <v>0</v>
      </c>
      <c r="AA11" s="67">
        <f t="shared" si="12"/>
        <v>0</v>
      </c>
      <c r="AB11" s="67">
        <f t="shared" si="13"/>
        <v>0</v>
      </c>
      <c r="AC11" s="67">
        <f t="shared" si="14"/>
        <v>0</v>
      </c>
      <c r="AD11" s="67">
        <f t="shared" si="15"/>
        <v>0</v>
      </c>
    </row>
    <row r="12" spans="1:30" s="53" customFormat="1" ht="13.5" customHeight="1">
      <c r="A12" s="65" t="s">
        <v>79</v>
      </c>
      <c r="B12" s="66" t="s">
        <v>224</v>
      </c>
      <c r="C12" s="64" t="s">
        <v>225</v>
      </c>
      <c r="D12" s="67">
        <f t="shared" si="0"/>
        <v>26</v>
      </c>
      <c r="E12" s="67">
        <f t="shared" si="1"/>
        <v>26</v>
      </c>
      <c r="F12" s="67">
        <v>12</v>
      </c>
      <c r="G12" s="67">
        <v>14</v>
      </c>
      <c r="H12" s="67">
        <f t="shared" si="2"/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3"/>
        <v>1</v>
      </c>
      <c r="N12" s="67">
        <f t="shared" si="4"/>
        <v>1</v>
      </c>
      <c r="O12" s="67">
        <v>1</v>
      </c>
      <c r="P12" s="67">
        <v>0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27</v>
      </c>
      <c r="W12" s="67">
        <f t="shared" si="8"/>
        <v>27</v>
      </c>
      <c r="X12" s="67">
        <f t="shared" si="9"/>
        <v>13</v>
      </c>
      <c r="Y12" s="67">
        <f t="shared" si="10"/>
        <v>14</v>
      </c>
      <c r="Z12" s="67">
        <f t="shared" si="11"/>
        <v>0</v>
      </c>
      <c r="AA12" s="67">
        <f t="shared" si="12"/>
        <v>0</v>
      </c>
      <c r="AB12" s="67">
        <f t="shared" si="13"/>
        <v>0</v>
      </c>
      <c r="AC12" s="67">
        <f t="shared" si="14"/>
        <v>0</v>
      </c>
      <c r="AD12" s="67">
        <f t="shared" si="15"/>
        <v>0</v>
      </c>
    </row>
    <row r="13" spans="1:30" s="53" customFormat="1" ht="13.5" customHeight="1">
      <c r="A13" s="65" t="s">
        <v>79</v>
      </c>
      <c r="B13" s="66" t="s">
        <v>226</v>
      </c>
      <c r="C13" s="64" t="s">
        <v>227</v>
      </c>
      <c r="D13" s="67">
        <f t="shared" si="0"/>
        <v>16</v>
      </c>
      <c r="E13" s="67">
        <f t="shared" si="1"/>
        <v>16</v>
      </c>
      <c r="F13" s="67">
        <v>10</v>
      </c>
      <c r="G13" s="67">
        <v>6</v>
      </c>
      <c r="H13" s="67">
        <f t="shared" si="2"/>
        <v>0</v>
      </c>
      <c r="I13" s="67">
        <v>0</v>
      </c>
      <c r="J13" s="67">
        <v>0</v>
      </c>
      <c r="K13" s="67">
        <v>0</v>
      </c>
      <c r="L13" s="67">
        <v>0</v>
      </c>
      <c r="M13" s="67">
        <f t="shared" si="3"/>
        <v>0</v>
      </c>
      <c r="N13" s="67">
        <f t="shared" si="4"/>
        <v>0</v>
      </c>
      <c r="O13" s="67">
        <v>0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16</v>
      </c>
      <c r="W13" s="67">
        <f t="shared" si="8"/>
        <v>16</v>
      </c>
      <c r="X13" s="67">
        <f t="shared" si="9"/>
        <v>10</v>
      </c>
      <c r="Y13" s="67">
        <f t="shared" si="10"/>
        <v>6</v>
      </c>
      <c r="Z13" s="67">
        <f t="shared" si="11"/>
        <v>0</v>
      </c>
      <c r="AA13" s="67">
        <f t="shared" si="12"/>
        <v>0</v>
      </c>
      <c r="AB13" s="67">
        <f t="shared" si="13"/>
        <v>0</v>
      </c>
      <c r="AC13" s="67">
        <f t="shared" si="14"/>
        <v>0</v>
      </c>
      <c r="AD13" s="67">
        <f t="shared" si="15"/>
        <v>0</v>
      </c>
    </row>
    <row r="14" spans="1:30" s="53" customFormat="1" ht="13.5" customHeight="1">
      <c r="A14" s="65" t="s">
        <v>79</v>
      </c>
      <c r="B14" s="66" t="s">
        <v>228</v>
      </c>
      <c r="C14" s="64" t="s">
        <v>229</v>
      </c>
      <c r="D14" s="67">
        <f t="shared" si="0"/>
        <v>18</v>
      </c>
      <c r="E14" s="67">
        <f t="shared" si="1"/>
        <v>11</v>
      </c>
      <c r="F14" s="67">
        <v>8</v>
      </c>
      <c r="G14" s="67">
        <v>3</v>
      </c>
      <c r="H14" s="67">
        <f t="shared" si="2"/>
        <v>7</v>
      </c>
      <c r="I14" s="67">
        <v>0</v>
      </c>
      <c r="J14" s="67">
        <v>5</v>
      </c>
      <c r="K14" s="67">
        <v>1</v>
      </c>
      <c r="L14" s="67">
        <v>1</v>
      </c>
      <c r="M14" s="67">
        <f t="shared" si="3"/>
        <v>3</v>
      </c>
      <c r="N14" s="67">
        <f t="shared" si="4"/>
        <v>3</v>
      </c>
      <c r="O14" s="67">
        <v>3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21</v>
      </c>
      <c r="W14" s="67">
        <f t="shared" si="8"/>
        <v>14</v>
      </c>
      <c r="X14" s="67">
        <f t="shared" si="9"/>
        <v>11</v>
      </c>
      <c r="Y14" s="67">
        <f t="shared" si="10"/>
        <v>3</v>
      </c>
      <c r="Z14" s="67">
        <f t="shared" si="11"/>
        <v>7</v>
      </c>
      <c r="AA14" s="67">
        <f t="shared" si="12"/>
        <v>0</v>
      </c>
      <c r="AB14" s="67">
        <f t="shared" si="13"/>
        <v>5</v>
      </c>
      <c r="AC14" s="67">
        <f t="shared" si="14"/>
        <v>1</v>
      </c>
      <c r="AD14" s="67">
        <f t="shared" si="15"/>
        <v>1</v>
      </c>
    </row>
    <row r="15" spans="1:30" s="53" customFormat="1" ht="13.5" customHeight="1">
      <c r="A15" s="65" t="s">
        <v>79</v>
      </c>
      <c r="B15" s="66" t="s">
        <v>230</v>
      </c>
      <c r="C15" s="64" t="s">
        <v>231</v>
      </c>
      <c r="D15" s="67">
        <f t="shared" si="0"/>
        <v>25</v>
      </c>
      <c r="E15" s="67">
        <f t="shared" si="1"/>
        <v>25</v>
      </c>
      <c r="F15" s="67">
        <v>13</v>
      </c>
      <c r="G15" s="67">
        <v>12</v>
      </c>
      <c r="H15" s="67">
        <f t="shared" si="2"/>
        <v>0</v>
      </c>
      <c r="I15" s="67">
        <v>0</v>
      </c>
      <c r="J15" s="67">
        <v>0</v>
      </c>
      <c r="K15" s="67">
        <v>0</v>
      </c>
      <c r="L15" s="67">
        <v>0</v>
      </c>
      <c r="M15" s="67">
        <f t="shared" si="3"/>
        <v>0</v>
      </c>
      <c r="N15" s="67">
        <f t="shared" si="4"/>
        <v>0</v>
      </c>
      <c r="O15" s="67">
        <v>0</v>
      </c>
      <c r="P15" s="67">
        <v>0</v>
      </c>
      <c r="Q15" s="67">
        <f t="shared" si="5"/>
        <v>0</v>
      </c>
      <c r="R15" s="67">
        <v>0</v>
      </c>
      <c r="S15" s="67">
        <v>0</v>
      </c>
      <c r="T15" s="67">
        <v>0</v>
      </c>
      <c r="U15" s="67">
        <v>0</v>
      </c>
      <c r="V15" s="67">
        <f t="shared" si="7"/>
        <v>25</v>
      </c>
      <c r="W15" s="67">
        <f t="shared" si="8"/>
        <v>25</v>
      </c>
      <c r="X15" s="67">
        <f t="shared" si="9"/>
        <v>13</v>
      </c>
      <c r="Y15" s="67">
        <f t="shared" si="10"/>
        <v>12</v>
      </c>
      <c r="Z15" s="67">
        <f t="shared" si="11"/>
        <v>0</v>
      </c>
      <c r="AA15" s="67">
        <f t="shared" si="12"/>
        <v>0</v>
      </c>
      <c r="AB15" s="67">
        <f t="shared" si="13"/>
        <v>0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79</v>
      </c>
      <c r="B16" s="66" t="s">
        <v>232</v>
      </c>
      <c r="C16" s="64" t="s">
        <v>233</v>
      </c>
      <c r="D16" s="67">
        <f t="shared" si="0"/>
        <v>20</v>
      </c>
      <c r="E16" s="67">
        <f t="shared" si="1"/>
        <v>20</v>
      </c>
      <c r="F16" s="67">
        <v>10</v>
      </c>
      <c r="G16" s="67">
        <v>10</v>
      </c>
      <c r="H16" s="67">
        <f t="shared" si="2"/>
        <v>0</v>
      </c>
      <c r="I16" s="67">
        <v>0</v>
      </c>
      <c r="J16" s="67">
        <v>0</v>
      </c>
      <c r="K16" s="67">
        <v>0</v>
      </c>
      <c r="L16" s="67">
        <v>0</v>
      </c>
      <c r="M16" s="67">
        <f t="shared" si="3"/>
        <v>0</v>
      </c>
      <c r="N16" s="67">
        <f t="shared" si="4"/>
        <v>0</v>
      </c>
      <c r="O16" s="67">
        <v>0</v>
      </c>
      <c r="P16" s="67">
        <v>0</v>
      </c>
      <c r="Q16" s="67">
        <f t="shared" si="5"/>
        <v>0</v>
      </c>
      <c r="R16" s="67">
        <v>0</v>
      </c>
      <c r="S16" s="67">
        <v>0</v>
      </c>
      <c r="T16" s="67">
        <v>0</v>
      </c>
      <c r="U16" s="67">
        <v>0</v>
      </c>
      <c r="V16" s="67">
        <f t="shared" si="7"/>
        <v>20</v>
      </c>
      <c r="W16" s="67">
        <f t="shared" si="8"/>
        <v>20</v>
      </c>
      <c r="X16" s="67">
        <f t="shared" si="9"/>
        <v>10</v>
      </c>
      <c r="Y16" s="67">
        <f t="shared" si="10"/>
        <v>10</v>
      </c>
      <c r="Z16" s="67">
        <f t="shared" si="11"/>
        <v>0</v>
      </c>
      <c r="AA16" s="67">
        <f t="shared" si="12"/>
        <v>0</v>
      </c>
      <c r="AB16" s="67">
        <f t="shared" si="13"/>
        <v>0</v>
      </c>
      <c r="AC16" s="67">
        <f t="shared" si="14"/>
        <v>0</v>
      </c>
      <c r="AD16" s="67">
        <f t="shared" si="15"/>
        <v>0</v>
      </c>
    </row>
    <row r="17" spans="1:30" s="53" customFormat="1" ht="13.5" customHeight="1">
      <c r="A17" s="65" t="s">
        <v>79</v>
      </c>
      <c r="B17" s="66" t="s">
        <v>234</v>
      </c>
      <c r="C17" s="64" t="s">
        <v>235</v>
      </c>
      <c r="D17" s="67">
        <f t="shared" si="0"/>
        <v>1222</v>
      </c>
      <c r="E17" s="67">
        <f t="shared" si="1"/>
        <v>820</v>
      </c>
      <c r="F17" s="67">
        <v>241</v>
      </c>
      <c r="G17" s="67">
        <v>579</v>
      </c>
      <c r="H17" s="67">
        <f t="shared" si="2"/>
        <v>402</v>
      </c>
      <c r="I17" s="67">
        <v>0</v>
      </c>
      <c r="J17" s="67">
        <v>396</v>
      </c>
      <c r="K17" s="67">
        <v>0</v>
      </c>
      <c r="L17" s="67">
        <v>6</v>
      </c>
      <c r="M17" s="67">
        <f t="shared" si="3"/>
        <v>1</v>
      </c>
      <c r="N17" s="67">
        <f t="shared" si="4"/>
        <v>1</v>
      </c>
      <c r="O17" s="67">
        <v>0</v>
      </c>
      <c r="P17" s="67">
        <v>1</v>
      </c>
      <c r="Q17" s="67">
        <f t="shared" si="5"/>
        <v>0</v>
      </c>
      <c r="R17" s="67">
        <v>0</v>
      </c>
      <c r="S17" s="67">
        <v>0</v>
      </c>
      <c r="T17" s="67">
        <v>0</v>
      </c>
      <c r="U17" s="67">
        <v>0</v>
      </c>
      <c r="V17" s="67">
        <f t="shared" si="7"/>
        <v>1223</v>
      </c>
      <c r="W17" s="67">
        <f t="shared" si="8"/>
        <v>821</v>
      </c>
      <c r="X17" s="67">
        <f t="shared" si="9"/>
        <v>241</v>
      </c>
      <c r="Y17" s="67">
        <f t="shared" si="10"/>
        <v>580</v>
      </c>
      <c r="Z17" s="67">
        <f t="shared" si="11"/>
        <v>402</v>
      </c>
      <c r="AA17" s="67">
        <f t="shared" si="12"/>
        <v>0</v>
      </c>
      <c r="AB17" s="67">
        <f t="shared" si="13"/>
        <v>396</v>
      </c>
      <c r="AC17" s="67">
        <f t="shared" si="14"/>
        <v>0</v>
      </c>
      <c r="AD17" s="67">
        <f t="shared" si="15"/>
        <v>6</v>
      </c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6" man="1"/>
    <brk id="21" min="1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985"/>
  <sheetViews>
    <sheetView zoomScalePageLayoutView="0" workbookViewId="0" topLeftCell="A1">
      <pane xSplit="3" ySplit="6" topLeftCell="D7" activePane="bottomRight" state="frozen"/>
      <selection pane="topLeft" activeCell="B70" sqref="B9:B70"/>
      <selection pane="topRight" activeCell="B70" sqref="B9:B70"/>
      <selection pane="bottomLeft" activeCell="B70" sqref="B9:B70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東京都</v>
      </c>
      <c r="B7" s="70" t="str">
        <f>'組合状況'!B7</f>
        <v>13000</v>
      </c>
      <c r="C7" s="69" t="s">
        <v>53</v>
      </c>
      <c r="D7" s="71">
        <f aca="true" t="shared" si="0" ref="D7:AY7">SUM(D$8:D$985)</f>
        <v>786</v>
      </c>
      <c r="E7" s="71">
        <f t="shared" si="0"/>
        <v>1201</v>
      </c>
      <c r="F7" s="71">
        <f t="shared" si="0"/>
        <v>26</v>
      </c>
      <c r="G7" s="71">
        <f t="shared" si="0"/>
        <v>33</v>
      </c>
      <c r="H7" s="71">
        <f t="shared" si="0"/>
        <v>9</v>
      </c>
      <c r="I7" s="71">
        <f t="shared" si="0"/>
        <v>49</v>
      </c>
      <c r="J7" s="71">
        <f t="shared" si="0"/>
        <v>0</v>
      </c>
      <c r="K7" s="71">
        <f t="shared" si="0"/>
        <v>0</v>
      </c>
      <c r="L7" s="71">
        <f t="shared" si="0"/>
        <v>4426</v>
      </c>
      <c r="M7" s="71">
        <f t="shared" si="0"/>
        <v>8684</v>
      </c>
      <c r="N7" s="71">
        <f t="shared" si="0"/>
        <v>144</v>
      </c>
      <c r="O7" s="71">
        <f t="shared" si="0"/>
        <v>646</v>
      </c>
      <c r="P7" s="71">
        <f t="shared" si="0"/>
        <v>43</v>
      </c>
      <c r="Q7" s="71">
        <f t="shared" si="0"/>
        <v>305</v>
      </c>
      <c r="R7" s="71">
        <f t="shared" si="0"/>
        <v>8</v>
      </c>
      <c r="S7" s="71">
        <f t="shared" si="0"/>
        <v>128</v>
      </c>
      <c r="T7" s="71">
        <f t="shared" si="0"/>
        <v>13868</v>
      </c>
      <c r="U7" s="71">
        <f t="shared" si="0"/>
        <v>38471</v>
      </c>
      <c r="V7" s="71">
        <f t="shared" si="0"/>
        <v>174</v>
      </c>
      <c r="W7" s="71">
        <f t="shared" si="0"/>
        <v>485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17</v>
      </c>
      <c r="AC7" s="71">
        <f t="shared" si="0"/>
        <v>33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104</v>
      </c>
      <c r="AK7" s="71">
        <f t="shared" si="0"/>
        <v>467</v>
      </c>
      <c r="AL7" s="71">
        <f t="shared" si="0"/>
        <v>2</v>
      </c>
      <c r="AM7" s="71">
        <f t="shared" si="0"/>
        <v>10</v>
      </c>
      <c r="AN7" s="71">
        <f t="shared" si="0"/>
        <v>3</v>
      </c>
      <c r="AO7" s="71">
        <f t="shared" si="0"/>
        <v>12</v>
      </c>
      <c r="AP7" s="71">
        <f t="shared" si="0"/>
        <v>0</v>
      </c>
      <c r="AQ7" s="71">
        <f t="shared" si="0"/>
        <v>0</v>
      </c>
      <c r="AR7" s="71">
        <f t="shared" si="0"/>
        <v>850</v>
      </c>
      <c r="AS7" s="71">
        <f t="shared" si="0"/>
        <v>2355</v>
      </c>
      <c r="AT7" s="71">
        <f t="shared" si="0"/>
        <v>12</v>
      </c>
      <c r="AU7" s="71">
        <f t="shared" si="0"/>
        <v>33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1563</v>
      </c>
      <c r="M8" s="63">
        <v>2948</v>
      </c>
      <c r="N8" s="63">
        <v>22</v>
      </c>
      <c r="O8" s="63">
        <v>220</v>
      </c>
      <c r="P8" s="63">
        <v>0</v>
      </c>
      <c r="Q8" s="63">
        <v>0</v>
      </c>
      <c r="R8" s="63">
        <v>8</v>
      </c>
      <c r="S8" s="63">
        <v>128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5</v>
      </c>
      <c r="E9" s="63">
        <v>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24</v>
      </c>
      <c r="M9" s="63">
        <v>48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13</v>
      </c>
      <c r="E10" s="63">
        <v>34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21</v>
      </c>
      <c r="M10" s="63">
        <v>48</v>
      </c>
      <c r="N10" s="63">
        <v>1</v>
      </c>
      <c r="O10" s="63">
        <v>2</v>
      </c>
      <c r="P10" s="63">
        <v>0</v>
      </c>
      <c r="Q10" s="63">
        <v>0</v>
      </c>
      <c r="R10" s="63">
        <v>0</v>
      </c>
      <c r="S10" s="63">
        <v>0</v>
      </c>
      <c r="T10" s="63">
        <v>38</v>
      </c>
      <c r="U10" s="63">
        <v>118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6</v>
      </c>
      <c r="AS10" s="63">
        <v>17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15</v>
      </c>
      <c r="E11" s="63">
        <v>25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49</v>
      </c>
      <c r="M11" s="63">
        <v>86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27</v>
      </c>
      <c r="AS11" s="63">
        <v>26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23</v>
      </c>
      <c r="E12" s="63">
        <v>46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71</v>
      </c>
      <c r="M12" s="63">
        <v>61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25</v>
      </c>
      <c r="E13" s="63">
        <v>40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32</v>
      </c>
      <c r="M13" s="63">
        <v>49</v>
      </c>
      <c r="N13" s="63">
        <v>1</v>
      </c>
      <c r="O13" s="63">
        <v>2</v>
      </c>
      <c r="P13" s="63">
        <v>0</v>
      </c>
      <c r="Q13" s="63">
        <v>0</v>
      </c>
      <c r="R13" s="63">
        <v>0</v>
      </c>
      <c r="S13" s="63">
        <v>0</v>
      </c>
      <c r="T13" s="63">
        <v>2113</v>
      </c>
      <c r="U13" s="63">
        <v>5953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119</v>
      </c>
      <c r="AS13" s="63">
        <v>332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15</v>
      </c>
      <c r="E14" s="63">
        <v>22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22</v>
      </c>
      <c r="E15" s="63">
        <v>17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39</v>
      </c>
      <c r="M15" s="63">
        <v>29</v>
      </c>
      <c r="N15" s="63">
        <v>1</v>
      </c>
      <c r="O15" s="63">
        <v>1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14</v>
      </c>
      <c r="E16" s="63">
        <v>13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82</v>
      </c>
      <c r="M16" s="63">
        <v>141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17</v>
      </c>
      <c r="E17" s="63">
        <v>34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20</v>
      </c>
      <c r="E18" s="63">
        <v>25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54</v>
      </c>
      <c r="M18" s="63">
        <v>143</v>
      </c>
      <c r="N18" s="63">
        <v>2</v>
      </c>
      <c r="O18" s="63">
        <v>8</v>
      </c>
      <c r="P18" s="63">
        <v>1</v>
      </c>
      <c r="Q18" s="63">
        <v>2</v>
      </c>
      <c r="R18" s="63">
        <v>0</v>
      </c>
      <c r="S18" s="63">
        <v>0</v>
      </c>
      <c r="T18" s="63">
        <v>1906</v>
      </c>
      <c r="U18" s="63">
        <v>5387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119</v>
      </c>
      <c r="AS18" s="63">
        <v>332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47</v>
      </c>
      <c r="E19" s="63">
        <v>42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80</v>
      </c>
      <c r="M19" s="63">
        <v>133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1980</v>
      </c>
      <c r="U19" s="63">
        <v>5557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119</v>
      </c>
      <c r="AS19" s="63">
        <v>332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31</v>
      </c>
      <c r="E20" s="63">
        <v>22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42</v>
      </c>
      <c r="M20" s="63">
        <v>19</v>
      </c>
      <c r="N20" s="63">
        <v>5</v>
      </c>
      <c r="O20" s="63">
        <v>10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2</v>
      </c>
      <c r="AK20" s="63">
        <v>178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119</v>
      </c>
      <c r="AS20" s="63">
        <v>332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22</v>
      </c>
      <c r="E21" s="63">
        <v>28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32</v>
      </c>
      <c r="M21" s="63">
        <v>57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2073</v>
      </c>
      <c r="U21" s="63">
        <v>5838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119</v>
      </c>
      <c r="AS21" s="63">
        <v>332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19</v>
      </c>
      <c r="E22" s="63">
        <v>30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77</v>
      </c>
      <c r="M22" s="63">
        <v>84</v>
      </c>
      <c r="N22" s="63">
        <v>2</v>
      </c>
      <c r="O22" s="63">
        <v>8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37</v>
      </c>
      <c r="E23" s="63">
        <v>41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169</v>
      </c>
      <c r="M23" s="63">
        <v>300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2</v>
      </c>
      <c r="AK23" s="63">
        <v>2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25</v>
      </c>
      <c r="E24" s="63">
        <v>32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57</v>
      </c>
      <c r="M24" s="63">
        <v>114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30</v>
      </c>
      <c r="E25" s="63">
        <v>25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35</v>
      </c>
      <c r="M25" s="63">
        <v>56</v>
      </c>
      <c r="N25" s="63">
        <v>1</v>
      </c>
      <c r="O25" s="63">
        <v>4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5</v>
      </c>
      <c r="E26" s="63">
        <v>10</v>
      </c>
      <c r="F26" s="63">
        <v>10</v>
      </c>
      <c r="G26" s="63">
        <v>4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37</v>
      </c>
      <c r="E27" s="63">
        <v>55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43</v>
      </c>
      <c r="M27" s="63">
        <v>79</v>
      </c>
      <c r="N27" s="63">
        <v>4</v>
      </c>
      <c r="O27" s="63">
        <v>23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1</v>
      </c>
      <c r="AK27" s="63">
        <v>2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31</v>
      </c>
      <c r="E28" s="63">
        <v>59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89</v>
      </c>
      <c r="M28" s="63">
        <v>170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1</v>
      </c>
      <c r="AK28" s="63">
        <v>2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38</v>
      </c>
      <c r="E29" s="63">
        <v>48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1950</v>
      </c>
      <c r="U29" s="63">
        <v>5472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121</v>
      </c>
      <c r="AS29" s="63">
        <v>337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18</v>
      </c>
      <c r="E30" s="63">
        <v>20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25</v>
      </c>
      <c r="E31" s="63">
        <v>64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66</v>
      </c>
      <c r="M31" s="63">
        <v>75</v>
      </c>
      <c r="N31" s="63">
        <v>2</v>
      </c>
      <c r="O31" s="63">
        <v>7</v>
      </c>
      <c r="P31" s="63">
        <v>1</v>
      </c>
      <c r="Q31" s="63">
        <v>1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1</v>
      </c>
      <c r="AK31" s="63">
        <v>2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123</v>
      </c>
      <c r="E32" s="63">
        <v>219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230</v>
      </c>
      <c r="M32" s="63">
        <v>541</v>
      </c>
      <c r="N32" s="63">
        <v>0</v>
      </c>
      <c r="O32" s="63">
        <v>0</v>
      </c>
      <c r="P32" s="63">
        <v>5</v>
      </c>
      <c r="Q32" s="63">
        <v>48</v>
      </c>
      <c r="R32" s="63">
        <v>0</v>
      </c>
      <c r="S32" s="63">
        <v>0</v>
      </c>
      <c r="T32" s="63">
        <v>541</v>
      </c>
      <c r="U32" s="63">
        <v>1406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6</v>
      </c>
      <c r="AC32" s="63">
        <v>10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23</v>
      </c>
      <c r="AS32" s="63">
        <v>98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4</v>
      </c>
      <c r="E33" s="63">
        <v>4</v>
      </c>
      <c r="F33" s="63">
        <v>0</v>
      </c>
      <c r="G33" s="63">
        <v>0</v>
      </c>
      <c r="H33" s="63">
        <v>1</v>
      </c>
      <c r="I33" s="63">
        <v>2</v>
      </c>
      <c r="J33" s="63">
        <v>0</v>
      </c>
      <c r="K33" s="63">
        <v>0</v>
      </c>
      <c r="L33" s="63">
        <v>106</v>
      </c>
      <c r="M33" s="63">
        <v>201</v>
      </c>
      <c r="N33" s="63">
        <v>0</v>
      </c>
      <c r="O33" s="63">
        <v>0</v>
      </c>
      <c r="P33" s="63">
        <v>5</v>
      </c>
      <c r="Q33" s="63">
        <v>34</v>
      </c>
      <c r="R33" s="63">
        <v>0</v>
      </c>
      <c r="S33" s="63">
        <v>0</v>
      </c>
      <c r="T33" s="63">
        <v>188</v>
      </c>
      <c r="U33" s="63">
        <v>462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1</v>
      </c>
      <c r="AK33" s="63">
        <v>2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</v>
      </c>
      <c r="AS33" s="63">
        <v>2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113</v>
      </c>
      <c r="M34" s="63">
        <v>245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63</v>
      </c>
      <c r="U34" s="63">
        <v>148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2</v>
      </c>
      <c r="AK34" s="63">
        <v>6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2</v>
      </c>
      <c r="E35" s="63">
        <v>4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42</v>
      </c>
      <c r="M35" s="63">
        <v>84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78</v>
      </c>
      <c r="U35" s="63">
        <v>195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1</v>
      </c>
      <c r="AK35" s="63">
        <v>2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</v>
      </c>
      <c r="AS35" s="63">
        <v>2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5</v>
      </c>
      <c r="E36" s="63">
        <v>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60</v>
      </c>
      <c r="M36" s="63">
        <v>120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333</v>
      </c>
      <c r="U36" s="63">
        <v>881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8</v>
      </c>
      <c r="AK36" s="63">
        <v>16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81</v>
      </c>
      <c r="M37" s="63">
        <v>196</v>
      </c>
      <c r="N37" s="63">
        <v>0</v>
      </c>
      <c r="O37" s="63">
        <v>0</v>
      </c>
      <c r="P37" s="63">
        <v>6</v>
      </c>
      <c r="Q37" s="63">
        <v>60</v>
      </c>
      <c r="R37" s="63">
        <v>0</v>
      </c>
      <c r="S37" s="63">
        <v>0</v>
      </c>
      <c r="T37" s="63">
        <v>241</v>
      </c>
      <c r="U37" s="63">
        <v>597</v>
      </c>
      <c r="V37" s="63">
        <v>2</v>
      </c>
      <c r="W37" s="63">
        <v>23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1</v>
      </c>
      <c r="AK37" s="63">
        <v>2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2</v>
      </c>
      <c r="AS37" s="63">
        <v>4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7</v>
      </c>
      <c r="E38" s="63">
        <v>14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32</v>
      </c>
      <c r="M38" s="63">
        <v>68</v>
      </c>
      <c r="N38" s="63">
        <v>0</v>
      </c>
      <c r="O38" s="63">
        <v>0</v>
      </c>
      <c r="P38" s="63">
        <v>3</v>
      </c>
      <c r="Q38" s="63">
        <v>15</v>
      </c>
      <c r="R38" s="63">
        <v>0</v>
      </c>
      <c r="S38" s="63">
        <v>0</v>
      </c>
      <c r="T38" s="63">
        <v>80</v>
      </c>
      <c r="U38" s="63">
        <v>299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3</v>
      </c>
      <c r="AK38" s="63">
        <v>5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0</v>
      </c>
      <c r="E39" s="63">
        <v>0</v>
      </c>
      <c r="F39" s="63">
        <v>16</v>
      </c>
      <c r="G39" s="63">
        <v>29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75</v>
      </c>
      <c r="O39" s="63">
        <v>184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137</v>
      </c>
      <c r="W39" s="63">
        <v>336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3</v>
      </c>
      <c r="AK39" s="63">
        <v>7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7</v>
      </c>
      <c r="AS39" s="63">
        <v>16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25</v>
      </c>
      <c r="E40" s="63">
        <v>50</v>
      </c>
      <c r="F40" s="63">
        <v>0</v>
      </c>
      <c r="G40" s="63">
        <v>0</v>
      </c>
      <c r="H40" s="63">
        <v>2</v>
      </c>
      <c r="I40" s="63">
        <v>19</v>
      </c>
      <c r="J40" s="63">
        <v>0</v>
      </c>
      <c r="K40" s="63">
        <v>0</v>
      </c>
      <c r="L40" s="63">
        <v>128</v>
      </c>
      <c r="M40" s="63">
        <v>271</v>
      </c>
      <c r="N40" s="63">
        <v>0</v>
      </c>
      <c r="O40" s="63">
        <v>0</v>
      </c>
      <c r="P40" s="63">
        <v>2</v>
      </c>
      <c r="Q40" s="63">
        <v>15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4</v>
      </c>
      <c r="AK40" s="63">
        <v>7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12</v>
      </c>
      <c r="AS40" s="63">
        <v>46</v>
      </c>
      <c r="AT40" s="63">
        <v>5</v>
      </c>
      <c r="AU40" s="63">
        <v>12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4</v>
      </c>
      <c r="E41" s="63">
        <v>5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49</v>
      </c>
      <c r="M41" s="63">
        <v>114</v>
      </c>
      <c r="N41" s="63">
        <v>22</v>
      </c>
      <c r="O41" s="63">
        <v>167</v>
      </c>
      <c r="P41" s="63">
        <v>1</v>
      </c>
      <c r="Q41" s="63">
        <v>10</v>
      </c>
      <c r="R41" s="63">
        <v>0</v>
      </c>
      <c r="S41" s="63">
        <v>0</v>
      </c>
      <c r="T41" s="63">
        <v>155</v>
      </c>
      <c r="U41" s="63">
        <v>391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2</v>
      </c>
      <c r="AK41" s="63">
        <v>4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3</v>
      </c>
      <c r="AS41" s="63">
        <v>8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157</v>
      </c>
      <c r="C42" s="62" t="s">
        <v>158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80</v>
      </c>
      <c r="M42" s="63">
        <v>209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48</v>
      </c>
      <c r="U42" s="63">
        <v>118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4</v>
      </c>
      <c r="AK42" s="63">
        <v>9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4</v>
      </c>
      <c r="AS42" s="63">
        <v>12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159</v>
      </c>
      <c r="C43" s="62" t="s">
        <v>160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58</v>
      </c>
      <c r="M43" s="63">
        <v>119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253</v>
      </c>
      <c r="U43" s="63">
        <v>538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2</v>
      </c>
      <c r="AK43" s="63">
        <v>2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8</v>
      </c>
      <c r="AS43" s="63">
        <v>16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161</v>
      </c>
      <c r="C44" s="62" t="s">
        <v>162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43</v>
      </c>
      <c r="M44" s="63">
        <v>125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3</v>
      </c>
      <c r="AK44" s="63">
        <v>8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2</v>
      </c>
      <c r="AS44" s="63">
        <v>4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163</v>
      </c>
      <c r="C45" s="62" t="s">
        <v>164</v>
      </c>
      <c r="D45" s="63">
        <v>6</v>
      </c>
      <c r="E45" s="63">
        <v>10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68</v>
      </c>
      <c r="M45" s="63">
        <v>130</v>
      </c>
      <c r="N45" s="63">
        <v>0</v>
      </c>
      <c r="O45" s="63">
        <v>0</v>
      </c>
      <c r="P45" s="63">
        <v>5</v>
      </c>
      <c r="Q45" s="63">
        <v>32</v>
      </c>
      <c r="R45" s="63">
        <v>0</v>
      </c>
      <c r="S45" s="63">
        <v>0</v>
      </c>
      <c r="T45" s="63">
        <v>131</v>
      </c>
      <c r="U45" s="63">
        <v>293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2</v>
      </c>
      <c r="AC45" s="63">
        <v>4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5</v>
      </c>
      <c r="AS45" s="63">
        <v>13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165</v>
      </c>
      <c r="C46" s="62" t="s">
        <v>166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30</v>
      </c>
      <c r="M46" s="63">
        <v>74</v>
      </c>
      <c r="N46" s="63">
        <v>2</v>
      </c>
      <c r="O46" s="63">
        <v>2</v>
      </c>
      <c r="P46" s="63">
        <v>2</v>
      </c>
      <c r="Q46" s="63">
        <v>22</v>
      </c>
      <c r="R46" s="63">
        <v>0</v>
      </c>
      <c r="S46" s="63">
        <v>0</v>
      </c>
      <c r="T46" s="63">
        <v>123</v>
      </c>
      <c r="U46" s="63">
        <v>297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4</v>
      </c>
      <c r="AK46" s="63">
        <v>9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2">
      <c r="A47" s="60" t="s">
        <v>79</v>
      </c>
      <c r="B47" s="61" t="s">
        <v>167</v>
      </c>
      <c r="C47" s="62" t="s">
        <v>168</v>
      </c>
      <c r="D47" s="63">
        <v>0</v>
      </c>
      <c r="E47" s="63">
        <v>0</v>
      </c>
      <c r="F47" s="63">
        <v>0</v>
      </c>
      <c r="G47" s="63">
        <v>0</v>
      </c>
      <c r="H47" s="63">
        <v>2</v>
      </c>
      <c r="I47" s="63">
        <v>8</v>
      </c>
      <c r="J47" s="63">
        <v>0</v>
      </c>
      <c r="K47" s="63">
        <v>0</v>
      </c>
      <c r="L47" s="63">
        <v>36</v>
      </c>
      <c r="M47" s="63">
        <v>79</v>
      </c>
      <c r="N47" s="63">
        <v>2</v>
      </c>
      <c r="O47" s="63">
        <v>4</v>
      </c>
      <c r="P47" s="63">
        <v>2</v>
      </c>
      <c r="Q47" s="63">
        <v>12</v>
      </c>
      <c r="R47" s="63">
        <v>0</v>
      </c>
      <c r="S47" s="63">
        <v>0</v>
      </c>
      <c r="T47" s="63">
        <v>41</v>
      </c>
      <c r="U47" s="63">
        <v>82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1</v>
      </c>
      <c r="AK47" s="63">
        <v>2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2">
      <c r="A48" s="60" t="s">
        <v>79</v>
      </c>
      <c r="B48" s="61" t="s">
        <v>169</v>
      </c>
      <c r="C48" s="62" t="s">
        <v>170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34</v>
      </c>
      <c r="M48" s="63">
        <v>75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62</v>
      </c>
      <c r="U48" s="63">
        <v>141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3</v>
      </c>
      <c r="AS48" s="63">
        <v>8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2">
      <c r="A49" s="60" t="s">
        <v>79</v>
      </c>
      <c r="B49" s="61" t="s">
        <v>171</v>
      </c>
      <c r="C49" s="62" t="s">
        <v>172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43</v>
      </c>
      <c r="M49" s="63">
        <v>111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4</v>
      </c>
      <c r="AK49" s="63">
        <v>10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 ht="12">
      <c r="A50" s="60" t="s">
        <v>79</v>
      </c>
      <c r="B50" s="61" t="s">
        <v>173</v>
      </c>
      <c r="C50" s="62" t="s">
        <v>174</v>
      </c>
      <c r="D50" s="63">
        <v>10</v>
      </c>
      <c r="E50" s="63">
        <v>20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40</v>
      </c>
      <c r="M50" s="63">
        <v>106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169</v>
      </c>
      <c r="U50" s="63">
        <v>428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6</v>
      </c>
      <c r="AK50" s="63">
        <v>14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 ht="12">
      <c r="A51" s="60" t="s">
        <v>79</v>
      </c>
      <c r="B51" s="61" t="s">
        <v>175</v>
      </c>
      <c r="C51" s="62" t="s">
        <v>176</v>
      </c>
      <c r="D51" s="63">
        <v>11</v>
      </c>
      <c r="E51" s="63">
        <v>25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109</v>
      </c>
      <c r="M51" s="63">
        <v>220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221</v>
      </c>
      <c r="U51" s="63">
        <v>442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3</v>
      </c>
      <c r="AK51" s="63">
        <v>8</v>
      </c>
      <c r="AL51" s="63">
        <v>1</v>
      </c>
      <c r="AM51" s="63">
        <v>9</v>
      </c>
      <c r="AN51" s="63">
        <v>0</v>
      </c>
      <c r="AO51" s="63">
        <v>0</v>
      </c>
      <c r="AP51" s="63">
        <v>0</v>
      </c>
      <c r="AQ51" s="63">
        <v>0</v>
      </c>
      <c r="AR51" s="63">
        <v>1</v>
      </c>
      <c r="AS51" s="63">
        <v>3</v>
      </c>
      <c r="AT51" s="63">
        <v>5</v>
      </c>
      <c r="AU51" s="63">
        <v>19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 ht="12">
      <c r="A52" s="60" t="s">
        <v>79</v>
      </c>
      <c r="B52" s="61" t="s">
        <v>177</v>
      </c>
      <c r="C52" s="62" t="s">
        <v>178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20</v>
      </c>
      <c r="M52" s="63">
        <v>53</v>
      </c>
      <c r="N52" s="63">
        <v>0</v>
      </c>
      <c r="O52" s="63">
        <v>0</v>
      </c>
      <c r="P52" s="63">
        <v>2</v>
      </c>
      <c r="Q52" s="63">
        <v>14</v>
      </c>
      <c r="R52" s="63">
        <v>0</v>
      </c>
      <c r="S52" s="63">
        <v>0</v>
      </c>
      <c r="T52" s="63">
        <v>22</v>
      </c>
      <c r="U52" s="63">
        <v>73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1</v>
      </c>
      <c r="AK52" s="63">
        <v>18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 ht="12">
      <c r="A53" s="60" t="s">
        <v>79</v>
      </c>
      <c r="B53" s="61" t="s">
        <v>179</v>
      </c>
      <c r="C53" s="62" t="s">
        <v>180</v>
      </c>
      <c r="D53" s="63">
        <v>4</v>
      </c>
      <c r="E53" s="63">
        <v>4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64</v>
      </c>
      <c r="M53" s="63">
        <v>144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129</v>
      </c>
      <c r="U53" s="63">
        <v>289</v>
      </c>
      <c r="V53" s="63">
        <v>19</v>
      </c>
      <c r="W53" s="63">
        <v>44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2</v>
      </c>
      <c r="AK53" s="63">
        <v>5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5</v>
      </c>
      <c r="AS53" s="63">
        <v>13</v>
      </c>
      <c r="AT53" s="63">
        <v>1</v>
      </c>
      <c r="AU53" s="63">
        <v>1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 ht="12">
      <c r="A54" s="60" t="s">
        <v>79</v>
      </c>
      <c r="B54" s="61" t="s">
        <v>181</v>
      </c>
      <c r="C54" s="62" t="s">
        <v>182</v>
      </c>
      <c r="D54" s="63">
        <v>1</v>
      </c>
      <c r="E54" s="63">
        <v>1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26</v>
      </c>
      <c r="M54" s="63">
        <v>52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96</v>
      </c>
      <c r="U54" s="63">
        <v>218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3</v>
      </c>
      <c r="AK54" s="63">
        <v>8</v>
      </c>
      <c r="AL54" s="63">
        <v>1</v>
      </c>
      <c r="AM54" s="63">
        <v>1</v>
      </c>
      <c r="AN54" s="63">
        <v>0</v>
      </c>
      <c r="AO54" s="63">
        <v>0</v>
      </c>
      <c r="AP54" s="63">
        <v>0</v>
      </c>
      <c r="AQ54" s="63">
        <v>0</v>
      </c>
      <c r="AR54" s="63">
        <v>8</v>
      </c>
      <c r="AS54" s="63">
        <v>21</v>
      </c>
      <c r="AT54" s="63">
        <v>1</v>
      </c>
      <c r="AU54" s="63">
        <v>1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 ht="12">
      <c r="A55" s="60" t="s">
        <v>79</v>
      </c>
      <c r="B55" s="61" t="s">
        <v>183</v>
      </c>
      <c r="C55" s="62" t="s">
        <v>184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22</v>
      </c>
      <c r="M55" s="63">
        <v>44</v>
      </c>
      <c r="N55" s="63">
        <v>0</v>
      </c>
      <c r="O55" s="63">
        <v>0</v>
      </c>
      <c r="P55" s="63">
        <v>3</v>
      </c>
      <c r="Q55" s="63">
        <v>18</v>
      </c>
      <c r="R55" s="63">
        <v>0</v>
      </c>
      <c r="S55" s="63">
        <v>0</v>
      </c>
      <c r="T55" s="63">
        <v>219</v>
      </c>
      <c r="U55" s="63">
        <v>623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1</v>
      </c>
      <c r="AK55" s="63">
        <v>3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1</v>
      </c>
      <c r="AS55" s="63">
        <v>3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 ht="12">
      <c r="A56" s="60" t="s">
        <v>79</v>
      </c>
      <c r="B56" s="61" t="s">
        <v>185</v>
      </c>
      <c r="C56" s="62" t="s">
        <v>186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69</v>
      </c>
      <c r="M56" s="63">
        <v>167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106</v>
      </c>
      <c r="U56" s="63">
        <v>609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5</v>
      </c>
      <c r="AK56" s="63">
        <v>11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5</v>
      </c>
      <c r="AS56" s="63">
        <v>16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 ht="12">
      <c r="A57" s="60" t="s">
        <v>79</v>
      </c>
      <c r="B57" s="61" t="s">
        <v>187</v>
      </c>
      <c r="C57" s="62" t="s">
        <v>188</v>
      </c>
      <c r="D57" s="63">
        <v>20</v>
      </c>
      <c r="E57" s="63">
        <v>41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144</v>
      </c>
      <c r="M57" s="63">
        <v>353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182</v>
      </c>
      <c r="U57" s="63">
        <v>668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1</v>
      </c>
      <c r="AK57" s="63">
        <v>4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 ht="12">
      <c r="A58" s="60" t="s">
        <v>79</v>
      </c>
      <c r="B58" s="61" t="s">
        <v>189</v>
      </c>
      <c r="C58" s="62" t="s">
        <v>190</v>
      </c>
      <c r="D58" s="63">
        <v>1</v>
      </c>
      <c r="E58" s="63">
        <v>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33</v>
      </c>
      <c r="M58" s="63">
        <v>62</v>
      </c>
      <c r="N58" s="63">
        <v>0</v>
      </c>
      <c r="O58" s="63">
        <v>0</v>
      </c>
      <c r="P58" s="63">
        <v>2</v>
      </c>
      <c r="Q58" s="63">
        <v>14</v>
      </c>
      <c r="R58" s="63">
        <v>0</v>
      </c>
      <c r="S58" s="63">
        <v>0</v>
      </c>
      <c r="T58" s="63">
        <v>236</v>
      </c>
      <c r="U58" s="63">
        <v>650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1</v>
      </c>
      <c r="AK58" s="63">
        <v>2</v>
      </c>
      <c r="AL58" s="63">
        <v>0</v>
      </c>
      <c r="AM58" s="63">
        <v>0</v>
      </c>
      <c r="AN58" s="63">
        <v>1</v>
      </c>
      <c r="AO58" s="63">
        <v>7</v>
      </c>
      <c r="AP58" s="63">
        <v>0</v>
      </c>
      <c r="AQ58" s="63">
        <v>0</v>
      </c>
      <c r="AR58" s="63">
        <v>1</v>
      </c>
      <c r="AS58" s="63">
        <v>2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 ht="12">
      <c r="A59" s="60" t="s">
        <v>79</v>
      </c>
      <c r="B59" s="61" t="s">
        <v>191</v>
      </c>
      <c r="C59" s="62" t="s">
        <v>192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18</v>
      </c>
      <c r="M59" s="63">
        <v>39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78</v>
      </c>
      <c r="U59" s="63">
        <v>264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1</v>
      </c>
      <c r="AK59" s="63">
        <v>2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3</v>
      </c>
      <c r="AS59" s="63">
        <v>7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 ht="12">
      <c r="A60" s="60" t="s">
        <v>79</v>
      </c>
      <c r="B60" s="61" t="s">
        <v>193</v>
      </c>
      <c r="C60" s="62" t="s">
        <v>194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3</v>
      </c>
      <c r="M60" s="63">
        <v>6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11</v>
      </c>
      <c r="U60" s="63">
        <v>30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4</v>
      </c>
      <c r="AK60" s="63">
        <v>12</v>
      </c>
      <c r="AL60" s="63">
        <v>0</v>
      </c>
      <c r="AM60" s="63">
        <v>0</v>
      </c>
      <c r="AN60" s="63">
        <v>1</v>
      </c>
      <c r="AO60" s="63">
        <v>3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 ht="12">
      <c r="A61" s="60" t="s">
        <v>79</v>
      </c>
      <c r="B61" s="61" t="s">
        <v>195</v>
      </c>
      <c r="C61" s="62" t="s">
        <v>196</v>
      </c>
      <c r="D61" s="63">
        <v>5</v>
      </c>
      <c r="E61" s="63">
        <v>14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4</v>
      </c>
      <c r="AK61" s="63">
        <v>13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4</v>
      </c>
      <c r="AS61" s="63">
        <v>13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 ht="12">
      <c r="A62" s="60" t="s">
        <v>79</v>
      </c>
      <c r="B62" s="61" t="s">
        <v>197</v>
      </c>
      <c r="C62" s="62" t="s">
        <v>198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9</v>
      </c>
      <c r="M62" s="63">
        <v>18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16</v>
      </c>
      <c r="AK62" s="63">
        <v>74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</row>
    <row r="63" spans="1:51" s="53" customFormat="1" ht="12">
      <c r="A63" s="60" t="s">
        <v>79</v>
      </c>
      <c r="B63" s="61" t="s">
        <v>199</v>
      </c>
      <c r="C63" s="62" t="s">
        <v>200</v>
      </c>
      <c r="D63" s="63">
        <v>2</v>
      </c>
      <c r="E63" s="63">
        <v>2</v>
      </c>
      <c r="F63" s="63">
        <v>0</v>
      </c>
      <c r="G63" s="63">
        <v>0</v>
      </c>
      <c r="H63" s="63">
        <v>1</v>
      </c>
      <c r="I63" s="63">
        <v>8</v>
      </c>
      <c r="J63" s="63">
        <v>0</v>
      </c>
      <c r="K63" s="63">
        <v>0</v>
      </c>
      <c r="L63" s="63">
        <v>2</v>
      </c>
      <c r="M63" s="63">
        <v>1</v>
      </c>
      <c r="N63" s="63">
        <v>0</v>
      </c>
      <c r="O63" s="63">
        <v>0</v>
      </c>
      <c r="P63" s="63">
        <v>1</v>
      </c>
      <c r="Q63" s="63">
        <v>4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1</v>
      </c>
      <c r="AC63" s="63">
        <v>2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</row>
    <row r="64" spans="1:51" s="53" customFormat="1" ht="12">
      <c r="A64" s="60" t="s">
        <v>79</v>
      </c>
      <c r="B64" s="61" t="s">
        <v>201</v>
      </c>
      <c r="C64" s="62" t="s">
        <v>202</v>
      </c>
      <c r="D64" s="63">
        <v>4</v>
      </c>
      <c r="E64" s="63">
        <v>8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2</v>
      </c>
      <c r="M64" s="63">
        <v>4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1</v>
      </c>
      <c r="AC64" s="63">
        <v>2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1</v>
      </c>
      <c r="AK64" s="63">
        <v>2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</row>
    <row r="65" spans="1:51" s="53" customFormat="1" ht="12">
      <c r="A65" s="60" t="s">
        <v>79</v>
      </c>
      <c r="B65" s="61" t="s">
        <v>203</v>
      </c>
      <c r="C65" s="62" t="s">
        <v>204</v>
      </c>
      <c r="D65" s="63">
        <v>4</v>
      </c>
      <c r="E65" s="63">
        <v>8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2</v>
      </c>
      <c r="AC65" s="63">
        <v>4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</row>
    <row r="66" spans="1:51" s="53" customFormat="1" ht="12">
      <c r="A66" s="60" t="s">
        <v>79</v>
      </c>
      <c r="B66" s="61" t="s">
        <v>205</v>
      </c>
      <c r="C66" s="62" t="s">
        <v>206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2</v>
      </c>
      <c r="M66" s="63">
        <v>4</v>
      </c>
      <c r="N66" s="63">
        <v>2</v>
      </c>
      <c r="O66" s="63">
        <v>4</v>
      </c>
      <c r="P66" s="63">
        <v>0</v>
      </c>
      <c r="Q66" s="63">
        <v>0</v>
      </c>
      <c r="R66" s="63">
        <v>0</v>
      </c>
      <c r="S66" s="63">
        <v>0</v>
      </c>
      <c r="T66" s="63">
        <v>2</v>
      </c>
      <c r="U66" s="63">
        <v>4</v>
      </c>
      <c r="V66" s="63">
        <v>16</v>
      </c>
      <c r="W66" s="63">
        <v>82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1</v>
      </c>
      <c r="AK66" s="63">
        <v>4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2</v>
      </c>
      <c r="AS66" s="63">
        <v>8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</row>
    <row r="67" spans="1:51" s="53" customFormat="1" ht="12">
      <c r="A67" s="60" t="s">
        <v>79</v>
      </c>
      <c r="B67" s="61" t="s">
        <v>207</v>
      </c>
      <c r="C67" s="62" t="s">
        <v>208</v>
      </c>
      <c r="D67" s="63">
        <v>1</v>
      </c>
      <c r="E67" s="63">
        <v>2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1</v>
      </c>
      <c r="AC67" s="63">
        <v>2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</row>
    <row r="68" spans="1:51" s="53" customFormat="1" ht="12">
      <c r="A68" s="60" t="s">
        <v>79</v>
      </c>
      <c r="B68" s="61" t="s">
        <v>209</v>
      </c>
      <c r="C68" s="62" t="s">
        <v>210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5</v>
      </c>
      <c r="M68" s="63">
        <v>9</v>
      </c>
      <c r="N68" s="63">
        <v>0</v>
      </c>
      <c r="O68" s="63">
        <v>0</v>
      </c>
      <c r="P68" s="63">
        <v>2</v>
      </c>
      <c r="Q68" s="63">
        <v>4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2</v>
      </c>
      <c r="AC68" s="63">
        <v>5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3</v>
      </c>
      <c r="AK68" s="63">
        <v>8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</row>
    <row r="69" spans="1:51" s="53" customFormat="1" ht="12">
      <c r="A69" s="60" t="s">
        <v>79</v>
      </c>
      <c r="B69" s="61" t="s">
        <v>211</v>
      </c>
      <c r="C69" s="62" t="s">
        <v>212</v>
      </c>
      <c r="D69" s="63">
        <v>2</v>
      </c>
      <c r="E69" s="63">
        <v>2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1</v>
      </c>
      <c r="AC69" s="63">
        <v>2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</row>
    <row r="70" spans="1:51" s="53" customFormat="1" ht="12">
      <c r="A70" s="60" t="s">
        <v>79</v>
      </c>
      <c r="B70" s="61" t="s">
        <v>213</v>
      </c>
      <c r="C70" s="62" t="s">
        <v>214</v>
      </c>
      <c r="D70" s="63">
        <v>11</v>
      </c>
      <c r="E70" s="63">
        <v>18</v>
      </c>
      <c r="F70" s="63">
        <v>0</v>
      </c>
      <c r="G70" s="63">
        <v>0</v>
      </c>
      <c r="H70" s="63">
        <v>3</v>
      </c>
      <c r="I70" s="63">
        <v>12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1</v>
      </c>
      <c r="AC70" s="63">
        <v>2</v>
      </c>
      <c r="AD70" s="63">
        <v>0</v>
      </c>
      <c r="AE70" s="63">
        <v>0</v>
      </c>
      <c r="AF70" s="63">
        <v>1</v>
      </c>
      <c r="AG70" s="63">
        <v>2</v>
      </c>
      <c r="AH70" s="63">
        <v>0</v>
      </c>
      <c r="AI70" s="63">
        <v>0</v>
      </c>
      <c r="AJ70" s="63">
        <v>1</v>
      </c>
      <c r="AK70" s="63">
        <v>2</v>
      </c>
      <c r="AL70" s="63">
        <v>0</v>
      </c>
      <c r="AM70" s="63">
        <v>0</v>
      </c>
      <c r="AN70" s="63">
        <v>1</v>
      </c>
      <c r="AO70" s="63">
        <v>2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conditionalFormatting sqref="B8:C70">
    <cfRule type="duplicateValues" priority="61" dxfId="4" stopIfTrue="1">
      <formula>AND(COUNTIF($B$8:$C$70,B8)&gt;1,NOT(ISBLANK(B8)))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84" man="1"/>
    <brk id="35" min="1" max="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8" sqref="A8:S17"/>
      <selection pane="topRight" activeCell="A8" sqref="A8:S17"/>
      <selection pane="bottomLeft" activeCell="A8" sqref="A8:S1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東京都</v>
      </c>
      <c r="B7" s="70" t="str">
        <f>'組合状況'!B7</f>
        <v>13000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2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143</v>
      </c>
      <c r="Q7" s="71">
        <f t="shared" si="0"/>
        <v>1090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2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215</v>
      </c>
      <c r="C8" s="62" t="s">
        <v>216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218</v>
      </c>
      <c r="C9" s="62" t="s">
        <v>219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6</v>
      </c>
      <c r="Q9" s="63">
        <v>60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220</v>
      </c>
      <c r="C10" s="62" t="s">
        <v>221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2</v>
      </c>
      <c r="Q10" s="63">
        <v>20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222</v>
      </c>
      <c r="C11" s="62" t="s">
        <v>223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224</v>
      </c>
      <c r="C12" s="62" t="s">
        <v>225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226</v>
      </c>
      <c r="C13" s="62" t="s">
        <v>227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3</v>
      </c>
      <c r="Q13" s="63">
        <v>26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228</v>
      </c>
      <c r="C14" s="62" t="s">
        <v>229</v>
      </c>
      <c r="D14" s="63">
        <v>0</v>
      </c>
      <c r="E14" s="63">
        <v>0</v>
      </c>
      <c r="F14" s="63">
        <v>0</v>
      </c>
      <c r="G14" s="63">
        <v>0</v>
      </c>
      <c r="H14" s="63">
        <v>2</v>
      </c>
      <c r="I14" s="63">
        <v>8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230</v>
      </c>
      <c r="C15" s="62" t="s">
        <v>231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232</v>
      </c>
      <c r="C16" s="62" t="s">
        <v>233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234</v>
      </c>
      <c r="C17" s="62" t="s">
        <v>235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132</v>
      </c>
      <c r="Q17" s="63">
        <v>984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1</v>
      </c>
      <c r="AO17" s="63">
        <v>2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985"/>
  <sheetViews>
    <sheetView zoomScalePageLayoutView="0" workbookViewId="0" topLeftCell="A1">
      <pane xSplit="3" ySplit="6" topLeftCell="D7" activePane="bottomRight" state="frozen"/>
      <selection pane="topLeft" activeCell="B70" sqref="B9:B70"/>
      <selection pane="topRight" activeCell="B70" sqref="B9:B70"/>
      <selection pane="bottomLeft" activeCell="B70" sqref="B9:B7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東京都</v>
      </c>
      <c r="B7" s="70" t="str">
        <f>'組合状況'!B7</f>
        <v>13000</v>
      </c>
      <c r="C7" s="69" t="s">
        <v>53</v>
      </c>
      <c r="D7" s="71">
        <f aca="true" t="shared" si="0" ref="D7:D31">SUM(E7:G7)</f>
        <v>601</v>
      </c>
      <c r="E7" s="71">
        <f>SUM(E$8:E$985)</f>
        <v>369</v>
      </c>
      <c r="F7" s="71">
        <f>SUM(F$8:F$985)</f>
        <v>200</v>
      </c>
      <c r="G7" s="71">
        <f>SUM(G$8:G$985)</f>
        <v>32</v>
      </c>
      <c r="H7" s="71">
        <f aca="true" t="shared" si="1" ref="H7:H31">SUM(I7:K7)</f>
        <v>7840</v>
      </c>
      <c r="I7" s="71">
        <f>SUM(I$8:I$985)</f>
        <v>7786</v>
      </c>
      <c r="J7" s="71">
        <f>SUM(J$8:J$985)</f>
        <v>53</v>
      </c>
      <c r="K7" s="71">
        <f>SUM(K$8:K$985)</f>
        <v>1</v>
      </c>
      <c r="L7" s="71">
        <f aca="true" t="shared" si="2" ref="L7:L31">SUM(M7:O7)</f>
        <v>50</v>
      </c>
      <c r="M7" s="71">
        <f>SUM(M$8:M$985)</f>
        <v>44</v>
      </c>
      <c r="N7" s="71">
        <f>SUM(N$8:N$985)</f>
        <v>5</v>
      </c>
      <c r="O7" s="71">
        <f>SUM(O$8:O$985)</f>
        <v>1</v>
      </c>
      <c r="P7" s="71">
        <f aca="true" t="shared" si="3" ref="P7:P31">SUM(Q7:S7)</f>
        <v>1078</v>
      </c>
      <c r="Q7" s="71">
        <f>SUM(Q$8:Q$985)</f>
        <v>1075</v>
      </c>
      <c r="R7" s="71">
        <f>SUM(R$8:R$985)</f>
        <v>3</v>
      </c>
      <c r="S7" s="71">
        <f>SUM(S$8:S$985)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0</v>
      </c>
      <c r="E8" s="63">
        <v>0</v>
      </c>
      <c r="F8" s="63">
        <v>0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326</v>
      </c>
      <c r="I9" s="63">
        <v>326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46</v>
      </c>
      <c r="Q9" s="63">
        <v>46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10</v>
      </c>
      <c r="E10" s="63">
        <v>5</v>
      </c>
      <c r="F10" s="63">
        <v>5</v>
      </c>
      <c r="G10" s="63">
        <v>0</v>
      </c>
      <c r="H10" s="63">
        <f t="shared" si="1"/>
        <v>324</v>
      </c>
      <c r="I10" s="63">
        <v>324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46</v>
      </c>
      <c r="Q10" s="63">
        <v>46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12</v>
      </c>
      <c r="E11" s="63">
        <v>6</v>
      </c>
      <c r="F11" s="63">
        <v>2</v>
      </c>
      <c r="G11" s="63">
        <v>4</v>
      </c>
      <c r="H11" s="63">
        <f t="shared" si="1"/>
        <v>335</v>
      </c>
      <c r="I11" s="63">
        <v>335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47</v>
      </c>
      <c r="Q11" s="63">
        <v>47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0</v>
      </c>
      <c r="E12" s="63">
        <v>0</v>
      </c>
      <c r="F12" s="63">
        <v>0</v>
      </c>
      <c r="G12" s="63">
        <v>0</v>
      </c>
      <c r="H12" s="63">
        <f t="shared" si="1"/>
        <v>295</v>
      </c>
      <c r="I12" s="63">
        <v>295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45</v>
      </c>
      <c r="Q12" s="63">
        <v>45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17</v>
      </c>
      <c r="E13" s="63">
        <v>4</v>
      </c>
      <c r="F13" s="63">
        <v>12</v>
      </c>
      <c r="G13" s="63">
        <v>1</v>
      </c>
      <c r="H13" s="63">
        <f t="shared" si="1"/>
        <v>287</v>
      </c>
      <c r="I13" s="63">
        <v>287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46</v>
      </c>
      <c r="Q13" s="63">
        <v>46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17</v>
      </c>
      <c r="E14" s="63">
        <v>13</v>
      </c>
      <c r="F14" s="63">
        <v>4</v>
      </c>
      <c r="G14" s="63">
        <v>0</v>
      </c>
      <c r="H14" s="63">
        <f t="shared" si="1"/>
        <v>295</v>
      </c>
      <c r="I14" s="63">
        <v>295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46</v>
      </c>
      <c r="Q14" s="63">
        <v>46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19</v>
      </c>
      <c r="E15" s="63">
        <v>10</v>
      </c>
      <c r="F15" s="63">
        <v>8</v>
      </c>
      <c r="G15" s="63">
        <v>1</v>
      </c>
      <c r="H15" s="63">
        <f t="shared" si="1"/>
        <v>250</v>
      </c>
      <c r="I15" s="63">
        <v>248</v>
      </c>
      <c r="J15" s="63">
        <v>2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45</v>
      </c>
      <c r="Q15" s="63">
        <v>45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12</v>
      </c>
      <c r="E16" s="63">
        <v>7</v>
      </c>
      <c r="F16" s="63">
        <v>5</v>
      </c>
      <c r="G16" s="63">
        <v>0</v>
      </c>
      <c r="H16" s="63">
        <f t="shared" si="1"/>
        <v>356</v>
      </c>
      <c r="I16" s="63">
        <v>353</v>
      </c>
      <c r="J16" s="63">
        <v>3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47</v>
      </c>
      <c r="Q16" s="63">
        <v>46</v>
      </c>
      <c r="R16" s="63">
        <v>1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0</v>
      </c>
      <c r="E17" s="63">
        <v>0</v>
      </c>
      <c r="F17" s="63">
        <v>0</v>
      </c>
      <c r="G17" s="63">
        <v>0</v>
      </c>
      <c r="H17" s="63">
        <f t="shared" si="1"/>
        <v>301</v>
      </c>
      <c r="I17" s="63">
        <v>300</v>
      </c>
      <c r="J17" s="63">
        <v>1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47</v>
      </c>
      <c r="Q17" s="63">
        <v>47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8</v>
      </c>
      <c r="E18" s="63">
        <v>5</v>
      </c>
      <c r="F18" s="63">
        <v>3</v>
      </c>
      <c r="G18" s="63">
        <v>0</v>
      </c>
      <c r="H18" s="63">
        <f t="shared" si="1"/>
        <v>265</v>
      </c>
      <c r="I18" s="63">
        <v>265</v>
      </c>
      <c r="J18" s="63">
        <v>0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46</v>
      </c>
      <c r="Q18" s="63">
        <v>46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0</v>
      </c>
      <c r="E19" s="63">
        <v>0</v>
      </c>
      <c r="F19" s="63">
        <v>0</v>
      </c>
      <c r="G19" s="63">
        <v>0</v>
      </c>
      <c r="H19" s="63">
        <f t="shared" si="1"/>
        <v>288</v>
      </c>
      <c r="I19" s="63">
        <v>282</v>
      </c>
      <c r="J19" s="63">
        <v>6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47</v>
      </c>
      <c r="Q19" s="63">
        <v>47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3</v>
      </c>
      <c r="E20" s="63">
        <v>2</v>
      </c>
      <c r="F20" s="63">
        <v>1</v>
      </c>
      <c r="G20" s="63">
        <v>0</v>
      </c>
      <c r="H20" s="63">
        <f t="shared" si="1"/>
        <v>282</v>
      </c>
      <c r="I20" s="63">
        <v>281</v>
      </c>
      <c r="J20" s="63">
        <v>1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47</v>
      </c>
      <c r="Q20" s="63">
        <v>47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6</v>
      </c>
      <c r="E21" s="63">
        <v>3</v>
      </c>
      <c r="F21" s="63">
        <v>3</v>
      </c>
      <c r="G21" s="63">
        <v>0</v>
      </c>
      <c r="H21" s="63">
        <f t="shared" si="1"/>
        <v>305</v>
      </c>
      <c r="I21" s="63">
        <v>305</v>
      </c>
      <c r="J21" s="63">
        <v>0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43</v>
      </c>
      <c r="Q21" s="63">
        <v>43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23</v>
      </c>
      <c r="E22" s="63">
        <v>9</v>
      </c>
      <c r="F22" s="63">
        <v>11</v>
      </c>
      <c r="G22" s="63">
        <v>3</v>
      </c>
      <c r="H22" s="63">
        <f t="shared" si="1"/>
        <v>254</v>
      </c>
      <c r="I22" s="63">
        <v>254</v>
      </c>
      <c r="J22" s="63">
        <v>0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46</v>
      </c>
      <c r="Q22" s="63">
        <v>46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11</v>
      </c>
      <c r="E23" s="63">
        <v>6</v>
      </c>
      <c r="F23" s="63">
        <v>5</v>
      </c>
      <c r="G23" s="63">
        <v>0</v>
      </c>
      <c r="H23" s="63">
        <f t="shared" si="1"/>
        <v>254</v>
      </c>
      <c r="I23" s="63">
        <v>253</v>
      </c>
      <c r="J23" s="63">
        <v>1</v>
      </c>
      <c r="K23" s="63">
        <v>0</v>
      </c>
      <c r="L23" s="63">
        <f t="shared" si="2"/>
        <v>1</v>
      </c>
      <c r="M23" s="63">
        <v>1</v>
      </c>
      <c r="N23" s="63">
        <v>0</v>
      </c>
      <c r="O23" s="63">
        <v>0</v>
      </c>
      <c r="P23" s="63">
        <f t="shared" si="3"/>
        <v>47</v>
      </c>
      <c r="Q23" s="63">
        <v>47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5</v>
      </c>
      <c r="E24" s="63">
        <v>5</v>
      </c>
      <c r="F24" s="63">
        <v>0</v>
      </c>
      <c r="G24" s="63">
        <v>0</v>
      </c>
      <c r="H24" s="63">
        <f t="shared" si="1"/>
        <v>287</v>
      </c>
      <c r="I24" s="63">
        <v>287</v>
      </c>
      <c r="J24" s="63">
        <v>0</v>
      </c>
      <c r="K24" s="63">
        <v>0</v>
      </c>
      <c r="L24" s="63">
        <f t="shared" si="2"/>
        <v>0</v>
      </c>
      <c r="M24" s="63">
        <v>0</v>
      </c>
      <c r="N24" s="63">
        <v>0</v>
      </c>
      <c r="O24" s="63">
        <v>0</v>
      </c>
      <c r="P24" s="63">
        <f t="shared" si="3"/>
        <v>48</v>
      </c>
      <c r="Q24" s="63">
        <v>48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17</v>
      </c>
      <c r="E25" s="63">
        <v>7</v>
      </c>
      <c r="F25" s="63">
        <v>10</v>
      </c>
      <c r="G25" s="63">
        <v>0</v>
      </c>
      <c r="H25" s="63">
        <f t="shared" si="1"/>
        <v>283</v>
      </c>
      <c r="I25" s="63">
        <v>282</v>
      </c>
      <c r="J25" s="63">
        <v>1</v>
      </c>
      <c r="K25" s="63">
        <v>0</v>
      </c>
      <c r="L25" s="63">
        <f t="shared" si="2"/>
        <v>0</v>
      </c>
      <c r="M25" s="63">
        <v>0</v>
      </c>
      <c r="N25" s="63">
        <v>0</v>
      </c>
      <c r="O25" s="63">
        <v>0</v>
      </c>
      <c r="P25" s="63">
        <f t="shared" si="3"/>
        <v>46</v>
      </c>
      <c r="Q25" s="63">
        <v>46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0</v>
      </c>
      <c r="E26" s="63">
        <v>0</v>
      </c>
      <c r="F26" s="63">
        <v>0</v>
      </c>
      <c r="G26" s="63">
        <v>0</v>
      </c>
      <c r="H26" s="63">
        <f t="shared" si="1"/>
        <v>270</v>
      </c>
      <c r="I26" s="63">
        <v>267</v>
      </c>
      <c r="J26" s="63">
        <v>3</v>
      </c>
      <c r="K26" s="63">
        <v>0</v>
      </c>
      <c r="L26" s="63">
        <f t="shared" si="2"/>
        <v>0</v>
      </c>
      <c r="M26" s="63">
        <v>0</v>
      </c>
      <c r="N26" s="63">
        <v>0</v>
      </c>
      <c r="O26" s="63">
        <v>0</v>
      </c>
      <c r="P26" s="63">
        <f t="shared" si="3"/>
        <v>47</v>
      </c>
      <c r="Q26" s="63">
        <v>47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10</v>
      </c>
      <c r="E27" s="63">
        <v>6</v>
      </c>
      <c r="F27" s="63">
        <v>4</v>
      </c>
      <c r="G27" s="63">
        <v>0</v>
      </c>
      <c r="H27" s="63">
        <f t="shared" si="1"/>
        <v>294</v>
      </c>
      <c r="I27" s="63">
        <v>291</v>
      </c>
      <c r="J27" s="63">
        <v>3</v>
      </c>
      <c r="K27" s="63">
        <v>0</v>
      </c>
      <c r="L27" s="63">
        <f t="shared" si="2"/>
        <v>1</v>
      </c>
      <c r="M27" s="63">
        <v>1</v>
      </c>
      <c r="N27" s="63">
        <v>0</v>
      </c>
      <c r="O27" s="63">
        <v>0</v>
      </c>
      <c r="P27" s="63">
        <f t="shared" si="3"/>
        <v>48</v>
      </c>
      <c r="Q27" s="63">
        <v>47</v>
      </c>
      <c r="R27" s="63">
        <v>1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0</v>
      </c>
      <c r="E28" s="63">
        <v>0</v>
      </c>
      <c r="F28" s="63">
        <v>0</v>
      </c>
      <c r="G28" s="63">
        <v>0</v>
      </c>
      <c r="H28" s="63">
        <f t="shared" si="1"/>
        <v>270</v>
      </c>
      <c r="I28" s="63">
        <v>270</v>
      </c>
      <c r="J28" s="63">
        <v>0</v>
      </c>
      <c r="K28" s="63">
        <v>0</v>
      </c>
      <c r="L28" s="63">
        <f t="shared" si="2"/>
        <v>0</v>
      </c>
      <c r="M28" s="63">
        <v>0</v>
      </c>
      <c r="N28" s="63">
        <v>0</v>
      </c>
      <c r="O28" s="63">
        <v>0</v>
      </c>
      <c r="P28" s="63">
        <f t="shared" si="3"/>
        <v>46</v>
      </c>
      <c r="Q28" s="63">
        <v>46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0</v>
      </c>
      <c r="E29" s="63">
        <v>0</v>
      </c>
      <c r="F29" s="63">
        <v>0</v>
      </c>
      <c r="G29" s="63">
        <v>0</v>
      </c>
      <c r="H29" s="63">
        <f t="shared" si="1"/>
        <v>318</v>
      </c>
      <c r="I29" s="63">
        <v>311</v>
      </c>
      <c r="J29" s="63">
        <v>7</v>
      </c>
      <c r="K29" s="63">
        <v>0</v>
      </c>
      <c r="L29" s="63">
        <f t="shared" si="2"/>
        <v>0</v>
      </c>
      <c r="M29" s="63">
        <v>0</v>
      </c>
      <c r="N29" s="63">
        <v>0</v>
      </c>
      <c r="O29" s="63">
        <v>0</v>
      </c>
      <c r="P29" s="63">
        <f t="shared" si="3"/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15</v>
      </c>
      <c r="E30" s="63">
        <v>8</v>
      </c>
      <c r="F30" s="63">
        <v>7</v>
      </c>
      <c r="G30" s="63">
        <v>0</v>
      </c>
      <c r="H30" s="63">
        <f t="shared" si="1"/>
        <v>277</v>
      </c>
      <c r="I30" s="63">
        <v>277</v>
      </c>
      <c r="J30" s="63">
        <v>0</v>
      </c>
      <c r="K30" s="63">
        <v>0</v>
      </c>
      <c r="L30" s="63">
        <f t="shared" si="2"/>
        <v>0</v>
      </c>
      <c r="M30" s="63">
        <v>0</v>
      </c>
      <c r="N30" s="63">
        <v>0</v>
      </c>
      <c r="O30" s="63">
        <v>0</v>
      </c>
      <c r="P30" s="63">
        <f t="shared" si="3"/>
        <v>46</v>
      </c>
      <c r="Q30" s="63">
        <v>46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10</v>
      </c>
      <c r="E31" s="63">
        <v>6</v>
      </c>
      <c r="F31" s="63">
        <v>4</v>
      </c>
      <c r="G31" s="63">
        <v>0</v>
      </c>
      <c r="H31" s="63">
        <f t="shared" si="1"/>
        <v>292</v>
      </c>
      <c r="I31" s="63">
        <v>289</v>
      </c>
      <c r="J31" s="63">
        <v>3</v>
      </c>
      <c r="K31" s="63">
        <v>0</v>
      </c>
      <c r="L31" s="63">
        <f t="shared" si="2"/>
        <v>1</v>
      </c>
      <c r="M31" s="63">
        <v>1</v>
      </c>
      <c r="N31" s="63">
        <v>0</v>
      </c>
      <c r="O31" s="63">
        <v>0</v>
      </c>
      <c r="P31" s="63">
        <f t="shared" si="3"/>
        <v>46</v>
      </c>
      <c r="Q31" s="63">
        <v>46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 aca="true" t="shared" si="4" ref="D32:D57">SUM(E32:G32)</f>
        <v>43</v>
      </c>
      <c r="E32" s="63">
        <v>32</v>
      </c>
      <c r="F32" s="63">
        <v>11</v>
      </c>
      <c r="G32" s="63">
        <v>0</v>
      </c>
      <c r="H32" s="63">
        <f aca="true" t="shared" si="5" ref="H32:H57">SUM(I32:K32)</f>
        <v>117</v>
      </c>
      <c r="I32" s="63">
        <v>112</v>
      </c>
      <c r="J32" s="63">
        <v>5</v>
      </c>
      <c r="K32" s="63">
        <v>0</v>
      </c>
      <c r="L32" s="63">
        <f aca="true" t="shared" si="6" ref="L32:L57">SUM(M32:O32)</f>
        <v>0</v>
      </c>
      <c r="M32" s="63">
        <v>0</v>
      </c>
      <c r="N32" s="63">
        <v>0</v>
      </c>
      <c r="O32" s="63">
        <v>0</v>
      </c>
      <c r="P32" s="63">
        <f aca="true" t="shared" si="7" ref="P32:P57">SUM(Q32:S32)</f>
        <v>12</v>
      </c>
      <c r="Q32" s="63">
        <v>12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4"/>
        <v>16</v>
      </c>
      <c r="E33" s="63">
        <v>14</v>
      </c>
      <c r="F33" s="63">
        <v>2</v>
      </c>
      <c r="G33" s="63">
        <v>0</v>
      </c>
      <c r="H33" s="63">
        <f t="shared" si="5"/>
        <v>46</v>
      </c>
      <c r="I33" s="63">
        <v>46</v>
      </c>
      <c r="J33" s="63">
        <v>0</v>
      </c>
      <c r="K33" s="63">
        <v>0</v>
      </c>
      <c r="L33" s="63">
        <f t="shared" si="6"/>
        <v>1</v>
      </c>
      <c r="M33" s="63">
        <v>1</v>
      </c>
      <c r="N33" s="63">
        <v>0</v>
      </c>
      <c r="O33" s="63">
        <v>0</v>
      </c>
      <c r="P33" s="63">
        <f t="shared" si="7"/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4"/>
        <v>15</v>
      </c>
      <c r="E34" s="63">
        <v>13</v>
      </c>
      <c r="F34" s="63">
        <v>2</v>
      </c>
      <c r="G34" s="63">
        <v>0</v>
      </c>
      <c r="H34" s="63">
        <f t="shared" si="5"/>
        <v>27</v>
      </c>
      <c r="I34" s="63">
        <v>27</v>
      </c>
      <c r="J34" s="63">
        <v>0</v>
      </c>
      <c r="K34" s="63">
        <v>0</v>
      </c>
      <c r="L34" s="63">
        <f t="shared" si="6"/>
        <v>1</v>
      </c>
      <c r="M34" s="63">
        <v>1</v>
      </c>
      <c r="N34" s="63">
        <v>0</v>
      </c>
      <c r="O34" s="63">
        <v>0</v>
      </c>
      <c r="P34" s="63">
        <f t="shared" si="7"/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4"/>
        <v>10</v>
      </c>
      <c r="E35" s="63">
        <v>10</v>
      </c>
      <c r="F35" s="63">
        <v>0</v>
      </c>
      <c r="G35" s="63">
        <v>0</v>
      </c>
      <c r="H35" s="63">
        <f t="shared" si="5"/>
        <v>21</v>
      </c>
      <c r="I35" s="63">
        <v>21</v>
      </c>
      <c r="J35" s="63">
        <v>0</v>
      </c>
      <c r="K35" s="63">
        <v>0</v>
      </c>
      <c r="L35" s="63">
        <f t="shared" si="6"/>
        <v>1</v>
      </c>
      <c r="M35" s="63">
        <v>1</v>
      </c>
      <c r="N35" s="63">
        <v>0</v>
      </c>
      <c r="O35" s="63">
        <v>0</v>
      </c>
      <c r="P35" s="63">
        <f t="shared" si="7"/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4"/>
        <v>7</v>
      </c>
      <c r="E36" s="63">
        <v>7</v>
      </c>
      <c r="F36" s="63">
        <v>0</v>
      </c>
      <c r="G36" s="63">
        <v>0</v>
      </c>
      <c r="H36" s="63">
        <f t="shared" si="5"/>
        <v>55</v>
      </c>
      <c r="I36" s="63">
        <v>53</v>
      </c>
      <c r="J36" s="63">
        <v>2</v>
      </c>
      <c r="K36" s="63">
        <v>0</v>
      </c>
      <c r="L36" s="63">
        <f t="shared" si="6"/>
        <v>2</v>
      </c>
      <c r="M36" s="63">
        <v>1</v>
      </c>
      <c r="N36" s="63">
        <v>1</v>
      </c>
      <c r="O36" s="63">
        <v>0</v>
      </c>
      <c r="P36" s="63">
        <f t="shared" si="7"/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4"/>
        <v>9</v>
      </c>
      <c r="E37" s="63">
        <v>4</v>
      </c>
      <c r="F37" s="63">
        <v>0</v>
      </c>
      <c r="G37" s="63">
        <v>5</v>
      </c>
      <c r="H37" s="63">
        <f t="shared" si="5"/>
        <v>43</v>
      </c>
      <c r="I37" s="63">
        <v>41</v>
      </c>
      <c r="J37" s="63">
        <v>2</v>
      </c>
      <c r="K37" s="63">
        <v>0</v>
      </c>
      <c r="L37" s="63">
        <f t="shared" si="6"/>
        <v>1</v>
      </c>
      <c r="M37" s="63">
        <v>1</v>
      </c>
      <c r="N37" s="63">
        <v>0</v>
      </c>
      <c r="O37" s="63">
        <v>0</v>
      </c>
      <c r="P37" s="63">
        <f t="shared" si="7"/>
        <v>1</v>
      </c>
      <c r="Q37" s="63">
        <v>1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4"/>
        <v>17</v>
      </c>
      <c r="E38" s="63">
        <v>3</v>
      </c>
      <c r="F38" s="63">
        <v>2</v>
      </c>
      <c r="G38" s="63">
        <v>12</v>
      </c>
      <c r="H38" s="63">
        <f t="shared" si="5"/>
        <v>36</v>
      </c>
      <c r="I38" s="63">
        <v>36</v>
      </c>
      <c r="J38" s="63">
        <v>0</v>
      </c>
      <c r="K38" s="63">
        <v>0</v>
      </c>
      <c r="L38" s="63">
        <f t="shared" si="6"/>
        <v>0</v>
      </c>
      <c r="M38" s="63">
        <v>0</v>
      </c>
      <c r="N38" s="63">
        <v>0</v>
      </c>
      <c r="O38" s="63">
        <v>0</v>
      </c>
      <c r="P38" s="63">
        <f t="shared" si="7"/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4"/>
        <v>2</v>
      </c>
      <c r="E39" s="63">
        <v>2</v>
      </c>
      <c r="F39" s="63">
        <v>0</v>
      </c>
      <c r="G39" s="63">
        <v>0</v>
      </c>
      <c r="H39" s="63">
        <f t="shared" si="5"/>
        <v>50</v>
      </c>
      <c r="I39" s="63">
        <v>50</v>
      </c>
      <c r="J39" s="63">
        <v>0</v>
      </c>
      <c r="K39" s="63">
        <v>0</v>
      </c>
      <c r="L39" s="63">
        <f t="shared" si="6"/>
        <v>2</v>
      </c>
      <c r="M39" s="63">
        <v>2</v>
      </c>
      <c r="N39" s="63">
        <v>0</v>
      </c>
      <c r="O39" s="63">
        <v>0</v>
      </c>
      <c r="P39" s="63">
        <f t="shared" si="7"/>
        <v>4</v>
      </c>
      <c r="Q39" s="63">
        <v>4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4"/>
        <v>44</v>
      </c>
      <c r="E40" s="63">
        <v>29</v>
      </c>
      <c r="F40" s="63">
        <v>15</v>
      </c>
      <c r="G40" s="63">
        <v>0</v>
      </c>
      <c r="H40" s="63">
        <f t="shared" si="5"/>
        <v>72</v>
      </c>
      <c r="I40" s="63">
        <v>71</v>
      </c>
      <c r="J40" s="63">
        <v>1</v>
      </c>
      <c r="K40" s="63">
        <v>0</v>
      </c>
      <c r="L40" s="63">
        <f t="shared" si="6"/>
        <v>1</v>
      </c>
      <c r="M40" s="63">
        <v>1</v>
      </c>
      <c r="N40" s="63">
        <v>0</v>
      </c>
      <c r="O40" s="63">
        <v>0</v>
      </c>
      <c r="P40" s="63">
        <f t="shared" si="7"/>
        <v>3</v>
      </c>
      <c r="Q40" s="63">
        <v>3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4"/>
        <v>43</v>
      </c>
      <c r="E41" s="63">
        <v>13</v>
      </c>
      <c r="F41" s="63">
        <v>30</v>
      </c>
      <c r="G41" s="63">
        <v>0</v>
      </c>
      <c r="H41" s="63">
        <f t="shared" si="5"/>
        <v>37</v>
      </c>
      <c r="I41" s="63">
        <v>37</v>
      </c>
      <c r="J41" s="63">
        <v>0</v>
      </c>
      <c r="K41" s="63">
        <v>0</v>
      </c>
      <c r="L41" s="63">
        <f t="shared" si="6"/>
        <v>1</v>
      </c>
      <c r="M41" s="63">
        <v>1</v>
      </c>
      <c r="N41" s="63">
        <v>0</v>
      </c>
      <c r="O41" s="63">
        <v>0</v>
      </c>
      <c r="P41" s="63">
        <f t="shared" si="7"/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157</v>
      </c>
      <c r="C42" s="62" t="s">
        <v>158</v>
      </c>
      <c r="D42" s="63">
        <f t="shared" si="4"/>
        <v>42</v>
      </c>
      <c r="E42" s="63">
        <v>32</v>
      </c>
      <c r="F42" s="63">
        <v>10</v>
      </c>
      <c r="G42" s="63">
        <v>0</v>
      </c>
      <c r="H42" s="63">
        <f t="shared" si="5"/>
        <v>39</v>
      </c>
      <c r="I42" s="63">
        <v>39</v>
      </c>
      <c r="J42" s="63">
        <v>0</v>
      </c>
      <c r="K42" s="63">
        <v>0</v>
      </c>
      <c r="L42" s="63">
        <f t="shared" si="6"/>
        <v>1</v>
      </c>
      <c r="M42" s="63">
        <v>1</v>
      </c>
      <c r="N42" s="63">
        <v>0</v>
      </c>
      <c r="O42" s="63">
        <v>0</v>
      </c>
      <c r="P42" s="63">
        <f t="shared" si="7"/>
        <v>3</v>
      </c>
      <c r="Q42" s="63">
        <v>3</v>
      </c>
      <c r="R42" s="63">
        <v>0</v>
      </c>
      <c r="S42" s="63">
        <v>0</v>
      </c>
    </row>
    <row r="43" spans="1:19" s="10" customFormat="1" ht="13.5" customHeight="1">
      <c r="A43" s="60" t="s">
        <v>79</v>
      </c>
      <c r="B43" s="61" t="s">
        <v>159</v>
      </c>
      <c r="C43" s="62" t="s">
        <v>160</v>
      </c>
      <c r="D43" s="63">
        <f t="shared" si="4"/>
        <v>7</v>
      </c>
      <c r="E43" s="63">
        <v>5</v>
      </c>
      <c r="F43" s="63">
        <v>2</v>
      </c>
      <c r="G43" s="63">
        <v>0</v>
      </c>
      <c r="H43" s="63">
        <f t="shared" si="5"/>
        <v>42</v>
      </c>
      <c r="I43" s="63">
        <v>42</v>
      </c>
      <c r="J43" s="63">
        <v>0</v>
      </c>
      <c r="K43" s="63">
        <v>0</v>
      </c>
      <c r="L43" s="63">
        <f t="shared" si="6"/>
        <v>1</v>
      </c>
      <c r="M43" s="63">
        <v>1</v>
      </c>
      <c r="N43" s="63">
        <v>0</v>
      </c>
      <c r="O43" s="63">
        <v>0</v>
      </c>
      <c r="P43" s="63">
        <f t="shared" si="7"/>
        <v>3</v>
      </c>
      <c r="Q43" s="63">
        <v>3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161</v>
      </c>
      <c r="C44" s="62" t="s">
        <v>162</v>
      </c>
      <c r="D44" s="63">
        <f t="shared" si="4"/>
        <v>9</v>
      </c>
      <c r="E44" s="63">
        <v>2</v>
      </c>
      <c r="F44" s="63">
        <v>7</v>
      </c>
      <c r="G44" s="63">
        <v>0</v>
      </c>
      <c r="H44" s="63">
        <f t="shared" si="5"/>
        <v>30</v>
      </c>
      <c r="I44" s="63">
        <v>29</v>
      </c>
      <c r="J44" s="63">
        <v>1</v>
      </c>
      <c r="K44" s="63">
        <v>0</v>
      </c>
      <c r="L44" s="63">
        <f t="shared" si="6"/>
        <v>2</v>
      </c>
      <c r="M44" s="63">
        <v>2</v>
      </c>
      <c r="N44" s="63">
        <v>0</v>
      </c>
      <c r="O44" s="63">
        <v>0</v>
      </c>
      <c r="P44" s="63">
        <f t="shared" si="7"/>
        <v>2</v>
      </c>
      <c r="Q44" s="63">
        <v>2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163</v>
      </c>
      <c r="C45" s="62" t="s">
        <v>164</v>
      </c>
      <c r="D45" s="63">
        <f t="shared" si="4"/>
        <v>11</v>
      </c>
      <c r="E45" s="63">
        <v>6</v>
      </c>
      <c r="F45" s="63">
        <v>5</v>
      </c>
      <c r="G45" s="63">
        <v>0</v>
      </c>
      <c r="H45" s="63">
        <f t="shared" si="5"/>
        <v>41</v>
      </c>
      <c r="I45" s="63">
        <v>41</v>
      </c>
      <c r="J45" s="63">
        <v>0</v>
      </c>
      <c r="K45" s="63">
        <v>0</v>
      </c>
      <c r="L45" s="63">
        <f t="shared" si="6"/>
        <v>0</v>
      </c>
      <c r="M45" s="63">
        <v>0</v>
      </c>
      <c r="N45" s="63">
        <v>0</v>
      </c>
      <c r="O45" s="63">
        <v>0</v>
      </c>
      <c r="P45" s="63">
        <f t="shared" si="7"/>
        <v>2</v>
      </c>
      <c r="Q45" s="63">
        <v>2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165</v>
      </c>
      <c r="C46" s="62" t="s">
        <v>166</v>
      </c>
      <c r="D46" s="63">
        <f t="shared" si="4"/>
        <v>2</v>
      </c>
      <c r="E46" s="63">
        <v>2</v>
      </c>
      <c r="F46" s="63">
        <v>0</v>
      </c>
      <c r="G46" s="63">
        <v>0</v>
      </c>
      <c r="H46" s="63">
        <f t="shared" si="5"/>
        <v>28</v>
      </c>
      <c r="I46" s="63">
        <v>26</v>
      </c>
      <c r="J46" s="63">
        <v>2</v>
      </c>
      <c r="K46" s="63">
        <v>0</v>
      </c>
      <c r="L46" s="63">
        <f t="shared" si="6"/>
        <v>1</v>
      </c>
      <c r="M46" s="63">
        <v>1</v>
      </c>
      <c r="N46" s="63">
        <v>0</v>
      </c>
      <c r="O46" s="63">
        <v>0</v>
      </c>
      <c r="P46" s="63">
        <f t="shared" si="7"/>
        <v>2</v>
      </c>
      <c r="Q46" s="63">
        <v>2</v>
      </c>
      <c r="R46" s="63">
        <v>0</v>
      </c>
      <c r="S46" s="63">
        <v>0</v>
      </c>
    </row>
    <row r="47" spans="1:19" s="10" customFormat="1" ht="13.5" customHeight="1">
      <c r="A47" s="60" t="s">
        <v>79</v>
      </c>
      <c r="B47" s="61" t="s">
        <v>167</v>
      </c>
      <c r="C47" s="62" t="s">
        <v>168</v>
      </c>
      <c r="D47" s="63">
        <f t="shared" si="4"/>
        <v>5</v>
      </c>
      <c r="E47" s="63">
        <v>4</v>
      </c>
      <c r="F47" s="63">
        <v>1</v>
      </c>
      <c r="G47" s="63">
        <v>0</v>
      </c>
      <c r="H47" s="63">
        <f t="shared" si="5"/>
        <v>41</v>
      </c>
      <c r="I47" s="63">
        <v>41</v>
      </c>
      <c r="J47" s="63">
        <v>0</v>
      </c>
      <c r="K47" s="63">
        <v>0</v>
      </c>
      <c r="L47" s="63">
        <f t="shared" si="6"/>
        <v>1</v>
      </c>
      <c r="M47" s="63">
        <v>1</v>
      </c>
      <c r="N47" s="63">
        <v>0</v>
      </c>
      <c r="O47" s="63">
        <v>0</v>
      </c>
      <c r="P47" s="63">
        <f t="shared" si="7"/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79</v>
      </c>
      <c r="B48" s="61" t="s">
        <v>169</v>
      </c>
      <c r="C48" s="62" t="s">
        <v>170</v>
      </c>
      <c r="D48" s="63">
        <f t="shared" si="4"/>
        <v>3</v>
      </c>
      <c r="E48" s="63">
        <v>2</v>
      </c>
      <c r="F48" s="63">
        <v>1</v>
      </c>
      <c r="G48" s="63">
        <v>0</v>
      </c>
      <c r="H48" s="63">
        <f t="shared" si="5"/>
        <v>19</v>
      </c>
      <c r="I48" s="63">
        <v>19</v>
      </c>
      <c r="J48" s="63">
        <v>0</v>
      </c>
      <c r="K48" s="63">
        <v>0</v>
      </c>
      <c r="L48" s="63">
        <f t="shared" si="6"/>
        <v>0</v>
      </c>
      <c r="M48" s="63">
        <v>0</v>
      </c>
      <c r="N48" s="63">
        <v>0</v>
      </c>
      <c r="O48" s="63">
        <v>0</v>
      </c>
      <c r="P48" s="63">
        <f t="shared" si="7"/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79</v>
      </c>
      <c r="B49" s="61" t="s">
        <v>171</v>
      </c>
      <c r="C49" s="62" t="s">
        <v>172</v>
      </c>
      <c r="D49" s="63">
        <f t="shared" si="4"/>
        <v>3</v>
      </c>
      <c r="E49" s="63">
        <v>3</v>
      </c>
      <c r="F49" s="63">
        <v>0</v>
      </c>
      <c r="G49" s="63">
        <v>0</v>
      </c>
      <c r="H49" s="63">
        <f t="shared" si="5"/>
        <v>31</v>
      </c>
      <c r="I49" s="63">
        <v>31</v>
      </c>
      <c r="J49" s="63">
        <v>0</v>
      </c>
      <c r="K49" s="63">
        <v>0</v>
      </c>
      <c r="L49" s="63">
        <f t="shared" si="6"/>
        <v>1</v>
      </c>
      <c r="M49" s="63">
        <v>1</v>
      </c>
      <c r="N49" s="63">
        <v>0</v>
      </c>
      <c r="O49" s="63">
        <v>0</v>
      </c>
      <c r="P49" s="63">
        <f t="shared" si="7"/>
        <v>1</v>
      </c>
      <c r="Q49" s="63">
        <v>1</v>
      </c>
      <c r="R49" s="63">
        <v>0</v>
      </c>
      <c r="S49" s="63">
        <v>0</v>
      </c>
    </row>
    <row r="50" spans="1:19" s="10" customFormat="1" ht="13.5" customHeight="1">
      <c r="A50" s="60" t="s">
        <v>79</v>
      </c>
      <c r="B50" s="61" t="s">
        <v>173</v>
      </c>
      <c r="C50" s="62" t="s">
        <v>174</v>
      </c>
      <c r="D50" s="63">
        <f t="shared" si="4"/>
        <v>3</v>
      </c>
      <c r="E50" s="63">
        <v>3</v>
      </c>
      <c r="F50" s="63">
        <v>0</v>
      </c>
      <c r="G50" s="63">
        <v>0</v>
      </c>
      <c r="H50" s="63">
        <f t="shared" si="5"/>
        <v>41</v>
      </c>
      <c r="I50" s="63">
        <v>39</v>
      </c>
      <c r="J50" s="63">
        <v>1</v>
      </c>
      <c r="K50" s="63">
        <v>1</v>
      </c>
      <c r="L50" s="63">
        <f t="shared" si="6"/>
        <v>1</v>
      </c>
      <c r="M50" s="63">
        <v>1</v>
      </c>
      <c r="N50" s="63">
        <v>0</v>
      </c>
      <c r="O50" s="63">
        <v>0</v>
      </c>
      <c r="P50" s="63">
        <f t="shared" si="7"/>
        <v>4</v>
      </c>
      <c r="Q50" s="63">
        <v>4</v>
      </c>
      <c r="R50" s="63">
        <v>0</v>
      </c>
      <c r="S50" s="63">
        <v>0</v>
      </c>
    </row>
    <row r="51" spans="1:19" s="10" customFormat="1" ht="13.5" customHeight="1">
      <c r="A51" s="60" t="s">
        <v>79</v>
      </c>
      <c r="B51" s="61" t="s">
        <v>175</v>
      </c>
      <c r="C51" s="62" t="s">
        <v>176</v>
      </c>
      <c r="D51" s="63">
        <f t="shared" si="4"/>
        <v>8</v>
      </c>
      <c r="E51" s="63">
        <v>5</v>
      </c>
      <c r="F51" s="63">
        <v>3</v>
      </c>
      <c r="G51" s="63">
        <v>0</v>
      </c>
      <c r="H51" s="63">
        <f t="shared" si="5"/>
        <v>51</v>
      </c>
      <c r="I51" s="63">
        <v>51</v>
      </c>
      <c r="J51" s="63">
        <v>0</v>
      </c>
      <c r="K51" s="63">
        <v>0</v>
      </c>
      <c r="L51" s="63">
        <f t="shared" si="6"/>
        <v>2</v>
      </c>
      <c r="M51" s="63">
        <v>2</v>
      </c>
      <c r="N51" s="63">
        <v>0</v>
      </c>
      <c r="O51" s="63">
        <v>0</v>
      </c>
      <c r="P51" s="63">
        <f t="shared" si="7"/>
        <v>3</v>
      </c>
      <c r="Q51" s="63">
        <v>3</v>
      </c>
      <c r="R51" s="63">
        <v>0</v>
      </c>
      <c r="S51" s="63">
        <v>0</v>
      </c>
    </row>
    <row r="52" spans="1:19" s="10" customFormat="1" ht="13.5" customHeight="1">
      <c r="A52" s="60" t="s">
        <v>79</v>
      </c>
      <c r="B52" s="61" t="s">
        <v>177</v>
      </c>
      <c r="C52" s="62" t="s">
        <v>178</v>
      </c>
      <c r="D52" s="63">
        <f t="shared" si="4"/>
        <v>2</v>
      </c>
      <c r="E52" s="63">
        <v>2</v>
      </c>
      <c r="F52" s="63">
        <v>0</v>
      </c>
      <c r="G52" s="63">
        <v>0</v>
      </c>
      <c r="H52" s="63">
        <f t="shared" si="5"/>
        <v>37</v>
      </c>
      <c r="I52" s="63">
        <v>35</v>
      </c>
      <c r="J52" s="63">
        <v>2</v>
      </c>
      <c r="K52" s="63">
        <v>0</v>
      </c>
      <c r="L52" s="63">
        <f t="shared" si="6"/>
        <v>1</v>
      </c>
      <c r="M52" s="63">
        <v>1</v>
      </c>
      <c r="N52" s="63">
        <v>0</v>
      </c>
      <c r="O52" s="63">
        <v>0</v>
      </c>
      <c r="P52" s="63">
        <f t="shared" si="7"/>
        <v>1</v>
      </c>
      <c r="Q52" s="63">
        <v>1</v>
      </c>
      <c r="R52" s="63">
        <v>0</v>
      </c>
      <c r="S52" s="63">
        <v>0</v>
      </c>
    </row>
    <row r="53" spans="1:19" s="10" customFormat="1" ht="13.5" customHeight="1">
      <c r="A53" s="60" t="s">
        <v>79</v>
      </c>
      <c r="B53" s="61" t="s">
        <v>179</v>
      </c>
      <c r="C53" s="62" t="s">
        <v>180</v>
      </c>
      <c r="D53" s="63">
        <f t="shared" si="4"/>
        <v>8</v>
      </c>
      <c r="E53" s="63">
        <v>8</v>
      </c>
      <c r="F53" s="63">
        <v>0</v>
      </c>
      <c r="G53" s="63">
        <v>0</v>
      </c>
      <c r="H53" s="63">
        <f t="shared" si="5"/>
        <v>24</v>
      </c>
      <c r="I53" s="63">
        <v>24</v>
      </c>
      <c r="J53" s="63">
        <v>0</v>
      </c>
      <c r="K53" s="63">
        <v>0</v>
      </c>
      <c r="L53" s="63">
        <f t="shared" si="6"/>
        <v>1</v>
      </c>
      <c r="M53" s="63">
        <v>1</v>
      </c>
      <c r="N53" s="63">
        <v>0</v>
      </c>
      <c r="O53" s="63">
        <v>0</v>
      </c>
      <c r="P53" s="63">
        <f t="shared" si="7"/>
        <v>2</v>
      </c>
      <c r="Q53" s="63">
        <v>2</v>
      </c>
      <c r="R53" s="63">
        <v>0</v>
      </c>
      <c r="S53" s="63">
        <v>0</v>
      </c>
    </row>
    <row r="54" spans="1:19" s="10" customFormat="1" ht="13.5" customHeight="1">
      <c r="A54" s="60" t="s">
        <v>79</v>
      </c>
      <c r="B54" s="61" t="s">
        <v>181</v>
      </c>
      <c r="C54" s="62" t="s">
        <v>182</v>
      </c>
      <c r="D54" s="63">
        <f t="shared" si="4"/>
        <v>3</v>
      </c>
      <c r="E54" s="63">
        <v>3</v>
      </c>
      <c r="F54" s="63">
        <v>0</v>
      </c>
      <c r="G54" s="63">
        <v>0</v>
      </c>
      <c r="H54" s="63">
        <f t="shared" si="5"/>
        <v>21</v>
      </c>
      <c r="I54" s="63">
        <v>21</v>
      </c>
      <c r="J54" s="63">
        <v>0</v>
      </c>
      <c r="K54" s="63">
        <v>0</v>
      </c>
      <c r="L54" s="63">
        <f t="shared" si="6"/>
        <v>1</v>
      </c>
      <c r="M54" s="63">
        <v>1</v>
      </c>
      <c r="N54" s="63">
        <v>0</v>
      </c>
      <c r="O54" s="63">
        <v>0</v>
      </c>
      <c r="P54" s="63">
        <f t="shared" si="7"/>
        <v>3</v>
      </c>
      <c r="Q54" s="63">
        <v>3</v>
      </c>
      <c r="R54" s="63">
        <v>0</v>
      </c>
      <c r="S54" s="63">
        <v>0</v>
      </c>
    </row>
    <row r="55" spans="1:19" s="10" customFormat="1" ht="13.5" customHeight="1">
      <c r="A55" s="60" t="s">
        <v>79</v>
      </c>
      <c r="B55" s="61" t="s">
        <v>183</v>
      </c>
      <c r="C55" s="62" t="s">
        <v>184</v>
      </c>
      <c r="D55" s="63">
        <f t="shared" si="4"/>
        <v>4</v>
      </c>
      <c r="E55" s="63">
        <v>3</v>
      </c>
      <c r="F55" s="63">
        <v>1</v>
      </c>
      <c r="G55" s="63">
        <v>0</v>
      </c>
      <c r="H55" s="63">
        <f t="shared" si="5"/>
        <v>45</v>
      </c>
      <c r="I55" s="63">
        <v>43</v>
      </c>
      <c r="J55" s="63">
        <v>2</v>
      </c>
      <c r="K55" s="63">
        <v>0</v>
      </c>
      <c r="L55" s="63">
        <f t="shared" si="6"/>
        <v>2</v>
      </c>
      <c r="M55" s="63">
        <v>1</v>
      </c>
      <c r="N55" s="63">
        <v>1</v>
      </c>
      <c r="O55" s="63">
        <v>0</v>
      </c>
      <c r="P55" s="63">
        <f t="shared" si="7"/>
        <v>1</v>
      </c>
      <c r="Q55" s="63">
        <v>1</v>
      </c>
      <c r="R55" s="63">
        <v>0</v>
      </c>
      <c r="S55" s="63">
        <v>0</v>
      </c>
    </row>
    <row r="56" spans="1:19" s="10" customFormat="1" ht="13.5" customHeight="1">
      <c r="A56" s="60" t="s">
        <v>79</v>
      </c>
      <c r="B56" s="61" t="s">
        <v>185</v>
      </c>
      <c r="C56" s="62" t="s">
        <v>186</v>
      </c>
      <c r="D56" s="63">
        <f t="shared" si="4"/>
        <v>4</v>
      </c>
      <c r="E56" s="63">
        <v>4</v>
      </c>
      <c r="F56" s="63">
        <v>0</v>
      </c>
      <c r="G56" s="63">
        <v>0</v>
      </c>
      <c r="H56" s="63">
        <f t="shared" si="5"/>
        <v>18</v>
      </c>
      <c r="I56" s="63">
        <v>18</v>
      </c>
      <c r="J56" s="63">
        <v>0</v>
      </c>
      <c r="K56" s="63">
        <v>0</v>
      </c>
      <c r="L56" s="63">
        <f t="shared" si="6"/>
        <v>3</v>
      </c>
      <c r="M56" s="63">
        <v>3</v>
      </c>
      <c r="N56" s="63">
        <v>0</v>
      </c>
      <c r="O56" s="63">
        <v>0</v>
      </c>
      <c r="P56" s="63">
        <f t="shared" si="7"/>
        <v>2</v>
      </c>
      <c r="Q56" s="63">
        <v>2</v>
      </c>
      <c r="R56" s="63">
        <v>0</v>
      </c>
      <c r="S56" s="63">
        <v>0</v>
      </c>
    </row>
    <row r="57" spans="1:19" s="10" customFormat="1" ht="13.5" customHeight="1">
      <c r="A57" s="60" t="s">
        <v>79</v>
      </c>
      <c r="B57" s="61" t="s">
        <v>187</v>
      </c>
      <c r="C57" s="62" t="s">
        <v>188</v>
      </c>
      <c r="D57" s="63">
        <f t="shared" si="4"/>
        <v>9</v>
      </c>
      <c r="E57" s="63">
        <v>9</v>
      </c>
      <c r="F57" s="63">
        <v>0</v>
      </c>
      <c r="G57" s="63">
        <v>0</v>
      </c>
      <c r="H57" s="63">
        <f t="shared" si="5"/>
        <v>54</v>
      </c>
      <c r="I57" s="63">
        <v>54</v>
      </c>
      <c r="J57" s="63">
        <v>0</v>
      </c>
      <c r="K57" s="63">
        <v>0</v>
      </c>
      <c r="L57" s="63">
        <f t="shared" si="6"/>
        <v>1</v>
      </c>
      <c r="M57" s="63">
        <v>1</v>
      </c>
      <c r="N57" s="63">
        <v>0</v>
      </c>
      <c r="O57" s="63">
        <v>0</v>
      </c>
      <c r="P57" s="63">
        <f t="shared" si="7"/>
        <v>1</v>
      </c>
      <c r="Q57" s="63">
        <v>1</v>
      </c>
      <c r="R57" s="63">
        <v>0</v>
      </c>
      <c r="S57" s="63">
        <v>0</v>
      </c>
    </row>
    <row r="58" spans="1:19" s="10" customFormat="1" ht="13.5" customHeight="1">
      <c r="A58" s="60" t="s">
        <v>79</v>
      </c>
      <c r="B58" s="61" t="s">
        <v>189</v>
      </c>
      <c r="C58" s="62" t="s">
        <v>190</v>
      </c>
      <c r="D58" s="63">
        <f aca="true" t="shared" si="8" ref="D58:D70">SUM(E58:G58)</f>
        <v>21</v>
      </c>
      <c r="E58" s="63">
        <v>9</v>
      </c>
      <c r="F58" s="63">
        <v>12</v>
      </c>
      <c r="G58" s="63">
        <v>0</v>
      </c>
      <c r="H58" s="63">
        <f aca="true" t="shared" si="9" ref="H58:H70">SUM(I58:K58)</f>
        <v>43</v>
      </c>
      <c r="I58" s="63">
        <v>42</v>
      </c>
      <c r="J58" s="63">
        <v>1</v>
      </c>
      <c r="K58" s="63">
        <v>0</v>
      </c>
      <c r="L58" s="63">
        <f aca="true" t="shared" si="10" ref="L58:L70">SUM(M58:O58)</f>
        <v>3</v>
      </c>
      <c r="M58" s="63">
        <v>2</v>
      </c>
      <c r="N58" s="63">
        <v>1</v>
      </c>
      <c r="O58" s="63">
        <v>0</v>
      </c>
      <c r="P58" s="63">
        <f aca="true" t="shared" si="11" ref="P58:P70">SUM(Q58:S58)</f>
        <v>1</v>
      </c>
      <c r="Q58" s="63">
        <v>1</v>
      </c>
      <c r="R58" s="63">
        <v>0</v>
      </c>
      <c r="S58" s="63">
        <v>0</v>
      </c>
    </row>
    <row r="59" spans="1:19" s="10" customFormat="1" ht="13.5" customHeight="1">
      <c r="A59" s="60" t="s">
        <v>79</v>
      </c>
      <c r="B59" s="61" t="s">
        <v>191</v>
      </c>
      <c r="C59" s="62" t="s">
        <v>192</v>
      </c>
      <c r="D59" s="63">
        <f t="shared" si="8"/>
        <v>2</v>
      </c>
      <c r="E59" s="63">
        <v>2</v>
      </c>
      <c r="F59" s="63">
        <v>0</v>
      </c>
      <c r="G59" s="63">
        <v>0</v>
      </c>
      <c r="H59" s="63">
        <f t="shared" si="9"/>
        <v>12</v>
      </c>
      <c r="I59" s="63">
        <v>9</v>
      </c>
      <c r="J59" s="63">
        <v>3</v>
      </c>
      <c r="K59" s="63">
        <v>0</v>
      </c>
      <c r="L59" s="63">
        <f t="shared" si="10"/>
        <v>1</v>
      </c>
      <c r="M59" s="63">
        <v>1</v>
      </c>
      <c r="N59" s="63">
        <v>0</v>
      </c>
      <c r="O59" s="63">
        <v>0</v>
      </c>
      <c r="P59" s="63">
        <f t="shared" si="11"/>
        <v>2</v>
      </c>
      <c r="Q59" s="63">
        <v>1</v>
      </c>
      <c r="R59" s="63">
        <v>1</v>
      </c>
      <c r="S59" s="63">
        <v>0</v>
      </c>
    </row>
    <row r="60" spans="1:19" s="10" customFormat="1" ht="13.5" customHeight="1">
      <c r="A60" s="60" t="s">
        <v>79</v>
      </c>
      <c r="B60" s="61" t="s">
        <v>193</v>
      </c>
      <c r="C60" s="62" t="s">
        <v>194</v>
      </c>
      <c r="D60" s="63">
        <f t="shared" si="8"/>
        <v>1</v>
      </c>
      <c r="E60" s="63">
        <v>1</v>
      </c>
      <c r="F60" s="63">
        <v>0</v>
      </c>
      <c r="G60" s="63">
        <v>0</v>
      </c>
      <c r="H60" s="63">
        <f t="shared" si="9"/>
        <v>2</v>
      </c>
      <c r="I60" s="63">
        <v>2</v>
      </c>
      <c r="J60" s="63">
        <v>0</v>
      </c>
      <c r="K60" s="63">
        <v>0</v>
      </c>
      <c r="L60" s="63">
        <f t="shared" si="10"/>
        <v>1</v>
      </c>
      <c r="M60" s="63">
        <v>1</v>
      </c>
      <c r="N60" s="63">
        <v>0</v>
      </c>
      <c r="O60" s="63">
        <v>0</v>
      </c>
      <c r="P60" s="63">
        <f t="shared" si="11"/>
        <v>0</v>
      </c>
      <c r="Q60" s="63">
        <v>0</v>
      </c>
      <c r="R60" s="63">
        <v>0</v>
      </c>
      <c r="S60" s="63">
        <v>0</v>
      </c>
    </row>
    <row r="61" spans="1:19" s="10" customFormat="1" ht="13.5" customHeight="1">
      <c r="A61" s="60" t="s">
        <v>79</v>
      </c>
      <c r="B61" s="61" t="s">
        <v>195</v>
      </c>
      <c r="C61" s="62" t="s">
        <v>196</v>
      </c>
      <c r="D61" s="63">
        <f t="shared" si="8"/>
        <v>2</v>
      </c>
      <c r="E61" s="63">
        <v>2</v>
      </c>
      <c r="F61" s="63">
        <v>0</v>
      </c>
      <c r="G61" s="63">
        <v>0</v>
      </c>
      <c r="H61" s="63">
        <f t="shared" si="9"/>
        <v>5</v>
      </c>
      <c r="I61" s="63">
        <v>5</v>
      </c>
      <c r="J61" s="63">
        <v>0</v>
      </c>
      <c r="K61" s="63">
        <v>0</v>
      </c>
      <c r="L61" s="63">
        <f t="shared" si="10"/>
        <v>1</v>
      </c>
      <c r="M61" s="63">
        <v>1</v>
      </c>
      <c r="N61" s="63">
        <v>0</v>
      </c>
      <c r="O61" s="63">
        <v>0</v>
      </c>
      <c r="P61" s="63">
        <f t="shared" si="11"/>
        <v>1</v>
      </c>
      <c r="Q61" s="63">
        <v>1</v>
      </c>
      <c r="R61" s="63">
        <v>0</v>
      </c>
      <c r="S61" s="63">
        <v>0</v>
      </c>
    </row>
    <row r="62" spans="1:19" s="10" customFormat="1" ht="13.5" customHeight="1">
      <c r="A62" s="60" t="s">
        <v>79</v>
      </c>
      <c r="B62" s="61" t="s">
        <v>197</v>
      </c>
      <c r="C62" s="62" t="s">
        <v>198</v>
      </c>
      <c r="D62" s="63">
        <f t="shared" si="8"/>
        <v>9</v>
      </c>
      <c r="E62" s="63">
        <v>4</v>
      </c>
      <c r="F62" s="63">
        <v>4</v>
      </c>
      <c r="G62" s="63">
        <v>1</v>
      </c>
      <c r="H62" s="63">
        <f t="shared" si="9"/>
        <v>1</v>
      </c>
      <c r="I62" s="63">
        <v>1</v>
      </c>
      <c r="J62" s="63">
        <v>0</v>
      </c>
      <c r="K62" s="63">
        <v>0</v>
      </c>
      <c r="L62" s="63">
        <f t="shared" si="10"/>
        <v>3</v>
      </c>
      <c r="M62" s="63">
        <v>2</v>
      </c>
      <c r="N62" s="63">
        <v>0</v>
      </c>
      <c r="O62" s="63">
        <v>1</v>
      </c>
      <c r="P62" s="63">
        <f t="shared" si="11"/>
        <v>0</v>
      </c>
      <c r="Q62" s="63">
        <v>0</v>
      </c>
      <c r="R62" s="63">
        <v>0</v>
      </c>
      <c r="S62" s="63">
        <v>0</v>
      </c>
    </row>
    <row r="63" spans="1:19" s="10" customFormat="1" ht="13.5" customHeight="1">
      <c r="A63" s="60" t="s">
        <v>79</v>
      </c>
      <c r="B63" s="61" t="s">
        <v>199</v>
      </c>
      <c r="C63" s="62" t="s">
        <v>200</v>
      </c>
      <c r="D63" s="63">
        <f t="shared" si="8"/>
        <v>5</v>
      </c>
      <c r="E63" s="63">
        <v>3</v>
      </c>
      <c r="F63" s="63">
        <v>1</v>
      </c>
      <c r="G63" s="63">
        <v>1</v>
      </c>
      <c r="H63" s="63">
        <f t="shared" si="9"/>
        <v>0</v>
      </c>
      <c r="I63" s="63">
        <v>0</v>
      </c>
      <c r="J63" s="63">
        <v>0</v>
      </c>
      <c r="K63" s="63">
        <v>0</v>
      </c>
      <c r="L63" s="63">
        <f t="shared" si="10"/>
        <v>1</v>
      </c>
      <c r="M63" s="63">
        <v>1</v>
      </c>
      <c r="N63" s="63">
        <v>0</v>
      </c>
      <c r="O63" s="63">
        <v>0</v>
      </c>
      <c r="P63" s="63">
        <f t="shared" si="11"/>
        <v>0</v>
      </c>
      <c r="Q63" s="63">
        <v>0</v>
      </c>
      <c r="R63" s="63">
        <v>0</v>
      </c>
      <c r="S63" s="63">
        <v>0</v>
      </c>
    </row>
    <row r="64" spans="1:19" s="10" customFormat="1" ht="13.5" customHeight="1">
      <c r="A64" s="60" t="s">
        <v>79</v>
      </c>
      <c r="B64" s="61" t="s">
        <v>201</v>
      </c>
      <c r="C64" s="62" t="s">
        <v>202</v>
      </c>
      <c r="D64" s="63">
        <f t="shared" si="8"/>
        <v>7</v>
      </c>
      <c r="E64" s="63">
        <v>3</v>
      </c>
      <c r="F64" s="63">
        <v>2</v>
      </c>
      <c r="G64" s="63">
        <v>2</v>
      </c>
      <c r="H64" s="63">
        <f t="shared" si="9"/>
        <v>0</v>
      </c>
      <c r="I64" s="63">
        <v>0</v>
      </c>
      <c r="J64" s="63">
        <v>0</v>
      </c>
      <c r="K64" s="63">
        <v>0</v>
      </c>
      <c r="L64" s="63">
        <f t="shared" si="10"/>
        <v>2</v>
      </c>
      <c r="M64" s="63">
        <v>2</v>
      </c>
      <c r="N64" s="63">
        <v>0</v>
      </c>
      <c r="O64" s="63">
        <v>0</v>
      </c>
      <c r="P64" s="63">
        <f t="shared" si="11"/>
        <v>0</v>
      </c>
      <c r="Q64" s="63">
        <v>0</v>
      </c>
      <c r="R64" s="63">
        <v>0</v>
      </c>
      <c r="S64" s="63">
        <v>0</v>
      </c>
    </row>
    <row r="65" spans="1:19" s="10" customFormat="1" ht="13.5" customHeight="1">
      <c r="A65" s="60" t="s">
        <v>79</v>
      </c>
      <c r="B65" s="61" t="s">
        <v>203</v>
      </c>
      <c r="C65" s="62" t="s">
        <v>204</v>
      </c>
      <c r="D65" s="63">
        <f t="shared" si="8"/>
        <v>6</v>
      </c>
      <c r="E65" s="63">
        <v>2</v>
      </c>
      <c r="F65" s="63">
        <v>3</v>
      </c>
      <c r="G65" s="63">
        <v>1</v>
      </c>
      <c r="H65" s="63">
        <f t="shared" si="9"/>
        <v>0</v>
      </c>
      <c r="I65" s="63">
        <v>0</v>
      </c>
      <c r="J65" s="63">
        <v>0</v>
      </c>
      <c r="K65" s="63">
        <v>0</v>
      </c>
      <c r="L65" s="63">
        <f t="shared" si="10"/>
        <v>2</v>
      </c>
      <c r="M65" s="63">
        <v>1</v>
      </c>
      <c r="N65" s="63">
        <v>1</v>
      </c>
      <c r="O65" s="63">
        <v>0</v>
      </c>
      <c r="P65" s="63">
        <f t="shared" si="11"/>
        <v>0</v>
      </c>
      <c r="Q65" s="63">
        <v>0</v>
      </c>
      <c r="R65" s="63">
        <v>0</v>
      </c>
      <c r="S65" s="63">
        <v>0</v>
      </c>
    </row>
    <row r="66" spans="1:19" s="10" customFormat="1" ht="13.5" customHeight="1">
      <c r="A66" s="60" t="s">
        <v>79</v>
      </c>
      <c r="B66" s="61" t="s">
        <v>205</v>
      </c>
      <c r="C66" s="62" t="s">
        <v>206</v>
      </c>
      <c r="D66" s="63">
        <f t="shared" si="8"/>
        <v>20</v>
      </c>
      <c r="E66" s="63">
        <v>18</v>
      </c>
      <c r="F66" s="63">
        <v>1</v>
      </c>
      <c r="G66" s="63">
        <v>1</v>
      </c>
      <c r="H66" s="63">
        <f t="shared" si="9"/>
        <v>3</v>
      </c>
      <c r="I66" s="63">
        <v>3</v>
      </c>
      <c r="J66" s="63">
        <v>0</v>
      </c>
      <c r="K66" s="63">
        <v>0</v>
      </c>
      <c r="L66" s="63">
        <f t="shared" si="10"/>
        <v>2</v>
      </c>
      <c r="M66" s="63">
        <v>1</v>
      </c>
      <c r="N66" s="63">
        <v>1</v>
      </c>
      <c r="O66" s="63">
        <v>0</v>
      </c>
      <c r="P66" s="63">
        <f t="shared" si="11"/>
        <v>1</v>
      </c>
      <c r="Q66" s="63">
        <v>1</v>
      </c>
      <c r="R66" s="63">
        <v>0</v>
      </c>
      <c r="S66" s="63">
        <v>0</v>
      </c>
    </row>
    <row r="67" spans="1:19" s="10" customFormat="1" ht="13.5" customHeight="1">
      <c r="A67" s="60" t="s">
        <v>79</v>
      </c>
      <c r="B67" s="61" t="s">
        <v>207</v>
      </c>
      <c r="C67" s="62" t="s">
        <v>208</v>
      </c>
      <c r="D67" s="63">
        <f t="shared" si="8"/>
        <v>2</v>
      </c>
      <c r="E67" s="63">
        <v>1</v>
      </c>
      <c r="F67" s="63">
        <v>1</v>
      </c>
      <c r="G67" s="63">
        <v>0</v>
      </c>
      <c r="H67" s="63">
        <f t="shared" si="9"/>
        <v>0</v>
      </c>
      <c r="I67" s="63">
        <v>0</v>
      </c>
      <c r="J67" s="63">
        <v>0</v>
      </c>
      <c r="K67" s="63">
        <v>0</v>
      </c>
      <c r="L67" s="63">
        <f t="shared" si="10"/>
        <v>1</v>
      </c>
      <c r="M67" s="63">
        <v>1</v>
      </c>
      <c r="N67" s="63">
        <v>0</v>
      </c>
      <c r="O67" s="63">
        <v>0</v>
      </c>
      <c r="P67" s="63">
        <f t="shared" si="11"/>
        <v>0</v>
      </c>
      <c r="Q67" s="63">
        <v>0</v>
      </c>
      <c r="R67" s="63">
        <v>0</v>
      </c>
      <c r="S67" s="63">
        <v>0</v>
      </c>
    </row>
    <row r="68" spans="1:19" s="10" customFormat="1" ht="13.5" customHeight="1">
      <c r="A68" s="60" t="s">
        <v>79</v>
      </c>
      <c r="B68" s="61" t="s">
        <v>209</v>
      </c>
      <c r="C68" s="62" t="s">
        <v>210</v>
      </c>
      <c r="D68" s="63">
        <f t="shared" si="8"/>
        <v>2</v>
      </c>
      <c r="E68" s="63">
        <v>2</v>
      </c>
      <c r="F68" s="63">
        <v>0</v>
      </c>
      <c r="G68" s="63">
        <v>0</v>
      </c>
      <c r="H68" s="63">
        <f t="shared" si="9"/>
        <v>0</v>
      </c>
      <c r="I68" s="63">
        <v>0</v>
      </c>
      <c r="J68" s="63">
        <v>0</v>
      </c>
      <c r="K68" s="63">
        <v>0</v>
      </c>
      <c r="L68" s="63">
        <f t="shared" si="10"/>
        <v>1</v>
      </c>
      <c r="M68" s="63">
        <v>1</v>
      </c>
      <c r="N68" s="63">
        <v>0</v>
      </c>
      <c r="O68" s="63">
        <v>0</v>
      </c>
      <c r="P68" s="63">
        <f t="shared" si="11"/>
        <v>1</v>
      </c>
      <c r="Q68" s="63">
        <v>1</v>
      </c>
      <c r="R68" s="63">
        <v>0</v>
      </c>
      <c r="S68" s="63">
        <v>0</v>
      </c>
    </row>
    <row r="69" spans="1:19" s="10" customFormat="1" ht="13.5" customHeight="1">
      <c r="A69" s="60" t="s">
        <v>79</v>
      </c>
      <c r="B69" s="61" t="s">
        <v>211</v>
      </c>
      <c r="C69" s="62" t="s">
        <v>212</v>
      </c>
      <c r="D69" s="63">
        <f t="shared" si="8"/>
        <v>0</v>
      </c>
      <c r="E69" s="63">
        <v>0</v>
      </c>
      <c r="F69" s="63">
        <v>0</v>
      </c>
      <c r="G69" s="63">
        <v>0</v>
      </c>
      <c r="H69" s="63">
        <f t="shared" si="9"/>
        <v>0</v>
      </c>
      <c r="I69" s="63">
        <v>0</v>
      </c>
      <c r="J69" s="63">
        <v>0</v>
      </c>
      <c r="K69" s="63">
        <v>0</v>
      </c>
      <c r="L69" s="63">
        <f t="shared" si="10"/>
        <v>0</v>
      </c>
      <c r="M69" s="63">
        <v>0</v>
      </c>
      <c r="N69" s="63">
        <v>0</v>
      </c>
      <c r="O69" s="63">
        <v>0</v>
      </c>
      <c r="P69" s="63">
        <f t="shared" si="11"/>
        <v>0</v>
      </c>
      <c r="Q69" s="63">
        <v>0</v>
      </c>
      <c r="R69" s="63">
        <v>0</v>
      </c>
      <c r="S69" s="63">
        <v>0</v>
      </c>
    </row>
    <row r="70" spans="1:19" s="10" customFormat="1" ht="13.5" customHeight="1">
      <c r="A70" s="60" t="s">
        <v>79</v>
      </c>
      <c r="B70" s="61" t="s">
        <v>213</v>
      </c>
      <c r="C70" s="62" t="s">
        <v>214</v>
      </c>
      <c r="D70" s="63">
        <f t="shared" si="8"/>
        <v>0</v>
      </c>
      <c r="E70" s="63">
        <v>0</v>
      </c>
      <c r="F70" s="63">
        <v>0</v>
      </c>
      <c r="G70" s="63">
        <v>0</v>
      </c>
      <c r="H70" s="63">
        <f t="shared" si="9"/>
        <v>0</v>
      </c>
      <c r="I70" s="63">
        <v>0</v>
      </c>
      <c r="J70" s="63">
        <v>0</v>
      </c>
      <c r="K70" s="63">
        <v>0</v>
      </c>
      <c r="L70" s="63">
        <f t="shared" si="10"/>
        <v>0</v>
      </c>
      <c r="M70" s="63">
        <v>0</v>
      </c>
      <c r="N70" s="63">
        <v>0</v>
      </c>
      <c r="O70" s="63">
        <v>0</v>
      </c>
      <c r="P70" s="63">
        <f t="shared" si="11"/>
        <v>0</v>
      </c>
      <c r="Q70" s="63">
        <v>0</v>
      </c>
      <c r="R70" s="63">
        <v>0</v>
      </c>
      <c r="S70" s="63">
        <v>0</v>
      </c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conditionalFormatting sqref="B8:C70">
    <cfRule type="duplicateValues" priority="46" dxfId="4" stopIfTrue="1">
      <formula>AND(COUNTIF($B$8:$C$70,B8)&gt;1,NOT(ISBLANK(B8)))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8" sqref="A8:S17"/>
      <selection pane="topRight" activeCell="A8" sqref="A8:S17"/>
      <selection pane="bottomLeft" activeCell="A8" sqref="A8:S1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東京都</v>
      </c>
      <c r="B7" s="70" t="str">
        <f>'組合状況'!B7</f>
        <v>13000</v>
      </c>
      <c r="C7" s="69" t="s">
        <v>53</v>
      </c>
      <c r="D7" s="71">
        <f aca="true" t="shared" si="0" ref="D7:D17">SUM(E7:G7)</f>
        <v>8</v>
      </c>
      <c r="E7" s="71">
        <f>SUM(E$8:E$1000)</f>
        <v>0</v>
      </c>
      <c r="F7" s="71">
        <f>SUM(F$8:F$1000)</f>
        <v>5</v>
      </c>
      <c r="G7" s="71">
        <f>SUM(G$8:G$1000)</f>
        <v>3</v>
      </c>
      <c r="H7" s="71">
        <f aca="true" t="shared" si="1" ref="H7:H17"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 aca="true" t="shared" si="2" ref="L7:L17"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 aca="true" t="shared" si="3" ref="P7:P17"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215</v>
      </c>
      <c r="C8" s="62" t="s">
        <v>216</v>
      </c>
      <c r="D8" s="63">
        <f t="shared" si="0"/>
        <v>0</v>
      </c>
      <c r="E8" s="63">
        <v>0</v>
      </c>
      <c r="F8" s="63">
        <v>0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218</v>
      </c>
      <c r="C9" s="62" t="s">
        <v>219</v>
      </c>
      <c r="D9" s="63">
        <f t="shared" si="0"/>
        <v>2</v>
      </c>
      <c r="E9" s="63">
        <v>0</v>
      </c>
      <c r="F9" s="63">
        <v>2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220</v>
      </c>
      <c r="C10" s="62" t="s">
        <v>221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222</v>
      </c>
      <c r="C11" s="62" t="s">
        <v>223</v>
      </c>
      <c r="D11" s="63">
        <f t="shared" si="0"/>
        <v>3</v>
      </c>
      <c r="E11" s="63">
        <v>0</v>
      </c>
      <c r="F11" s="63">
        <v>3</v>
      </c>
      <c r="G11" s="63">
        <v>0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224</v>
      </c>
      <c r="C12" s="62" t="s">
        <v>225</v>
      </c>
      <c r="D12" s="63">
        <f t="shared" si="0"/>
        <v>0</v>
      </c>
      <c r="E12" s="63">
        <v>0</v>
      </c>
      <c r="F12" s="63">
        <v>0</v>
      </c>
      <c r="G12" s="63">
        <v>0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226</v>
      </c>
      <c r="C13" s="62" t="s">
        <v>227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228</v>
      </c>
      <c r="C14" s="62" t="s">
        <v>229</v>
      </c>
      <c r="D14" s="63">
        <f t="shared" si="0"/>
        <v>0</v>
      </c>
      <c r="E14" s="63">
        <v>0</v>
      </c>
      <c r="F14" s="63">
        <v>0</v>
      </c>
      <c r="G14" s="63">
        <v>0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230</v>
      </c>
      <c r="C15" s="62" t="s">
        <v>231</v>
      </c>
      <c r="D15" s="63">
        <f t="shared" si="0"/>
        <v>0</v>
      </c>
      <c r="E15" s="63">
        <v>0</v>
      </c>
      <c r="F15" s="63">
        <v>0</v>
      </c>
      <c r="G15" s="63">
        <v>0</v>
      </c>
      <c r="H15" s="63">
        <f t="shared" si="1"/>
        <v>0</v>
      </c>
      <c r="I15" s="63">
        <v>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232</v>
      </c>
      <c r="C16" s="62" t="s">
        <v>233</v>
      </c>
      <c r="D16" s="63">
        <f t="shared" si="0"/>
        <v>0</v>
      </c>
      <c r="E16" s="63">
        <v>0</v>
      </c>
      <c r="F16" s="63">
        <v>0</v>
      </c>
      <c r="G16" s="63">
        <v>0</v>
      </c>
      <c r="H16" s="63">
        <f t="shared" si="1"/>
        <v>0</v>
      </c>
      <c r="I16" s="63">
        <v>0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234</v>
      </c>
      <c r="C17" s="62" t="s">
        <v>235</v>
      </c>
      <c r="D17" s="63">
        <f t="shared" si="0"/>
        <v>3</v>
      </c>
      <c r="E17" s="63">
        <v>0</v>
      </c>
      <c r="F17" s="63">
        <v>0</v>
      </c>
      <c r="G17" s="63">
        <v>3</v>
      </c>
      <c r="H17" s="63">
        <f t="shared" si="1"/>
        <v>0</v>
      </c>
      <c r="I17" s="63">
        <v>0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85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53</v>
      </c>
      <c r="E3" s="117" t="s">
        <v>36</v>
      </c>
      <c r="F3" s="117" t="s">
        <v>37</v>
      </c>
      <c r="G3" s="97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東京都</v>
      </c>
      <c r="B7" s="70" t="str">
        <f>'組合状況'!B7</f>
        <v>13000</v>
      </c>
      <c r="C7" s="69" t="s">
        <v>53</v>
      </c>
      <c r="D7" s="71">
        <f aca="true" t="shared" si="0" ref="D7:J7">SUM(D$8:D$985)</f>
        <v>812</v>
      </c>
      <c r="E7" s="71">
        <f t="shared" si="0"/>
        <v>752</v>
      </c>
      <c r="F7" s="71">
        <f t="shared" si="0"/>
        <v>97</v>
      </c>
      <c r="G7" s="71">
        <f t="shared" si="0"/>
        <v>13876</v>
      </c>
      <c r="H7" s="71">
        <f t="shared" si="0"/>
        <v>12684</v>
      </c>
      <c r="I7" s="71">
        <f t="shared" si="0"/>
        <v>1267</v>
      </c>
      <c r="J7" s="71">
        <f t="shared" si="0"/>
        <v>40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13</v>
      </c>
      <c r="E9" s="63">
        <v>13</v>
      </c>
      <c r="F9" s="63">
        <v>1</v>
      </c>
      <c r="G9" s="63">
        <v>287</v>
      </c>
      <c r="H9" s="63">
        <v>287</v>
      </c>
      <c r="I9" s="63">
        <v>0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13</v>
      </c>
      <c r="E10" s="63">
        <v>11</v>
      </c>
      <c r="F10" s="63">
        <v>2</v>
      </c>
      <c r="G10" s="63">
        <v>254</v>
      </c>
      <c r="H10" s="63">
        <v>254</v>
      </c>
      <c r="I10" s="63">
        <v>0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9</v>
      </c>
      <c r="E11" s="63">
        <v>8</v>
      </c>
      <c r="F11" s="63">
        <v>1</v>
      </c>
      <c r="G11" s="63">
        <v>240</v>
      </c>
      <c r="H11" s="63">
        <v>240</v>
      </c>
      <c r="I11" s="63">
        <v>0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14</v>
      </c>
      <c r="E12" s="63">
        <v>13</v>
      </c>
      <c r="F12" s="63">
        <v>1</v>
      </c>
      <c r="G12" s="63">
        <v>193</v>
      </c>
      <c r="H12" s="63">
        <v>193</v>
      </c>
      <c r="I12" s="63">
        <v>0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2</v>
      </c>
      <c r="E13" s="63">
        <v>2</v>
      </c>
      <c r="F13" s="63">
        <v>0</v>
      </c>
      <c r="G13" s="63">
        <v>27</v>
      </c>
      <c r="H13" s="63">
        <v>27</v>
      </c>
      <c r="I13" s="63">
        <v>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5</v>
      </c>
      <c r="E14" s="63">
        <v>5</v>
      </c>
      <c r="F14" s="63">
        <v>0</v>
      </c>
      <c r="G14" s="63">
        <v>106</v>
      </c>
      <c r="H14" s="63">
        <v>106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14</v>
      </c>
      <c r="E15" s="63">
        <v>14</v>
      </c>
      <c r="F15" s="63">
        <v>1</v>
      </c>
      <c r="G15" s="63">
        <v>266</v>
      </c>
      <c r="H15" s="63">
        <v>249</v>
      </c>
      <c r="I15" s="63">
        <v>17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31</v>
      </c>
      <c r="E16" s="63">
        <v>31</v>
      </c>
      <c r="F16" s="63">
        <v>1</v>
      </c>
      <c r="G16" s="63">
        <v>801</v>
      </c>
      <c r="H16" s="63">
        <v>688</v>
      </c>
      <c r="I16" s="63">
        <v>128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12</v>
      </c>
      <c r="E17" s="63">
        <v>11</v>
      </c>
      <c r="F17" s="63">
        <v>1</v>
      </c>
      <c r="G17" s="63">
        <v>261</v>
      </c>
      <c r="H17" s="63">
        <v>186</v>
      </c>
      <c r="I17" s="63">
        <v>75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9</v>
      </c>
      <c r="E18" s="63">
        <v>8</v>
      </c>
      <c r="F18" s="63">
        <v>1</v>
      </c>
      <c r="G18" s="63">
        <v>62</v>
      </c>
      <c r="H18" s="63">
        <v>62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30</v>
      </c>
      <c r="E19" s="63">
        <v>29</v>
      </c>
      <c r="F19" s="63">
        <v>3</v>
      </c>
      <c r="G19" s="63">
        <v>543</v>
      </c>
      <c r="H19" s="63">
        <v>507</v>
      </c>
      <c r="I19" s="63">
        <v>36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36</v>
      </c>
      <c r="E20" s="63">
        <v>36</v>
      </c>
      <c r="F20" s="63">
        <v>6</v>
      </c>
      <c r="G20" s="63">
        <v>437</v>
      </c>
      <c r="H20" s="63">
        <v>423</v>
      </c>
      <c r="I20" s="63">
        <v>19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12</v>
      </c>
      <c r="E21" s="63">
        <v>11</v>
      </c>
      <c r="F21" s="63">
        <v>1</v>
      </c>
      <c r="G21" s="63">
        <v>158</v>
      </c>
      <c r="H21" s="63">
        <v>158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15</v>
      </c>
      <c r="E22" s="63">
        <v>15</v>
      </c>
      <c r="F22" s="63">
        <v>0</v>
      </c>
      <c r="G22" s="63">
        <v>352</v>
      </c>
      <c r="H22" s="63">
        <v>258</v>
      </c>
      <c r="I22" s="63">
        <v>94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14</v>
      </c>
      <c r="E23" s="63">
        <v>12</v>
      </c>
      <c r="F23" s="63">
        <v>2</v>
      </c>
      <c r="G23" s="63">
        <v>213</v>
      </c>
      <c r="H23" s="63">
        <v>195</v>
      </c>
      <c r="I23" s="63">
        <v>18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13</v>
      </c>
      <c r="E24" s="63">
        <v>11</v>
      </c>
      <c r="F24" s="63">
        <v>3</v>
      </c>
      <c r="G24" s="63">
        <v>397</v>
      </c>
      <c r="H24" s="63">
        <v>397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7</v>
      </c>
      <c r="E25" s="63">
        <v>7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10</v>
      </c>
      <c r="E26" s="63">
        <v>10</v>
      </c>
      <c r="F26" s="63">
        <v>0</v>
      </c>
      <c r="G26" s="63">
        <v>93</v>
      </c>
      <c r="H26" s="63">
        <v>87</v>
      </c>
      <c r="I26" s="63">
        <v>6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44</v>
      </c>
      <c r="E27" s="63">
        <v>39</v>
      </c>
      <c r="F27" s="63">
        <v>7</v>
      </c>
      <c r="G27" s="63">
        <v>626</v>
      </c>
      <c r="H27" s="63">
        <v>546</v>
      </c>
      <c r="I27" s="63">
        <v>80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34</v>
      </c>
      <c r="E28" s="63">
        <v>29</v>
      </c>
      <c r="F28" s="63">
        <v>5</v>
      </c>
      <c r="G28" s="63">
        <v>476</v>
      </c>
      <c r="H28" s="63">
        <v>476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85</v>
      </c>
      <c r="E29" s="63">
        <v>82</v>
      </c>
      <c r="F29" s="63">
        <v>6</v>
      </c>
      <c r="G29" s="63">
        <v>1399</v>
      </c>
      <c r="H29" s="63">
        <v>1301</v>
      </c>
      <c r="I29" s="63">
        <v>98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29</v>
      </c>
      <c r="E30" s="63">
        <v>28</v>
      </c>
      <c r="F30" s="63">
        <v>1</v>
      </c>
      <c r="G30" s="63">
        <v>344</v>
      </c>
      <c r="H30" s="63">
        <v>344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34</v>
      </c>
      <c r="E31" s="63">
        <v>34</v>
      </c>
      <c r="F31" s="63">
        <v>2</v>
      </c>
      <c r="G31" s="63">
        <v>667</v>
      </c>
      <c r="H31" s="63">
        <v>500</v>
      </c>
      <c r="I31" s="63">
        <v>167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58</v>
      </c>
      <c r="E32" s="63">
        <v>51</v>
      </c>
      <c r="F32" s="63">
        <v>10</v>
      </c>
      <c r="G32" s="63">
        <v>1043</v>
      </c>
      <c r="H32" s="63">
        <v>1011</v>
      </c>
      <c r="I32" s="63">
        <v>88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8</v>
      </c>
      <c r="E33" s="63">
        <v>8</v>
      </c>
      <c r="F33" s="63">
        <v>1</v>
      </c>
      <c r="G33" s="63">
        <v>249</v>
      </c>
      <c r="H33" s="63">
        <v>210</v>
      </c>
      <c r="I33" s="63">
        <v>42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5</v>
      </c>
      <c r="E34" s="63">
        <v>5</v>
      </c>
      <c r="F34" s="63">
        <v>0</v>
      </c>
      <c r="G34" s="63">
        <v>255</v>
      </c>
      <c r="H34" s="63">
        <v>231</v>
      </c>
      <c r="I34" s="63">
        <v>24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11</v>
      </c>
      <c r="E35" s="63">
        <v>11</v>
      </c>
      <c r="F35" s="63">
        <v>1</v>
      </c>
      <c r="G35" s="63">
        <v>156</v>
      </c>
      <c r="H35" s="63">
        <v>156</v>
      </c>
      <c r="I35" s="63">
        <v>0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19</v>
      </c>
      <c r="E36" s="63">
        <v>18</v>
      </c>
      <c r="F36" s="63">
        <v>1</v>
      </c>
      <c r="G36" s="63">
        <v>322</v>
      </c>
      <c r="H36" s="63">
        <v>298</v>
      </c>
      <c r="I36" s="63">
        <v>24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18</v>
      </c>
      <c r="E37" s="63">
        <v>18</v>
      </c>
      <c r="F37" s="63">
        <v>1</v>
      </c>
      <c r="G37" s="63">
        <v>455</v>
      </c>
      <c r="H37" s="63">
        <v>449</v>
      </c>
      <c r="I37" s="63">
        <v>13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11</v>
      </c>
      <c r="E38" s="63">
        <v>10</v>
      </c>
      <c r="F38" s="63">
        <v>1</v>
      </c>
      <c r="G38" s="63">
        <v>278</v>
      </c>
      <c r="H38" s="63">
        <v>239</v>
      </c>
      <c r="I38" s="63">
        <v>39</v>
      </c>
      <c r="J38" s="63">
        <v>0</v>
      </c>
    </row>
    <row r="39" spans="1:10" s="53" customFormat="1" ht="13.5" customHeight="1">
      <c r="A39" s="65" t="s">
        <v>79</v>
      </c>
      <c r="B39" s="66" t="s">
        <v>151</v>
      </c>
      <c r="C39" s="64" t="s">
        <v>152</v>
      </c>
      <c r="D39" s="67">
        <v>19</v>
      </c>
      <c r="E39" s="67">
        <v>16</v>
      </c>
      <c r="F39" s="67">
        <v>3</v>
      </c>
      <c r="G39" s="67">
        <v>173</v>
      </c>
      <c r="H39" s="67">
        <v>173</v>
      </c>
      <c r="I39" s="67">
        <v>0</v>
      </c>
      <c r="J39" s="67">
        <v>0</v>
      </c>
    </row>
    <row r="40" spans="1:10" s="53" customFormat="1" ht="13.5" customHeight="1">
      <c r="A40" s="65" t="s">
        <v>79</v>
      </c>
      <c r="B40" s="66" t="s">
        <v>153</v>
      </c>
      <c r="C40" s="64" t="s">
        <v>154</v>
      </c>
      <c r="D40" s="67">
        <v>25</v>
      </c>
      <c r="E40" s="67">
        <v>23</v>
      </c>
      <c r="F40" s="67">
        <v>2</v>
      </c>
      <c r="G40" s="67">
        <v>102</v>
      </c>
      <c r="H40" s="67">
        <v>100</v>
      </c>
      <c r="I40" s="67">
        <v>2</v>
      </c>
      <c r="J40" s="67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2</v>
      </c>
      <c r="E41" s="63">
        <v>2</v>
      </c>
      <c r="F41" s="63">
        <v>0</v>
      </c>
      <c r="G41" s="63">
        <v>8</v>
      </c>
      <c r="H41" s="63">
        <v>0</v>
      </c>
      <c r="I41" s="63">
        <v>8</v>
      </c>
      <c r="J41" s="63">
        <v>0</v>
      </c>
    </row>
    <row r="42" spans="1:10" s="10" customFormat="1" ht="13.5" customHeight="1">
      <c r="A42" s="60" t="s">
        <v>79</v>
      </c>
      <c r="B42" s="61" t="s">
        <v>157</v>
      </c>
      <c r="C42" s="62" t="s">
        <v>158</v>
      </c>
      <c r="D42" s="63">
        <v>11</v>
      </c>
      <c r="E42" s="63">
        <v>8</v>
      </c>
      <c r="F42" s="63">
        <v>3</v>
      </c>
      <c r="G42" s="63">
        <v>149</v>
      </c>
      <c r="H42" s="63">
        <v>149</v>
      </c>
      <c r="I42" s="63">
        <v>0</v>
      </c>
      <c r="J42" s="63">
        <v>0</v>
      </c>
    </row>
    <row r="43" spans="1:10" s="10" customFormat="1" ht="13.5" customHeight="1">
      <c r="A43" s="60" t="s">
        <v>79</v>
      </c>
      <c r="B43" s="61" t="s">
        <v>159</v>
      </c>
      <c r="C43" s="62" t="s">
        <v>160</v>
      </c>
      <c r="D43" s="63">
        <v>14</v>
      </c>
      <c r="E43" s="63">
        <v>12</v>
      </c>
      <c r="F43" s="63">
        <v>2</v>
      </c>
      <c r="G43" s="63">
        <v>215</v>
      </c>
      <c r="H43" s="63">
        <v>173</v>
      </c>
      <c r="I43" s="63">
        <v>42</v>
      </c>
      <c r="J43" s="63">
        <v>0</v>
      </c>
    </row>
    <row r="44" spans="1:10" s="10" customFormat="1" ht="13.5" customHeight="1">
      <c r="A44" s="60" t="s">
        <v>79</v>
      </c>
      <c r="B44" s="61" t="s">
        <v>161</v>
      </c>
      <c r="C44" s="62" t="s">
        <v>162</v>
      </c>
      <c r="D44" s="63">
        <v>7</v>
      </c>
      <c r="E44" s="63">
        <v>7</v>
      </c>
      <c r="F44" s="63">
        <v>2</v>
      </c>
      <c r="G44" s="63">
        <v>271</v>
      </c>
      <c r="H44" s="63">
        <v>254</v>
      </c>
      <c r="I44" s="63">
        <v>17</v>
      </c>
      <c r="J44" s="63">
        <v>0</v>
      </c>
    </row>
    <row r="45" spans="1:10" s="53" customFormat="1" ht="13.5" customHeight="1">
      <c r="A45" s="65" t="s">
        <v>79</v>
      </c>
      <c r="B45" s="66" t="s">
        <v>163</v>
      </c>
      <c r="C45" s="64" t="s">
        <v>164</v>
      </c>
      <c r="D45" s="67">
        <v>1</v>
      </c>
      <c r="E45" s="67">
        <v>1</v>
      </c>
      <c r="F45" s="67">
        <v>0</v>
      </c>
      <c r="G45" s="67">
        <v>25</v>
      </c>
      <c r="H45" s="67">
        <v>25</v>
      </c>
      <c r="I45" s="67">
        <v>0</v>
      </c>
      <c r="J45" s="67">
        <v>0</v>
      </c>
    </row>
    <row r="46" spans="1:10" s="10" customFormat="1" ht="13.5" customHeight="1">
      <c r="A46" s="60" t="s">
        <v>79</v>
      </c>
      <c r="B46" s="61" t="s">
        <v>165</v>
      </c>
      <c r="C46" s="62" t="s">
        <v>166</v>
      </c>
      <c r="D46" s="63">
        <v>6</v>
      </c>
      <c r="E46" s="63">
        <v>5</v>
      </c>
      <c r="F46" s="63">
        <v>1</v>
      </c>
      <c r="G46" s="63">
        <v>77</v>
      </c>
      <c r="H46" s="63">
        <v>67</v>
      </c>
      <c r="I46" s="63">
        <v>10</v>
      </c>
      <c r="J46" s="63">
        <v>0</v>
      </c>
    </row>
    <row r="47" spans="1:10" s="10" customFormat="1" ht="13.5" customHeight="1">
      <c r="A47" s="60" t="s">
        <v>79</v>
      </c>
      <c r="B47" s="61" t="s">
        <v>167</v>
      </c>
      <c r="C47" s="62" t="s">
        <v>168</v>
      </c>
      <c r="D47" s="63">
        <v>1</v>
      </c>
      <c r="E47" s="63">
        <v>1</v>
      </c>
      <c r="F47" s="63">
        <v>1</v>
      </c>
      <c r="G47" s="63">
        <v>15</v>
      </c>
      <c r="H47" s="63">
        <v>15</v>
      </c>
      <c r="I47" s="63">
        <v>0</v>
      </c>
      <c r="J47" s="63">
        <v>0</v>
      </c>
    </row>
    <row r="48" spans="1:10" s="53" customFormat="1" ht="13.5" customHeight="1">
      <c r="A48" s="65" t="s">
        <v>79</v>
      </c>
      <c r="B48" s="66" t="s">
        <v>169</v>
      </c>
      <c r="C48" s="64" t="s">
        <v>170</v>
      </c>
      <c r="D48" s="67">
        <v>8</v>
      </c>
      <c r="E48" s="67">
        <v>7</v>
      </c>
      <c r="F48" s="67">
        <v>1</v>
      </c>
      <c r="G48" s="67">
        <v>277</v>
      </c>
      <c r="H48" s="67">
        <v>265</v>
      </c>
      <c r="I48" s="67">
        <v>12</v>
      </c>
      <c r="J48" s="67">
        <v>0</v>
      </c>
    </row>
    <row r="49" spans="1:10" s="10" customFormat="1" ht="13.5" customHeight="1">
      <c r="A49" s="60" t="s">
        <v>79</v>
      </c>
      <c r="B49" s="61" t="s">
        <v>171</v>
      </c>
      <c r="C49" s="62" t="s">
        <v>172</v>
      </c>
      <c r="D49" s="63">
        <v>6</v>
      </c>
      <c r="E49" s="63">
        <v>6</v>
      </c>
      <c r="F49" s="63">
        <v>0</v>
      </c>
      <c r="G49" s="63">
        <v>153</v>
      </c>
      <c r="H49" s="63">
        <v>153</v>
      </c>
      <c r="I49" s="63">
        <v>0</v>
      </c>
      <c r="J49" s="63">
        <v>0</v>
      </c>
    </row>
    <row r="50" spans="1:10" s="10" customFormat="1" ht="13.5" customHeight="1">
      <c r="A50" s="60" t="s">
        <v>79</v>
      </c>
      <c r="B50" s="61" t="s">
        <v>173</v>
      </c>
      <c r="C50" s="62" t="s">
        <v>174</v>
      </c>
      <c r="D50" s="63">
        <v>3</v>
      </c>
      <c r="E50" s="63">
        <v>2</v>
      </c>
      <c r="F50" s="63">
        <v>1</v>
      </c>
      <c r="G50" s="63">
        <v>31</v>
      </c>
      <c r="H50" s="63">
        <v>13</v>
      </c>
      <c r="I50" s="63">
        <v>0</v>
      </c>
      <c r="J50" s="63">
        <v>18</v>
      </c>
    </row>
    <row r="51" spans="1:10" s="10" customFormat="1" ht="13.5" customHeight="1">
      <c r="A51" s="60" t="s">
        <v>79</v>
      </c>
      <c r="B51" s="61" t="s">
        <v>175</v>
      </c>
      <c r="C51" s="62" t="s">
        <v>176</v>
      </c>
      <c r="D51" s="63">
        <v>16</v>
      </c>
      <c r="E51" s="63">
        <v>15</v>
      </c>
      <c r="F51" s="63">
        <v>3</v>
      </c>
      <c r="G51" s="63">
        <v>264</v>
      </c>
      <c r="H51" s="63">
        <v>264</v>
      </c>
      <c r="I51" s="63">
        <v>0</v>
      </c>
      <c r="J51" s="63">
        <v>0</v>
      </c>
    </row>
    <row r="52" spans="1:10" s="10" customFormat="1" ht="13.5" customHeight="1">
      <c r="A52" s="60" t="s">
        <v>79</v>
      </c>
      <c r="B52" s="61" t="s">
        <v>177</v>
      </c>
      <c r="C52" s="62" t="s">
        <v>178</v>
      </c>
      <c r="D52" s="63">
        <v>2</v>
      </c>
      <c r="E52" s="63">
        <v>2</v>
      </c>
      <c r="F52" s="63">
        <v>0</v>
      </c>
      <c r="G52" s="63">
        <v>256</v>
      </c>
      <c r="H52" s="63">
        <v>192</v>
      </c>
      <c r="I52" s="63">
        <v>69</v>
      </c>
      <c r="J52" s="63">
        <v>0</v>
      </c>
    </row>
    <row r="53" spans="1:10" s="10" customFormat="1" ht="13.5" customHeight="1">
      <c r="A53" s="60" t="s">
        <v>79</v>
      </c>
      <c r="B53" s="61" t="s">
        <v>179</v>
      </c>
      <c r="C53" s="62" t="s">
        <v>180</v>
      </c>
      <c r="D53" s="63">
        <v>6</v>
      </c>
      <c r="E53" s="63">
        <v>5</v>
      </c>
      <c r="F53" s="63">
        <v>1</v>
      </c>
      <c r="G53" s="63">
        <v>93</v>
      </c>
      <c r="H53" s="63">
        <v>93</v>
      </c>
      <c r="I53" s="63">
        <v>0</v>
      </c>
      <c r="J53" s="63">
        <v>0</v>
      </c>
    </row>
    <row r="54" spans="1:10" s="10" customFormat="1" ht="13.5" customHeight="1">
      <c r="A54" s="60" t="s">
        <v>79</v>
      </c>
      <c r="B54" s="61" t="s">
        <v>181</v>
      </c>
      <c r="C54" s="62" t="s">
        <v>182</v>
      </c>
      <c r="D54" s="63">
        <v>5</v>
      </c>
      <c r="E54" s="63">
        <v>4</v>
      </c>
      <c r="F54" s="63">
        <v>1</v>
      </c>
      <c r="G54" s="63">
        <v>108</v>
      </c>
      <c r="H54" s="63">
        <v>108</v>
      </c>
      <c r="I54" s="63">
        <v>0</v>
      </c>
      <c r="J54" s="63">
        <v>0</v>
      </c>
    </row>
    <row r="55" spans="1:10" s="10" customFormat="1" ht="13.5" customHeight="1">
      <c r="A55" s="60" t="s">
        <v>79</v>
      </c>
      <c r="B55" s="61" t="s">
        <v>183</v>
      </c>
      <c r="C55" s="62" t="s">
        <v>184</v>
      </c>
      <c r="D55" s="63">
        <v>7</v>
      </c>
      <c r="E55" s="63">
        <v>6</v>
      </c>
      <c r="F55" s="63">
        <v>1</v>
      </c>
      <c r="G55" s="63">
        <v>87</v>
      </c>
      <c r="H55" s="63">
        <v>80</v>
      </c>
      <c r="I55" s="63">
        <v>7</v>
      </c>
      <c r="J55" s="63">
        <v>0</v>
      </c>
    </row>
    <row r="56" spans="1:10" s="53" customFormat="1" ht="13.5" customHeight="1">
      <c r="A56" s="65" t="s">
        <v>79</v>
      </c>
      <c r="B56" s="66" t="s">
        <v>185</v>
      </c>
      <c r="C56" s="64" t="s">
        <v>186</v>
      </c>
      <c r="D56" s="67">
        <v>10</v>
      </c>
      <c r="E56" s="67">
        <v>7</v>
      </c>
      <c r="F56" s="67">
        <v>3</v>
      </c>
      <c r="G56" s="67">
        <v>117</v>
      </c>
      <c r="H56" s="67">
        <v>117</v>
      </c>
      <c r="I56" s="67">
        <v>0</v>
      </c>
      <c r="J56" s="67">
        <v>0</v>
      </c>
    </row>
    <row r="57" spans="1:10" s="10" customFormat="1" ht="13.5" customHeight="1">
      <c r="A57" s="60" t="s">
        <v>79</v>
      </c>
      <c r="B57" s="61" t="s">
        <v>187</v>
      </c>
      <c r="C57" s="62" t="s">
        <v>188</v>
      </c>
      <c r="D57" s="63">
        <v>9</v>
      </c>
      <c r="E57" s="63">
        <v>9</v>
      </c>
      <c r="F57" s="63">
        <v>1</v>
      </c>
      <c r="G57" s="63">
        <v>191</v>
      </c>
      <c r="H57" s="63">
        <v>191</v>
      </c>
      <c r="I57" s="63">
        <v>0</v>
      </c>
      <c r="J57" s="63">
        <v>0</v>
      </c>
    </row>
    <row r="58" spans="1:10" s="10" customFormat="1" ht="13.5" customHeight="1">
      <c r="A58" s="60" t="s">
        <v>79</v>
      </c>
      <c r="B58" s="61" t="s">
        <v>189</v>
      </c>
      <c r="C58" s="62" t="s">
        <v>190</v>
      </c>
      <c r="D58" s="63">
        <v>11</v>
      </c>
      <c r="E58" s="63">
        <v>11</v>
      </c>
      <c r="F58" s="63">
        <v>1</v>
      </c>
      <c r="G58" s="63">
        <v>76</v>
      </c>
      <c r="H58" s="63">
        <v>72</v>
      </c>
      <c r="I58" s="63">
        <v>6</v>
      </c>
      <c r="J58" s="63">
        <v>0</v>
      </c>
    </row>
    <row r="59" spans="1:10" s="10" customFormat="1" ht="13.5" customHeight="1">
      <c r="A59" s="60" t="s">
        <v>79</v>
      </c>
      <c r="B59" s="61" t="s">
        <v>191</v>
      </c>
      <c r="C59" s="62" t="s">
        <v>192</v>
      </c>
      <c r="D59" s="63">
        <v>5</v>
      </c>
      <c r="E59" s="63">
        <v>5</v>
      </c>
      <c r="F59" s="63">
        <v>0</v>
      </c>
      <c r="G59" s="63">
        <v>92</v>
      </c>
      <c r="H59" s="63">
        <v>22</v>
      </c>
      <c r="I59" s="63">
        <v>70</v>
      </c>
      <c r="J59" s="63">
        <v>0</v>
      </c>
    </row>
    <row r="60" spans="1:10" s="53" customFormat="1" ht="13.5" customHeight="1">
      <c r="A60" s="65" t="s">
        <v>79</v>
      </c>
      <c r="B60" s="66" t="s">
        <v>193</v>
      </c>
      <c r="C60" s="64" t="s">
        <v>194</v>
      </c>
      <c r="D60" s="67">
        <v>1</v>
      </c>
      <c r="E60" s="67">
        <v>1</v>
      </c>
      <c r="F60" s="67">
        <v>0</v>
      </c>
      <c r="G60" s="67">
        <v>4</v>
      </c>
      <c r="H60" s="67">
        <v>4</v>
      </c>
      <c r="I60" s="67">
        <v>0</v>
      </c>
      <c r="J60" s="67">
        <v>0</v>
      </c>
    </row>
    <row r="61" spans="1:10" s="10" customFormat="1" ht="13.5" customHeight="1">
      <c r="A61" s="60" t="s">
        <v>79</v>
      </c>
      <c r="B61" s="61" t="s">
        <v>195</v>
      </c>
      <c r="C61" s="62" t="s">
        <v>196</v>
      </c>
      <c r="D61" s="63">
        <v>1</v>
      </c>
      <c r="E61" s="63">
        <v>1</v>
      </c>
      <c r="F61" s="63">
        <v>0</v>
      </c>
      <c r="G61" s="63">
        <v>10</v>
      </c>
      <c r="H61" s="63">
        <v>10</v>
      </c>
      <c r="I61" s="63">
        <v>0</v>
      </c>
      <c r="J61" s="63">
        <v>0</v>
      </c>
    </row>
    <row r="62" spans="1:10" s="10" customFormat="1" ht="13.5" customHeight="1">
      <c r="A62" s="60" t="s">
        <v>79</v>
      </c>
      <c r="B62" s="61" t="s">
        <v>197</v>
      </c>
      <c r="C62" s="62" t="s">
        <v>198</v>
      </c>
      <c r="D62" s="63">
        <v>4</v>
      </c>
      <c r="E62" s="63">
        <v>4</v>
      </c>
      <c r="F62" s="63">
        <v>2</v>
      </c>
      <c r="G62" s="63">
        <v>32</v>
      </c>
      <c r="H62" s="63">
        <v>17</v>
      </c>
      <c r="I62" s="63">
        <v>12</v>
      </c>
      <c r="J62" s="63">
        <v>3</v>
      </c>
    </row>
    <row r="63" spans="1:10" s="10" customFormat="1" ht="13.5" customHeight="1">
      <c r="A63" s="60" t="s">
        <v>79</v>
      </c>
      <c r="B63" s="61" t="s">
        <v>199</v>
      </c>
      <c r="C63" s="62" t="s">
        <v>200</v>
      </c>
      <c r="D63" s="63">
        <v>4</v>
      </c>
      <c r="E63" s="63">
        <v>3</v>
      </c>
      <c r="F63" s="63">
        <v>1</v>
      </c>
      <c r="G63" s="63">
        <v>11</v>
      </c>
      <c r="H63" s="63">
        <v>9</v>
      </c>
      <c r="I63" s="63">
        <v>2</v>
      </c>
      <c r="J63" s="63">
        <v>0</v>
      </c>
    </row>
    <row r="64" spans="1:10" s="10" customFormat="1" ht="13.5" customHeight="1">
      <c r="A64" s="60" t="s">
        <v>79</v>
      </c>
      <c r="B64" s="61" t="s">
        <v>201</v>
      </c>
      <c r="C64" s="62" t="s">
        <v>202</v>
      </c>
      <c r="D64" s="63">
        <v>2</v>
      </c>
      <c r="E64" s="63">
        <v>2</v>
      </c>
      <c r="F64" s="63">
        <v>2</v>
      </c>
      <c r="G64" s="63">
        <v>11</v>
      </c>
      <c r="H64" s="63">
        <v>3</v>
      </c>
      <c r="I64" s="63">
        <v>5</v>
      </c>
      <c r="J64" s="63">
        <v>3</v>
      </c>
    </row>
    <row r="65" spans="1:10" s="10" customFormat="1" ht="13.5" customHeight="1">
      <c r="A65" s="60" t="s">
        <v>79</v>
      </c>
      <c r="B65" s="61" t="s">
        <v>203</v>
      </c>
      <c r="C65" s="62" t="s">
        <v>204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</row>
    <row r="66" spans="1:10" s="53" customFormat="1" ht="13.5" customHeight="1">
      <c r="A66" s="65" t="s">
        <v>79</v>
      </c>
      <c r="B66" s="66" t="s">
        <v>205</v>
      </c>
      <c r="C66" s="64" t="s">
        <v>206</v>
      </c>
      <c r="D66" s="67">
        <v>3</v>
      </c>
      <c r="E66" s="67">
        <v>3</v>
      </c>
      <c r="F66" s="67">
        <v>1</v>
      </c>
      <c r="G66" s="67">
        <v>23</v>
      </c>
      <c r="H66" s="67">
        <v>12</v>
      </c>
      <c r="I66" s="67">
        <v>7</v>
      </c>
      <c r="J66" s="67">
        <v>4</v>
      </c>
    </row>
    <row r="67" spans="1:10" s="10" customFormat="1" ht="13.5" customHeight="1">
      <c r="A67" s="60" t="s">
        <v>79</v>
      </c>
      <c r="B67" s="61" t="s">
        <v>207</v>
      </c>
      <c r="C67" s="62" t="s">
        <v>208</v>
      </c>
      <c r="D67" s="63">
        <v>1</v>
      </c>
      <c r="E67" s="63">
        <v>1</v>
      </c>
      <c r="F67" s="63">
        <v>0</v>
      </c>
      <c r="G67" s="63">
        <v>3</v>
      </c>
      <c r="H67" s="63">
        <v>3</v>
      </c>
      <c r="I67" s="63">
        <v>0</v>
      </c>
      <c r="J67" s="63">
        <v>0</v>
      </c>
    </row>
    <row r="68" spans="1:10" s="10" customFormat="1" ht="13.5" customHeight="1">
      <c r="A68" s="60" t="s">
        <v>79</v>
      </c>
      <c r="B68" s="61" t="s">
        <v>209</v>
      </c>
      <c r="C68" s="62" t="s">
        <v>210</v>
      </c>
      <c r="D68" s="63">
        <v>3</v>
      </c>
      <c r="E68" s="63">
        <v>1</v>
      </c>
      <c r="F68" s="63">
        <v>2</v>
      </c>
      <c r="G68" s="63">
        <v>25</v>
      </c>
      <c r="H68" s="63">
        <v>11</v>
      </c>
      <c r="I68" s="63">
        <v>13</v>
      </c>
      <c r="J68" s="63">
        <v>1</v>
      </c>
    </row>
    <row r="69" spans="1:10" s="10" customFormat="1" ht="13.5" customHeight="1">
      <c r="A69" s="60" t="s">
        <v>79</v>
      </c>
      <c r="B69" s="61" t="s">
        <v>211</v>
      </c>
      <c r="C69" s="62" t="s">
        <v>212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</row>
    <row r="70" spans="1:10" s="10" customFormat="1" ht="13.5" customHeight="1">
      <c r="A70" s="60" t="s">
        <v>79</v>
      </c>
      <c r="B70" s="61" t="s">
        <v>213</v>
      </c>
      <c r="C70" s="62" t="s">
        <v>214</v>
      </c>
      <c r="D70" s="63">
        <v>4</v>
      </c>
      <c r="E70" s="63">
        <v>2</v>
      </c>
      <c r="F70" s="63">
        <v>2</v>
      </c>
      <c r="G70" s="63">
        <v>17</v>
      </c>
      <c r="H70" s="63">
        <v>11</v>
      </c>
      <c r="I70" s="63">
        <v>17</v>
      </c>
      <c r="J70" s="63">
        <v>11</v>
      </c>
    </row>
    <row r="71" spans="1:1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conditionalFormatting sqref="B8:C70">
    <cfRule type="duplicateValues" priority="16" dxfId="4" stopIfTrue="1">
      <formula>AND(COUNTIF($B$8:$C$70,B8)&gt;1,NOT(ISBLANK(B8)))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　緑</dc:creator>
  <cp:keywords/>
  <dc:description/>
  <cp:lastModifiedBy/>
  <cp:lastPrinted>2016-10-26T02:57:45Z</cp:lastPrinted>
  <dcterms:created xsi:type="dcterms:W3CDTF">2008-01-06T09:25:24Z</dcterms:created>
  <dcterms:modified xsi:type="dcterms:W3CDTF">2017-02-28T05:17:27Z</dcterms:modified>
  <cp:category/>
  <cp:version/>
  <cp:contentType/>
  <cp:contentStatus/>
</cp:coreProperties>
</file>