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73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'委託許可件数（市町村）'!$2:$32</definedName>
    <definedName name="_xlnm.Print_Area" localSheetId="6">'委託許可件数（組合）'!$2:$17</definedName>
    <definedName name="_xlnm.Print_Area" localSheetId="3">'収集運搬機材（市町村）'!$2:$32</definedName>
    <definedName name="_xlnm.Print_Area" localSheetId="4">'収集運搬機材（組合）'!$2:$17</definedName>
    <definedName name="_xlnm.Print_Area" localSheetId="7">'処理業者と従業員数'!$2:$32</definedName>
    <definedName name="_xlnm.Print_Area" localSheetId="0">'組合状況'!$2:$17</definedName>
    <definedName name="_xlnm.Print_Area" localSheetId="1">'廃棄物処理従事職員数（市町村）'!$2:$32</definedName>
    <definedName name="_xlnm.Print_Area" localSheetId="2">'廃棄物処理従事職員数（組合）'!$2:$17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<sst xmlns="http://schemas.openxmlformats.org/spreadsheetml/2006/main" count="1056" uniqueCount="160">
  <si>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</si>
  <si>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</si>
  <si>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</si>
  <si>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</si>
  <si>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</si>
  <si>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</si>
  <si>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</si>
  <si>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</si>
  <si>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</si>
  <si>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</si>
  <si>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</si>
  <si>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</si>
  <si>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</si>
  <si>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</si>
  <si>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</si>
  <si>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</si>
  <si>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</si>
  <si>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</si>
  <si>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</si>
  <si>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</si>
  <si>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</si>
  <si>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</si>
  <si>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</si>
  <si>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</si>
  <si>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</si>
  <si>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</si>
  <si>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</si>
  <si>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</si>
  <si>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</si>
  <si>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</si>
  <si>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</si>
  <si>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</si>
  <si>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</si>
  <si>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</si>
  <si>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</si>
  <si>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</si>
  <si>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</si>
  <si>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</si>
  <si>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</si>
  <si>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</si>
  <si>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</si>
  <si>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</si>
  <si>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</si>
  <si>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</si>
  <si>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</si>
  <si>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</si>
  <si>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</si>
  <si>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</si>
  <si>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</si>
  <si>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</si>
  <si>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</si>
  <si>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</si>
  <si>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</si>
  <si>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</si>
  <si>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</si>
  <si>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</si>
  <si>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</si>
  <si>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</si>
  <si>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</si>
  <si>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</si>
  <si>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</si>
  <si>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</si>
  <si>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</si>
  <si>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</si>
  <si>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</si>
  <si>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</si>
  <si>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</si>
  <si>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</si>
  <si>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</si>
  <si>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</si>
  <si>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</si>
  <si>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</si>
  <si>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</si>
  <si>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</si>
  <si>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</si>
  <si>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</si>
  <si>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</si>
  <si>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</si>
  <si>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</si>
  <si>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秋田県</t>
  </si>
  <si>
    <t>05000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</si>
  <si>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</si>
  <si>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</si>
  <si>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</si>
  <si>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</si>
  <si>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</si>
  <si>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</si>
  <si>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</si>
  <si>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</si>
  <si>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</si>
  <si>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</si>
  <si>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</si>
  <si>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</si>
  <si>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</si>
  <si>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</si>
  <si>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</si>
  <si>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</si>
  <si>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</si>
  <si>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</si>
  <si>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</si>
  <si>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</si>
  <si>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</si>
  <si>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</si>
  <si>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</si>
  <si>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</si>
  <si>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</si>
  <si>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</si>
  <si>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</si>
  <si>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</si>
  <si>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</si>
  <si>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</si>
  <si>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</si>
  <si>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</si>
  <si>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</si>
  <si>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</si>
  <si>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</si>
  <si>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</si>
  <si>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</si>
  <si>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</si>
  <si>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</si>
  <si>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</si>
  <si>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</si>
  <si>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</si>
  <si>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</si>
  <si>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</si>
  <si>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</si>
  <si>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</si>
  <si>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</si>
  <si>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</si>
  <si>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</si>
  <si>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</si>
  <si>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</si>
  <si>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</si>
  <si>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</si>
  <si>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</si>
  <si>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</si>
  <si>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</si>
  <si>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</si>
  <si>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</si>
  <si>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05838</t>
  </si>
  <si>
    <t>北秋田市周辺衛生施設組合</t>
  </si>
  <si>
    <t>○</t>
  </si>
  <si>
    <t>05839</t>
  </si>
  <si>
    <t>北秋田市上小阿仁村生活環境施設組合</t>
  </si>
  <si>
    <t>05850</t>
  </si>
  <si>
    <t>湯沢雄勝広域市町村圏組合</t>
  </si>
  <si>
    <t>05851</t>
  </si>
  <si>
    <t>大仙美郷環境事業組合</t>
  </si>
  <si>
    <t>05854</t>
  </si>
  <si>
    <t>本荘由利広域市町村圏組合</t>
  </si>
  <si>
    <t>05861</t>
  </si>
  <si>
    <t>能代山本広域市町村圏組合</t>
  </si>
  <si>
    <t>05867</t>
  </si>
  <si>
    <t>鹿角広域行政組合</t>
  </si>
  <si>
    <t>05874</t>
  </si>
  <si>
    <t>男鹿地区衛生処理一部事務組合</t>
  </si>
  <si>
    <t>05882</t>
  </si>
  <si>
    <t>八・井衛生処理施設組合</t>
  </si>
  <si>
    <t>05884</t>
  </si>
  <si>
    <t>八郎湖周辺清掃事務組合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</si>
</sst>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4</v>
      </c>
      <c r="E7" s="72">
        <f t="shared" si="0"/>
        <v>2</v>
      </c>
      <c r="F7" s="72">
        <f t="shared" si="0"/>
        <v>6</v>
      </c>
      <c r="G7" s="72">
        <f t="shared" si="0"/>
        <v>3</v>
      </c>
      <c r="H7" s="72">
        <f t="shared" si="0"/>
        <v>1</v>
      </c>
      <c r="I7" s="72">
        <f t="shared" si="0"/>
        <v>4</v>
      </c>
      <c r="J7" s="72">
        <f t="shared" si="0"/>
        <v>3</v>
      </c>
      <c r="K7" s="72">
        <f t="shared" si="0"/>
        <v>1</v>
      </c>
      <c r="L7" s="72">
        <f t="shared" si="0"/>
        <v>0</v>
      </c>
      <c r="M7" s="72">
        <f t="shared" si="0"/>
        <v>2</v>
      </c>
      <c r="N7" s="72">
        <f t="shared" si="0"/>
        <v>0</v>
      </c>
      <c r="O7" s="72">
        <f t="shared" si="0"/>
        <v>8</v>
      </c>
      <c r="P7" s="72">
        <f t="shared" si="0"/>
        <v>4</v>
      </c>
      <c r="Q7" s="72">
        <f t="shared" si="0"/>
        <v>1</v>
      </c>
      <c r="R7" s="72">
        <f t="shared" si="0"/>
        <v>5</v>
      </c>
      <c r="S7" s="72">
        <f t="shared" si="0"/>
        <v>1</v>
      </c>
      <c r="T7" s="72">
        <f t="shared" si="0"/>
        <v>0</v>
      </c>
      <c r="U7" s="72">
        <f aca="true" t="shared" si="1" ref="U7:AZ7">COUNTIF(U$8:U$1000,"&lt;&gt;")</f>
        <v>10</v>
      </c>
      <c r="V7" s="72">
        <f t="shared" si="1"/>
        <v>10</v>
      </c>
      <c r="W7" s="72">
        <f t="shared" si="1"/>
        <v>10</v>
      </c>
      <c r="X7" s="72">
        <f t="shared" si="1"/>
        <v>10</v>
      </c>
      <c r="Y7" s="72">
        <f t="shared" si="1"/>
        <v>10</v>
      </c>
      <c r="Z7" s="72">
        <f t="shared" si="1"/>
        <v>4</v>
      </c>
      <c r="AA7" s="72">
        <f t="shared" si="1"/>
        <v>4</v>
      </c>
      <c r="AB7" s="72">
        <f t="shared" si="1"/>
        <v>3</v>
      </c>
      <c r="AC7" s="72">
        <f t="shared" si="1"/>
        <v>3</v>
      </c>
      <c r="AD7" s="72">
        <f t="shared" si="1"/>
        <v>1</v>
      </c>
      <c r="AE7" s="72">
        <f t="shared" si="1"/>
        <v>1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139</v>
      </c>
      <c r="C8" s="62" t="s">
        <v>140</v>
      </c>
      <c r="D8" s="62" t="s">
        <v>141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141</v>
      </c>
      <c r="P8" s="62"/>
      <c r="Q8" s="62"/>
      <c r="R8" s="62"/>
      <c r="S8" s="62"/>
      <c r="T8" s="62"/>
      <c r="U8" s="62">
        <v>4</v>
      </c>
      <c r="V8" s="68" t="s">
        <v>109</v>
      </c>
      <c r="W8" s="62" t="s">
        <v>110</v>
      </c>
      <c r="X8" s="68" t="s">
        <v>91</v>
      </c>
      <c r="Y8" s="62" t="s">
        <v>92</v>
      </c>
      <c r="Z8" s="68" t="s">
        <v>119</v>
      </c>
      <c r="AA8" s="62" t="s">
        <v>120</v>
      </c>
      <c r="AB8" s="68" t="s">
        <v>117</v>
      </c>
      <c r="AC8" s="62" t="s">
        <v>118</v>
      </c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142</v>
      </c>
      <c r="C9" s="62" t="s">
        <v>143</v>
      </c>
      <c r="D9" s="62"/>
      <c r="E9" s="62" t="s">
        <v>141</v>
      </c>
      <c r="F9" s="62" t="s">
        <v>141</v>
      </c>
      <c r="G9" s="62" t="s">
        <v>141</v>
      </c>
      <c r="H9" s="62"/>
      <c r="I9" s="62"/>
      <c r="J9" s="62"/>
      <c r="K9" s="62"/>
      <c r="L9" s="62"/>
      <c r="M9" s="62" t="s">
        <v>141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109</v>
      </c>
      <c r="W9" s="62" t="s">
        <v>110</v>
      </c>
      <c r="X9" s="68" t="s">
        <v>117</v>
      </c>
      <c r="Y9" s="62" t="s">
        <v>118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144</v>
      </c>
      <c r="C10" s="62" t="s">
        <v>145</v>
      </c>
      <c r="D10" s="62"/>
      <c r="E10" s="62"/>
      <c r="F10" s="62" t="s">
        <v>141</v>
      </c>
      <c r="G10" s="62" t="s">
        <v>141</v>
      </c>
      <c r="H10" s="62"/>
      <c r="I10" s="62" t="s">
        <v>141</v>
      </c>
      <c r="J10" s="62" t="s">
        <v>141</v>
      </c>
      <c r="K10" s="62"/>
      <c r="L10" s="62"/>
      <c r="M10" s="62"/>
      <c r="N10" s="62"/>
      <c r="O10" s="62" t="s">
        <v>141</v>
      </c>
      <c r="P10" s="62" t="s">
        <v>141</v>
      </c>
      <c r="Q10" s="62"/>
      <c r="R10" s="62" t="s">
        <v>141</v>
      </c>
      <c r="S10" s="62"/>
      <c r="T10" s="62"/>
      <c r="U10" s="62">
        <v>3</v>
      </c>
      <c r="V10" s="68" t="s">
        <v>99</v>
      </c>
      <c r="W10" s="62" t="s">
        <v>100</v>
      </c>
      <c r="X10" s="68" t="s">
        <v>135</v>
      </c>
      <c r="Y10" s="62" t="s">
        <v>136</v>
      </c>
      <c r="Z10" s="68" t="s">
        <v>137</v>
      </c>
      <c r="AA10" s="62" t="s">
        <v>138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146</v>
      </c>
      <c r="C11" s="62" t="s">
        <v>147</v>
      </c>
      <c r="D11" s="62"/>
      <c r="E11" s="62"/>
      <c r="F11" s="62" t="s">
        <v>141</v>
      </c>
      <c r="G11" s="62" t="s">
        <v>141</v>
      </c>
      <c r="H11" s="62"/>
      <c r="I11" s="62" t="s">
        <v>141</v>
      </c>
      <c r="J11" s="62" t="s">
        <v>141</v>
      </c>
      <c r="K11" s="62"/>
      <c r="L11" s="62"/>
      <c r="M11" s="62"/>
      <c r="N11" s="62"/>
      <c r="O11" s="62" t="s">
        <v>141</v>
      </c>
      <c r="P11" s="62" t="s">
        <v>141</v>
      </c>
      <c r="Q11" s="62"/>
      <c r="R11" s="62" t="s">
        <v>141</v>
      </c>
      <c r="S11" s="62"/>
      <c r="T11" s="62"/>
      <c r="U11" s="62">
        <v>2</v>
      </c>
      <c r="V11" s="68" t="s">
        <v>107</v>
      </c>
      <c r="W11" s="62" t="s">
        <v>108</v>
      </c>
      <c r="X11" s="68" t="s">
        <v>133</v>
      </c>
      <c r="Y11" s="62" t="s">
        <v>134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148</v>
      </c>
      <c r="C12" s="62" t="s">
        <v>149</v>
      </c>
      <c r="D12" s="62" t="s">
        <v>141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141</v>
      </c>
      <c r="P12" s="62" t="s">
        <v>141</v>
      </c>
      <c r="Q12" s="62"/>
      <c r="R12" s="62" t="s">
        <v>141</v>
      </c>
      <c r="S12" s="62"/>
      <c r="T12" s="62"/>
      <c r="U12" s="62">
        <v>2</v>
      </c>
      <c r="V12" s="68" t="s">
        <v>103</v>
      </c>
      <c r="W12" s="62" t="s">
        <v>104</v>
      </c>
      <c r="X12" s="68" t="s">
        <v>111</v>
      </c>
      <c r="Y12" s="62" t="s">
        <v>112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150</v>
      </c>
      <c r="C13" s="62" t="s">
        <v>151</v>
      </c>
      <c r="D13" s="62"/>
      <c r="E13" s="62"/>
      <c r="F13" s="62" t="s">
        <v>141</v>
      </c>
      <c r="G13" s="62"/>
      <c r="H13" s="62"/>
      <c r="I13" s="62" t="s">
        <v>141</v>
      </c>
      <c r="J13" s="62"/>
      <c r="K13" s="62" t="s">
        <v>141</v>
      </c>
      <c r="L13" s="62"/>
      <c r="M13" s="62"/>
      <c r="N13" s="62"/>
      <c r="O13" s="62" t="s">
        <v>141</v>
      </c>
      <c r="P13" s="62" t="s">
        <v>141</v>
      </c>
      <c r="Q13" s="62"/>
      <c r="R13" s="62" t="s">
        <v>141</v>
      </c>
      <c r="S13" s="62" t="s">
        <v>141</v>
      </c>
      <c r="T13" s="62"/>
      <c r="U13" s="62">
        <v>4</v>
      </c>
      <c r="V13" s="68" t="s">
        <v>91</v>
      </c>
      <c r="W13" s="62" t="s">
        <v>92</v>
      </c>
      <c r="X13" s="68" t="s">
        <v>119</v>
      </c>
      <c r="Y13" s="62" t="s">
        <v>120</v>
      </c>
      <c r="Z13" s="68" t="s">
        <v>121</v>
      </c>
      <c r="AA13" s="62" t="s">
        <v>122</v>
      </c>
      <c r="AB13" s="68" t="s">
        <v>123</v>
      </c>
      <c r="AC13" s="62" t="s">
        <v>124</v>
      </c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152</v>
      </c>
      <c r="C14" s="62" t="s">
        <v>153</v>
      </c>
      <c r="D14" s="62"/>
      <c r="E14" s="62" t="s">
        <v>141</v>
      </c>
      <c r="F14" s="62" t="s">
        <v>141</v>
      </c>
      <c r="G14" s="62"/>
      <c r="H14" s="62" t="s">
        <v>141</v>
      </c>
      <c r="I14" s="62" t="s">
        <v>141</v>
      </c>
      <c r="J14" s="62" t="s">
        <v>141</v>
      </c>
      <c r="K14" s="62"/>
      <c r="L14" s="62"/>
      <c r="M14" s="62"/>
      <c r="N14" s="62"/>
      <c r="O14" s="62" t="s">
        <v>141</v>
      </c>
      <c r="P14" s="62"/>
      <c r="Q14" s="62" t="s">
        <v>141</v>
      </c>
      <c r="R14" s="62" t="s">
        <v>141</v>
      </c>
      <c r="S14" s="62"/>
      <c r="T14" s="62"/>
      <c r="U14" s="62">
        <v>2</v>
      </c>
      <c r="V14" s="68" t="s">
        <v>101</v>
      </c>
      <c r="W14" s="62" t="s">
        <v>102</v>
      </c>
      <c r="X14" s="68" t="s">
        <v>115</v>
      </c>
      <c r="Y14" s="62" t="s">
        <v>116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154</v>
      </c>
      <c r="C15" s="62" t="s">
        <v>155</v>
      </c>
      <c r="D15" s="62" t="s">
        <v>141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141</v>
      </c>
      <c r="P15" s="62"/>
      <c r="Q15" s="62"/>
      <c r="R15" s="62"/>
      <c r="S15" s="62"/>
      <c r="T15" s="62"/>
      <c r="U15" s="62">
        <v>2</v>
      </c>
      <c r="V15" s="68" t="s">
        <v>97</v>
      </c>
      <c r="W15" s="62" t="s">
        <v>98</v>
      </c>
      <c r="X15" s="68" t="s">
        <v>105</v>
      </c>
      <c r="Y15" s="62" t="s">
        <v>106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156</v>
      </c>
      <c r="C16" s="62" t="s">
        <v>157</v>
      </c>
      <c r="D16" s="62" t="s">
        <v>141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 t="s">
        <v>141</v>
      </c>
      <c r="P16" s="62"/>
      <c r="Q16" s="62"/>
      <c r="R16" s="62"/>
      <c r="S16" s="62"/>
      <c r="T16" s="62"/>
      <c r="U16" s="62">
        <v>2</v>
      </c>
      <c r="V16" s="68" t="s">
        <v>127</v>
      </c>
      <c r="W16" s="62" t="s">
        <v>128</v>
      </c>
      <c r="X16" s="68" t="s">
        <v>129</v>
      </c>
      <c r="Y16" s="62" t="s">
        <v>130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 t="s">
        <v>79</v>
      </c>
      <c r="B17" s="68" t="s">
        <v>158</v>
      </c>
      <c r="C17" s="62" t="s">
        <v>159</v>
      </c>
      <c r="D17" s="62"/>
      <c r="E17" s="62"/>
      <c r="F17" s="62" t="s">
        <v>141</v>
      </c>
      <c r="G17" s="62"/>
      <c r="H17" s="62"/>
      <c r="I17" s="62"/>
      <c r="J17" s="62"/>
      <c r="K17" s="62"/>
      <c r="L17" s="62"/>
      <c r="M17" s="62" t="s">
        <v>141</v>
      </c>
      <c r="N17" s="62"/>
      <c r="O17" s="62"/>
      <c r="P17" s="62"/>
      <c r="Q17" s="62"/>
      <c r="R17" s="62"/>
      <c r="S17" s="62"/>
      <c r="T17" s="62"/>
      <c r="U17" s="62">
        <v>5</v>
      </c>
      <c r="V17" s="68" t="s">
        <v>97</v>
      </c>
      <c r="W17" s="62" t="s">
        <v>98</v>
      </c>
      <c r="X17" s="68" t="s">
        <v>125</v>
      </c>
      <c r="Y17" s="62" t="s">
        <v>126</v>
      </c>
      <c r="Z17" s="68" t="s">
        <v>127</v>
      </c>
      <c r="AA17" s="62" t="s">
        <v>128</v>
      </c>
      <c r="AB17" s="68" t="s">
        <v>129</v>
      </c>
      <c r="AC17" s="62" t="s">
        <v>130</v>
      </c>
      <c r="AD17" s="68" t="s">
        <v>131</v>
      </c>
      <c r="AE17" s="62" t="s">
        <v>132</v>
      </c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6" man="1"/>
    <brk id="41" min="1" max="16" man="1"/>
    <brk id="51" min="1" max="16" man="1"/>
    <brk id="61" min="1" max="16" man="1"/>
    <brk id="71" min="1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3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秋田県</v>
      </c>
      <c r="B7" s="70" t="str">
        <f>'組合状況'!B7</f>
        <v>05000</v>
      </c>
      <c r="C7" s="69" t="s">
        <v>53</v>
      </c>
      <c r="D7" s="71">
        <f>SUM(E7,+H7)</f>
        <v>308</v>
      </c>
      <c r="E7" s="71">
        <f>SUM(F7:G7)</f>
        <v>181</v>
      </c>
      <c r="F7" s="71">
        <f>SUM(F$8:F$1000)</f>
        <v>130</v>
      </c>
      <c r="G7" s="71">
        <f>SUM(G$8:G$1000)</f>
        <v>51</v>
      </c>
      <c r="H7" s="71">
        <f>SUM(I7:L7)</f>
        <v>127</v>
      </c>
      <c r="I7" s="71">
        <f>SUM(I$8:I$1000)</f>
        <v>4</v>
      </c>
      <c r="J7" s="71">
        <f>SUM(J$8:J$1000)</f>
        <v>88</v>
      </c>
      <c r="K7" s="71">
        <f>SUM(K$8:K$1000)</f>
        <v>10</v>
      </c>
      <c r="L7" s="71">
        <f>SUM(L$8:L$1000)</f>
        <v>25</v>
      </c>
      <c r="M7" s="71">
        <f>SUM(N7,+Q7)</f>
        <v>38</v>
      </c>
      <c r="N7" s="71">
        <f>SUM(O7:P7)</f>
        <v>28</v>
      </c>
      <c r="O7" s="71">
        <f>SUM(O$8:O$1000)</f>
        <v>16</v>
      </c>
      <c r="P7" s="71">
        <f>SUM(P$8:P$1000)</f>
        <v>12</v>
      </c>
      <c r="Q7" s="71">
        <f>SUM(R7:U7)</f>
        <v>10</v>
      </c>
      <c r="R7" s="71">
        <f>SUM(R$8:R$1000)</f>
        <v>0</v>
      </c>
      <c r="S7" s="71">
        <f>SUM(S$8:S$1000)</f>
        <v>10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346</v>
      </c>
      <c r="W7" s="71">
        <f t="shared" si="0"/>
        <v>209</v>
      </c>
      <c r="X7" s="71">
        <f t="shared" si="0"/>
        <v>146</v>
      </c>
      <c r="Y7" s="71">
        <f t="shared" si="0"/>
        <v>63</v>
      </c>
      <c r="Z7" s="71">
        <f t="shared" si="0"/>
        <v>137</v>
      </c>
      <c r="AA7" s="71">
        <f t="shared" si="0"/>
        <v>4</v>
      </c>
      <c r="AB7" s="71">
        <f t="shared" si="0"/>
        <v>98</v>
      </c>
      <c r="AC7" s="71">
        <f t="shared" si="0"/>
        <v>10</v>
      </c>
      <c r="AD7" s="71">
        <f t="shared" si="0"/>
        <v>25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117</v>
      </c>
      <c r="E8" s="63">
        <f>SUM(F8:G8)</f>
        <v>76</v>
      </c>
      <c r="F8" s="63">
        <v>34</v>
      </c>
      <c r="G8" s="63">
        <v>42</v>
      </c>
      <c r="H8" s="63">
        <f>SUM(I8:L8)</f>
        <v>41</v>
      </c>
      <c r="I8" s="63">
        <v>4</v>
      </c>
      <c r="J8" s="63">
        <v>19</v>
      </c>
      <c r="K8" s="63">
        <v>3</v>
      </c>
      <c r="L8" s="63">
        <v>15</v>
      </c>
      <c r="M8" s="63">
        <f>SUM(N8,+Q8)</f>
        <v>6</v>
      </c>
      <c r="N8" s="63">
        <f>SUM(O8:P8)</f>
        <v>6</v>
      </c>
      <c r="O8" s="63">
        <v>2</v>
      </c>
      <c r="P8" s="63">
        <v>4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123</v>
      </c>
      <c r="W8" s="63">
        <f>SUM(E8,+N8)</f>
        <v>82</v>
      </c>
      <c r="X8" s="63">
        <f>SUM(F8,+O8)</f>
        <v>36</v>
      </c>
      <c r="Y8" s="63">
        <f>SUM(G8,+P8)</f>
        <v>46</v>
      </c>
      <c r="Z8" s="63">
        <f>SUM(H8,+Q8)</f>
        <v>41</v>
      </c>
      <c r="AA8" s="63">
        <f>SUM(I8,+R8)</f>
        <v>4</v>
      </c>
      <c r="AB8" s="63">
        <f>SUM(J8,+S8)</f>
        <v>19</v>
      </c>
      <c r="AC8" s="63">
        <f>SUM(K8,+T8)</f>
        <v>3</v>
      </c>
      <c r="AD8" s="63">
        <f>SUM(L8,+U8)</f>
        <v>15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5</v>
      </c>
      <c r="E9" s="63">
        <f>SUM(F9:G9)</f>
        <v>4</v>
      </c>
      <c r="F9" s="63">
        <v>4</v>
      </c>
      <c r="G9" s="63">
        <v>0</v>
      </c>
      <c r="H9" s="63">
        <f>SUM(I9:L9)</f>
        <v>1</v>
      </c>
      <c r="I9" s="63">
        <v>0</v>
      </c>
      <c r="J9" s="63">
        <v>0</v>
      </c>
      <c r="K9" s="63">
        <v>1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5</v>
      </c>
      <c r="W9" s="63">
        <f>SUM(E9,+N9)</f>
        <v>4</v>
      </c>
      <c r="X9" s="63">
        <f>SUM(F9,+O9)</f>
        <v>4</v>
      </c>
      <c r="Y9" s="63">
        <f>SUM(G9,+P9)</f>
        <v>0</v>
      </c>
      <c r="Z9" s="63">
        <f>SUM(H9,+Q9)</f>
        <v>1</v>
      </c>
      <c r="AA9" s="63">
        <f>SUM(I9,+R9)</f>
        <v>0</v>
      </c>
      <c r="AB9" s="63">
        <f>SUM(J9,+S9)</f>
        <v>0</v>
      </c>
      <c r="AC9" s="63">
        <f>SUM(K9,+T9)</f>
        <v>1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54</v>
      </c>
      <c r="E10" s="63">
        <f>SUM(F10:G10)</f>
        <v>14</v>
      </c>
      <c r="F10" s="63">
        <v>14</v>
      </c>
      <c r="G10" s="63">
        <v>0</v>
      </c>
      <c r="H10" s="63">
        <f>SUM(I10:L10)</f>
        <v>40</v>
      </c>
      <c r="I10" s="63">
        <v>0</v>
      </c>
      <c r="J10" s="63">
        <v>31</v>
      </c>
      <c r="K10" s="63">
        <v>2</v>
      </c>
      <c r="L10" s="63">
        <v>7</v>
      </c>
      <c r="M10" s="63">
        <f>SUM(N10,+Q10)</f>
        <v>12</v>
      </c>
      <c r="N10" s="63">
        <f>SUM(O10:P10)</f>
        <v>3</v>
      </c>
      <c r="O10" s="63">
        <v>3</v>
      </c>
      <c r="P10" s="63">
        <v>0</v>
      </c>
      <c r="Q10" s="63">
        <f>SUM(R10:U10)</f>
        <v>9</v>
      </c>
      <c r="R10" s="63">
        <v>0</v>
      </c>
      <c r="S10" s="63">
        <v>9</v>
      </c>
      <c r="T10" s="63">
        <v>0</v>
      </c>
      <c r="U10" s="63">
        <v>0</v>
      </c>
      <c r="V10" s="63">
        <f>SUM(D10,+M10)</f>
        <v>66</v>
      </c>
      <c r="W10" s="63">
        <f>SUM(E10,+N10)</f>
        <v>17</v>
      </c>
      <c r="X10" s="63">
        <f>SUM(F10,+O10)</f>
        <v>17</v>
      </c>
      <c r="Y10" s="63">
        <f>SUM(G10,+P10)</f>
        <v>0</v>
      </c>
      <c r="Z10" s="63">
        <f>SUM(H10,+Q10)</f>
        <v>49</v>
      </c>
      <c r="AA10" s="63">
        <f>SUM(I10,+R10)</f>
        <v>0</v>
      </c>
      <c r="AB10" s="63">
        <f>SUM(J10,+S10)</f>
        <v>40</v>
      </c>
      <c r="AC10" s="63">
        <f>SUM(K10,+T10)</f>
        <v>2</v>
      </c>
      <c r="AD10" s="63">
        <f>SUM(L10,+U10)</f>
        <v>7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8</v>
      </c>
      <c r="E11" s="63">
        <f>SUM(F11:G11)</f>
        <v>8</v>
      </c>
      <c r="F11" s="63">
        <v>8</v>
      </c>
      <c r="G11" s="63">
        <v>0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10</v>
      </c>
      <c r="N11" s="63">
        <f>SUM(O11:P11)</f>
        <v>10</v>
      </c>
      <c r="O11" s="63">
        <v>3</v>
      </c>
      <c r="P11" s="63">
        <v>7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18</v>
      </c>
      <c r="W11" s="63">
        <f>SUM(E11,+N11)</f>
        <v>18</v>
      </c>
      <c r="X11" s="63">
        <f>SUM(F11,+O11)</f>
        <v>11</v>
      </c>
      <c r="Y11" s="63">
        <f>SUM(G11,+P11)</f>
        <v>7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3</v>
      </c>
      <c r="E12" s="63">
        <f>SUM(F12:G12)</f>
        <v>3</v>
      </c>
      <c r="F12" s="63">
        <v>3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</v>
      </c>
      <c r="W12" s="63">
        <f>SUM(E12,+N12)</f>
        <v>3</v>
      </c>
      <c r="X12" s="63">
        <f>SUM(F12,+O12)</f>
        <v>3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3</v>
      </c>
      <c r="E13" s="63">
        <f>SUM(F13:G13)</f>
        <v>3</v>
      </c>
      <c r="F13" s="63">
        <v>3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0</v>
      </c>
      <c r="N13" s="63">
        <f>SUM(O13:P13)</f>
        <v>0</v>
      </c>
      <c r="O13" s="63">
        <v>0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3</v>
      </c>
      <c r="W13" s="63">
        <f>SUM(E13,+N13)</f>
        <v>3</v>
      </c>
      <c r="X13" s="63">
        <f>SUM(F13,+O13)</f>
        <v>3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6</v>
      </c>
      <c r="E14" s="63">
        <f>SUM(F14:G14)</f>
        <v>6</v>
      </c>
      <c r="F14" s="63">
        <v>6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0</v>
      </c>
      <c r="N14" s="63">
        <f>SUM(O14:P14)</f>
        <v>0</v>
      </c>
      <c r="O14" s="63">
        <v>0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6</v>
      </c>
      <c r="W14" s="63">
        <f>SUM(E14,+N14)</f>
        <v>6</v>
      </c>
      <c r="X14" s="63">
        <f>SUM(F14,+O14)</f>
        <v>6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49</v>
      </c>
      <c r="E15" s="63">
        <f>SUM(F15:G15)</f>
        <v>23</v>
      </c>
      <c r="F15" s="63">
        <v>17</v>
      </c>
      <c r="G15" s="63">
        <v>6</v>
      </c>
      <c r="H15" s="63">
        <f>SUM(I15:L15)</f>
        <v>26</v>
      </c>
      <c r="I15" s="63">
        <v>0</v>
      </c>
      <c r="J15" s="63">
        <v>23</v>
      </c>
      <c r="K15" s="63">
        <v>0</v>
      </c>
      <c r="L15" s="63">
        <v>3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49</v>
      </c>
      <c r="W15" s="63">
        <f>SUM(E15,+N15)</f>
        <v>23</v>
      </c>
      <c r="X15" s="63">
        <f>SUM(F15,+O15)</f>
        <v>17</v>
      </c>
      <c r="Y15" s="63">
        <f>SUM(G15,+P15)</f>
        <v>6</v>
      </c>
      <c r="Z15" s="63">
        <f>SUM(H15,+Q15)</f>
        <v>26</v>
      </c>
      <c r="AA15" s="63">
        <f>SUM(I15,+R15)</f>
        <v>0</v>
      </c>
      <c r="AB15" s="63">
        <f>SUM(J15,+S15)</f>
        <v>23</v>
      </c>
      <c r="AC15" s="63">
        <f>SUM(K15,+T15)</f>
        <v>0</v>
      </c>
      <c r="AD15" s="63">
        <f>SUM(L15,+U15)</f>
        <v>3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10</v>
      </c>
      <c r="E16" s="63">
        <f>SUM(F16:G16)</f>
        <v>2</v>
      </c>
      <c r="F16" s="63">
        <v>2</v>
      </c>
      <c r="G16" s="63">
        <v>0</v>
      </c>
      <c r="H16" s="63">
        <f>SUM(I16:L16)</f>
        <v>8</v>
      </c>
      <c r="I16" s="63">
        <v>0</v>
      </c>
      <c r="J16" s="63">
        <v>8</v>
      </c>
      <c r="K16" s="63">
        <v>0</v>
      </c>
      <c r="L16" s="63">
        <v>0</v>
      </c>
      <c r="M16" s="63">
        <f>SUM(N16,+Q16)</f>
        <v>1</v>
      </c>
      <c r="N16" s="63">
        <f>SUM(O16:P16)</f>
        <v>1</v>
      </c>
      <c r="O16" s="63">
        <v>1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11</v>
      </c>
      <c r="W16" s="63">
        <f>SUM(E16,+N16)</f>
        <v>3</v>
      </c>
      <c r="X16" s="63">
        <f>SUM(F16,+O16)</f>
        <v>3</v>
      </c>
      <c r="Y16" s="63">
        <f>SUM(G16,+P16)</f>
        <v>0</v>
      </c>
      <c r="Z16" s="63">
        <f>SUM(H16,+Q16)</f>
        <v>8</v>
      </c>
      <c r="AA16" s="63">
        <f>SUM(I16,+R16)</f>
        <v>0</v>
      </c>
      <c r="AB16" s="63">
        <f>SUM(J16,+S16)</f>
        <v>8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5</v>
      </c>
      <c r="E17" s="63">
        <f>SUM(F17:G17)</f>
        <v>5</v>
      </c>
      <c r="F17" s="63">
        <v>5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2</v>
      </c>
      <c r="N17" s="63">
        <f>SUM(O17:P17)</f>
        <v>2</v>
      </c>
      <c r="O17" s="63">
        <v>2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7</v>
      </c>
      <c r="W17" s="63">
        <f>SUM(E17,+N17)</f>
        <v>7</v>
      </c>
      <c r="X17" s="63">
        <f>SUM(F17,+O17)</f>
        <v>7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19</v>
      </c>
      <c r="E18" s="63">
        <f>SUM(F18:G18)</f>
        <v>10</v>
      </c>
      <c r="F18" s="63">
        <v>7</v>
      </c>
      <c r="G18" s="63">
        <v>3</v>
      </c>
      <c r="H18" s="63">
        <f>SUM(I18:L18)</f>
        <v>9</v>
      </c>
      <c r="I18" s="63">
        <v>0</v>
      </c>
      <c r="J18" s="63">
        <v>6</v>
      </c>
      <c r="K18" s="63">
        <v>3</v>
      </c>
      <c r="L18" s="63">
        <v>0</v>
      </c>
      <c r="M18" s="63">
        <f>SUM(N18,+Q18)</f>
        <v>0</v>
      </c>
      <c r="N18" s="63">
        <f>SUM(O18:P18)</f>
        <v>0</v>
      </c>
      <c r="O18" s="63">
        <v>0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19</v>
      </c>
      <c r="W18" s="63">
        <f>SUM(E18,+N18)</f>
        <v>10</v>
      </c>
      <c r="X18" s="63">
        <f>SUM(F18,+O18)</f>
        <v>7</v>
      </c>
      <c r="Y18" s="63">
        <f>SUM(G18,+P18)</f>
        <v>3</v>
      </c>
      <c r="Z18" s="63">
        <f>SUM(H18,+Q18)</f>
        <v>9</v>
      </c>
      <c r="AA18" s="63">
        <f>SUM(I18,+R18)</f>
        <v>0</v>
      </c>
      <c r="AB18" s="63">
        <f>SUM(J18,+S18)</f>
        <v>6</v>
      </c>
      <c r="AC18" s="63">
        <f>SUM(K18,+T18)</f>
        <v>3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3</v>
      </c>
      <c r="E19" s="63">
        <f>SUM(F19:G19)</f>
        <v>3</v>
      </c>
      <c r="F19" s="63">
        <v>3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0</v>
      </c>
      <c r="N19" s="63">
        <f>SUM(O19:P19)</f>
        <v>0</v>
      </c>
      <c r="O19" s="63">
        <v>0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3</v>
      </c>
      <c r="W19" s="63">
        <f>SUM(E19,+N19)</f>
        <v>3</v>
      </c>
      <c r="X19" s="63">
        <f>SUM(F19,+O19)</f>
        <v>3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5</v>
      </c>
      <c r="E20" s="63">
        <f>SUM(F20:G20)</f>
        <v>5</v>
      </c>
      <c r="F20" s="63">
        <v>5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3</v>
      </c>
      <c r="N20" s="63">
        <f>SUM(O20:P20)</f>
        <v>3</v>
      </c>
      <c r="O20" s="63">
        <v>3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8</v>
      </c>
      <c r="W20" s="63">
        <f>SUM(E20,+N20)</f>
        <v>8</v>
      </c>
      <c r="X20" s="63">
        <f>SUM(F20,+O20)</f>
        <v>8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1</v>
      </c>
      <c r="E21" s="63">
        <f>SUM(F21:G21)</f>
        <v>1</v>
      </c>
      <c r="F21" s="63">
        <v>1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1</v>
      </c>
      <c r="E22" s="63">
        <f>SUM(F22:G22)</f>
        <v>1</v>
      </c>
      <c r="F22" s="63">
        <v>1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>SUM(E22,+N22)</f>
        <v>1</v>
      </c>
      <c r="X22" s="63">
        <f>SUM(F22,+O22)</f>
        <v>1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4</v>
      </c>
      <c r="E24" s="63">
        <f>SUM(F24:G24)</f>
        <v>4</v>
      </c>
      <c r="F24" s="63">
        <v>4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4</v>
      </c>
      <c r="W24" s="63">
        <f>SUM(E24,+N24)</f>
        <v>4</v>
      </c>
      <c r="X24" s="63">
        <f>SUM(F24,+O24)</f>
        <v>4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2</v>
      </c>
      <c r="W25" s="63">
        <f>SUM(E25,+N25)</f>
        <v>2</v>
      </c>
      <c r="X25" s="63">
        <f>SUM(F25,+O25)</f>
        <v>2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1</v>
      </c>
      <c r="E26" s="63">
        <f>SUM(F26:G26)</f>
        <v>1</v>
      </c>
      <c r="F26" s="63">
        <v>1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3</v>
      </c>
      <c r="N26" s="63">
        <f>SUM(O26:P26)</f>
        <v>2</v>
      </c>
      <c r="O26" s="63">
        <v>1</v>
      </c>
      <c r="P26" s="63">
        <v>1</v>
      </c>
      <c r="Q26" s="63">
        <f>SUM(R26:U26)</f>
        <v>1</v>
      </c>
      <c r="R26" s="63">
        <v>0</v>
      </c>
      <c r="S26" s="63">
        <v>1</v>
      </c>
      <c r="T26" s="63">
        <v>0</v>
      </c>
      <c r="U26" s="63">
        <v>0</v>
      </c>
      <c r="V26" s="63">
        <f>SUM(D26,+M26)</f>
        <v>4</v>
      </c>
      <c r="W26" s="63">
        <f>SUM(E26,+N26)</f>
        <v>3</v>
      </c>
      <c r="X26" s="63">
        <f>SUM(F26,+O26)</f>
        <v>2</v>
      </c>
      <c r="Y26" s="63">
        <f>SUM(G26,+P26)</f>
        <v>1</v>
      </c>
      <c r="Z26" s="63">
        <f>SUM(H26,+Q26)</f>
        <v>1</v>
      </c>
      <c r="AA26" s="63">
        <f>SUM(I26,+R26)</f>
        <v>0</v>
      </c>
      <c r="AB26" s="63">
        <f>SUM(J26,+S26)</f>
        <v>1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3</v>
      </c>
      <c r="E27" s="63">
        <f>SUM(F27:G27)</f>
        <v>1</v>
      </c>
      <c r="F27" s="63">
        <v>1</v>
      </c>
      <c r="G27" s="63">
        <v>0</v>
      </c>
      <c r="H27" s="63">
        <f>SUM(I27:L27)</f>
        <v>2</v>
      </c>
      <c r="I27" s="63">
        <v>0</v>
      </c>
      <c r="J27" s="63">
        <v>1</v>
      </c>
      <c r="K27" s="63">
        <v>1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3</v>
      </c>
      <c r="W27" s="63">
        <f>SUM(E27,+N27)</f>
        <v>1</v>
      </c>
      <c r="X27" s="63">
        <f>SUM(F27,+O27)</f>
        <v>1</v>
      </c>
      <c r="Y27" s="63">
        <f>SUM(G27,+P27)</f>
        <v>0</v>
      </c>
      <c r="Z27" s="63">
        <f>SUM(H27,+Q27)</f>
        <v>2</v>
      </c>
      <c r="AA27" s="63">
        <f>SUM(I27,+R27)</f>
        <v>0</v>
      </c>
      <c r="AB27" s="63">
        <f>SUM(J27,+S27)</f>
        <v>1</v>
      </c>
      <c r="AC27" s="63">
        <f>SUM(K27,+T27)</f>
        <v>1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2</v>
      </c>
      <c r="W28" s="63">
        <f>SUM(E28,+N28)</f>
        <v>2</v>
      </c>
      <c r="X28" s="63">
        <f>SUM(F28,+O28)</f>
        <v>2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2</v>
      </c>
      <c r="E30" s="63">
        <f>SUM(F30:G30)</f>
        <v>2</v>
      </c>
      <c r="F30" s="63">
        <v>2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2</v>
      </c>
      <c r="W30" s="63">
        <f>SUM(E30,+N30)</f>
        <v>2</v>
      </c>
      <c r="X30" s="63">
        <f>SUM(F30,+O30)</f>
        <v>2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3</v>
      </c>
      <c r="E31" s="63">
        <f>SUM(F31:G31)</f>
        <v>3</v>
      </c>
      <c r="F31" s="63">
        <v>3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3</v>
      </c>
      <c r="W31" s="63">
        <f>SUM(E31,+N31)</f>
        <v>3</v>
      </c>
      <c r="X31" s="63">
        <f>SUM(F31,+O31)</f>
        <v>3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31" man="1"/>
    <brk id="21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秋田県</v>
      </c>
      <c r="B7" s="70" t="str">
        <f>'組合状況'!B7</f>
        <v>05000</v>
      </c>
      <c r="C7" s="69" t="s">
        <v>53</v>
      </c>
      <c r="D7" s="71">
        <f>SUM(E7,+H7)</f>
        <v>46</v>
      </c>
      <c r="E7" s="71">
        <f>SUM(F7:G7)</f>
        <v>16</v>
      </c>
      <c r="F7" s="71">
        <f>SUM(F$8:F$1000)</f>
        <v>14</v>
      </c>
      <c r="G7" s="71">
        <f>SUM(G$8:G$1000)</f>
        <v>2</v>
      </c>
      <c r="H7" s="71">
        <f>SUM(I7:L7)</f>
        <v>30</v>
      </c>
      <c r="I7" s="71">
        <f>SUM(I$8:I$1000)</f>
        <v>10</v>
      </c>
      <c r="J7" s="71">
        <f>SUM(J$8:J$1000)</f>
        <v>14</v>
      </c>
      <c r="K7" s="71">
        <f>SUM(K$8:K$1000)</f>
        <v>4</v>
      </c>
      <c r="L7" s="71">
        <f>SUM(L$8:L$1000)</f>
        <v>2</v>
      </c>
      <c r="M7" s="71">
        <f>SUM(N7,+Q7)</f>
        <v>40</v>
      </c>
      <c r="N7" s="71">
        <f>SUM(O7:P7)</f>
        <v>33</v>
      </c>
      <c r="O7" s="71">
        <f>SUM(O$8:O$1000)</f>
        <v>7</v>
      </c>
      <c r="P7" s="71">
        <f>SUM(P$8:P$1000)</f>
        <v>26</v>
      </c>
      <c r="Q7" s="71">
        <f>SUM(R7:U7)</f>
        <v>7</v>
      </c>
      <c r="R7" s="71">
        <f>SUM(R$8:R$1000)</f>
        <v>0</v>
      </c>
      <c r="S7" s="71">
        <f>SUM(S$8:S$1000)</f>
        <v>7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86</v>
      </c>
      <c r="W7" s="71">
        <f t="shared" si="0"/>
        <v>49</v>
      </c>
      <c r="X7" s="71">
        <f t="shared" si="0"/>
        <v>21</v>
      </c>
      <c r="Y7" s="71">
        <f t="shared" si="0"/>
        <v>28</v>
      </c>
      <c r="Z7" s="71">
        <f t="shared" si="0"/>
        <v>37</v>
      </c>
      <c r="AA7" s="71">
        <f t="shared" si="0"/>
        <v>10</v>
      </c>
      <c r="AB7" s="71">
        <f t="shared" si="0"/>
        <v>21</v>
      </c>
      <c r="AC7" s="71">
        <f t="shared" si="0"/>
        <v>4</v>
      </c>
      <c r="AD7" s="71">
        <f t="shared" si="0"/>
        <v>2</v>
      </c>
    </row>
    <row r="8" spans="1:30" s="53" customFormat="1" ht="13.5" customHeight="1">
      <c r="A8" s="65" t="s">
        <v>79</v>
      </c>
      <c r="B8" s="66" t="s">
        <v>139</v>
      </c>
      <c r="C8" s="64" t="s">
        <v>140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7</v>
      </c>
      <c r="N8" s="67">
        <f>SUM(O8:P8)</f>
        <v>7</v>
      </c>
      <c r="O8" s="67">
        <v>3</v>
      </c>
      <c r="P8" s="67">
        <v>4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7</v>
      </c>
      <c r="W8" s="67">
        <f>SUM(E8,+N8)</f>
        <v>7</v>
      </c>
      <c r="X8" s="67">
        <f>SUM(F8,+O8)</f>
        <v>3</v>
      </c>
      <c r="Y8" s="67">
        <f>SUM(G8,+P8)</f>
        <v>4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142</v>
      </c>
      <c r="C9" s="64" t="s">
        <v>143</v>
      </c>
      <c r="D9" s="67">
        <f>SUM(E9,+H9)</f>
        <v>12</v>
      </c>
      <c r="E9" s="67">
        <f>SUM(F9:G9)</f>
        <v>2</v>
      </c>
      <c r="F9" s="67">
        <v>2</v>
      </c>
      <c r="G9" s="67">
        <v>0</v>
      </c>
      <c r="H9" s="67">
        <f>SUM(I9:L9)</f>
        <v>10</v>
      </c>
      <c r="I9" s="67">
        <v>10</v>
      </c>
      <c r="J9" s="67">
        <v>0</v>
      </c>
      <c r="K9" s="67">
        <v>0</v>
      </c>
      <c r="L9" s="67">
        <v>0</v>
      </c>
      <c r="M9" s="67">
        <f>SUM(N9,+Q9)</f>
        <v>0</v>
      </c>
      <c r="N9" s="67">
        <f>SUM(O9:P9)</f>
        <v>0</v>
      </c>
      <c r="O9" s="67">
        <v>0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12</v>
      </c>
      <c r="W9" s="67">
        <f>SUM(E9,+N9)</f>
        <v>2</v>
      </c>
      <c r="X9" s="67">
        <f>SUM(F9,+O9)</f>
        <v>2</v>
      </c>
      <c r="Y9" s="67">
        <f>SUM(G9,+P9)</f>
        <v>0</v>
      </c>
      <c r="Z9" s="67">
        <f>SUM(H9,+Q9)</f>
        <v>10</v>
      </c>
      <c r="AA9" s="67">
        <f>SUM(I9,+R9)</f>
        <v>10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144</v>
      </c>
      <c r="C10" s="64" t="s">
        <v>145</v>
      </c>
      <c r="D10" s="67">
        <f>SUM(E10,+H10)</f>
        <v>20</v>
      </c>
      <c r="E10" s="67">
        <f>SUM(F10:G10)</f>
        <v>2</v>
      </c>
      <c r="F10" s="67">
        <v>2</v>
      </c>
      <c r="G10" s="67">
        <v>0</v>
      </c>
      <c r="H10" s="67">
        <f>SUM(I10:L10)</f>
        <v>18</v>
      </c>
      <c r="I10" s="67">
        <v>0</v>
      </c>
      <c r="J10" s="67">
        <v>12</v>
      </c>
      <c r="K10" s="67">
        <v>4</v>
      </c>
      <c r="L10" s="67">
        <v>2</v>
      </c>
      <c r="M10" s="67">
        <f>SUM(N10,+Q10)</f>
        <v>8</v>
      </c>
      <c r="N10" s="67">
        <f>SUM(O10:P10)</f>
        <v>1</v>
      </c>
      <c r="O10" s="67">
        <v>1</v>
      </c>
      <c r="P10" s="67">
        <v>0</v>
      </c>
      <c r="Q10" s="67">
        <f>SUM(R10:U10)</f>
        <v>7</v>
      </c>
      <c r="R10" s="67">
        <v>0</v>
      </c>
      <c r="S10" s="67">
        <v>7</v>
      </c>
      <c r="T10" s="67">
        <v>0</v>
      </c>
      <c r="U10" s="67">
        <v>0</v>
      </c>
      <c r="V10" s="67">
        <f>SUM(D10,+M10)</f>
        <v>28</v>
      </c>
      <c r="W10" s="67">
        <f>SUM(E10,+N10)</f>
        <v>3</v>
      </c>
      <c r="X10" s="67">
        <f>SUM(F10,+O10)</f>
        <v>3</v>
      </c>
      <c r="Y10" s="67">
        <f>SUM(G10,+P10)</f>
        <v>0</v>
      </c>
      <c r="Z10" s="67">
        <f>SUM(H10,+Q10)</f>
        <v>25</v>
      </c>
      <c r="AA10" s="67">
        <f>SUM(I10,+R10)</f>
        <v>0</v>
      </c>
      <c r="AB10" s="67">
        <f>SUM(J10,+S10)</f>
        <v>19</v>
      </c>
      <c r="AC10" s="67">
        <f>SUM(K10,+T10)</f>
        <v>4</v>
      </c>
      <c r="AD10" s="67">
        <f>SUM(L10,+U10)</f>
        <v>2</v>
      </c>
    </row>
    <row r="11" spans="1:30" s="53" customFormat="1" ht="13.5" customHeight="1">
      <c r="A11" s="65" t="s">
        <v>79</v>
      </c>
      <c r="B11" s="66" t="s">
        <v>146</v>
      </c>
      <c r="C11" s="64" t="s">
        <v>147</v>
      </c>
      <c r="D11" s="67">
        <f>SUM(E11,+H11)</f>
        <v>4</v>
      </c>
      <c r="E11" s="67">
        <f>SUM(F11:G11)</f>
        <v>4</v>
      </c>
      <c r="F11" s="67">
        <v>4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4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148</v>
      </c>
      <c r="C12" s="64" t="s">
        <v>149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12</v>
      </c>
      <c r="N12" s="67">
        <f>SUM(O12:P12)</f>
        <v>12</v>
      </c>
      <c r="O12" s="67">
        <v>2</v>
      </c>
      <c r="P12" s="67">
        <v>10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12</v>
      </c>
      <c r="W12" s="67">
        <f>SUM(E12,+N12)</f>
        <v>12</v>
      </c>
      <c r="X12" s="67">
        <f>SUM(F12,+O12)</f>
        <v>2</v>
      </c>
      <c r="Y12" s="67">
        <f>SUM(G12,+P12)</f>
        <v>10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150</v>
      </c>
      <c r="C13" s="64" t="s">
        <v>151</v>
      </c>
      <c r="D13" s="67">
        <f>SUM(E13,+H13)</f>
        <v>4</v>
      </c>
      <c r="E13" s="67">
        <f>SUM(F13:G13)</f>
        <v>2</v>
      </c>
      <c r="F13" s="67">
        <v>2</v>
      </c>
      <c r="G13" s="67">
        <v>0</v>
      </c>
      <c r="H13" s="67">
        <f>SUM(I13:L13)</f>
        <v>2</v>
      </c>
      <c r="I13" s="67">
        <v>0</v>
      </c>
      <c r="J13" s="67">
        <v>2</v>
      </c>
      <c r="K13" s="67">
        <v>0</v>
      </c>
      <c r="L13" s="67">
        <v>0</v>
      </c>
      <c r="M13" s="67">
        <f>SUM(N13,+Q13)</f>
        <v>1</v>
      </c>
      <c r="N13" s="67">
        <f>SUM(O13:P13)</f>
        <v>1</v>
      </c>
      <c r="O13" s="67">
        <v>1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5</v>
      </c>
      <c r="W13" s="67">
        <f>SUM(E13,+N13)</f>
        <v>3</v>
      </c>
      <c r="X13" s="67">
        <f>SUM(F13,+O13)</f>
        <v>3</v>
      </c>
      <c r="Y13" s="67">
        <f>SUM(G13,+P13)</f>
        <v>0</v>
      </c>
      <c r="Z13" s="67">
        <f>SUM(H13,+Q13)</f>
        <v>2</v>
      </c>
      <c r="AA13" s="67">
        <f>SUM(I13,+R13)</f>
        <v>0</v>
      </c>
      <c r="AB13" s="67">
        <f>SUM(J13,+S13)</f>
        <v>2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152</v>
      </c>
      <c r="C14" s="64" t="s">
        <v>153</v>
      </c>
      <c r="D14" s="67">
        <f>SUM(E14,+H14)</f>
        <v>2</v>
      </c>
      <c r="E14" s="67">
        <f>SUM(F14:G14)</f>
        <v>2</v>
      </c>
      <c r="F14" s="67">
        <v>2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4</v>
      </c>
      <c r="N14" s="67">
        <f>SUM(O14:P14)</f>
        <v>4</v>
      </c>
      <c r="O14" s="67">
        <v>0</v>
      </c>
      <c r="P14" s="67">
        <v>4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6</v>
      </c>
      <c r="W14" s="67">
        <f>SUM(E14,+N14)</f>
        <v>6</v>
      </c>
      <c r="X14" s="67">
        <f>SUM(F14,+O14)</f>
        <v>2</v>
      </c>
      <c r="Y14" s="67">
        <f>SUM(G14,+P14)</f>
        <v>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154</v>
      </c>
      <c r="C15" s="64" t="s">
        <v>155</v>
      </c>
      <c r="D15" s="67">
        <f>SUM(E15,+H15)</f>
        <v>0</v>
      </c>
      <c r="E15" s="67">
        <f>SUM(F15:G15)</f>
        <v>0</v>
      </c>
      <c r="F15" s="67">
        <v>0</v>
      </c>
      <c r="G15" s="67">
        <v>0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6</v>
      </c>
      <c r="N15" s="67">
        <f>SUM(O15:P15)</f>
        <v>6</v>
      </c>
      <c r="O15" s="67">
        <v>0</v>
      </c>
      <c r="P15" s="67">
        <v>6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6</v>
      </c>
      <c r="W15" s="67">
        <f>SUM(E15,+N15)</f>
        <v>6</v>
      </c>
      <c r="X15" s="67">
        <f>SUM(F15,+O15)</f>
        <v>0</v>
      </c>
      <c r="Y15" s="67">
        <f>SUM(G15,+P15)</f>
        <v>6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156</v>
      </c>
      <c r="C16" s="64" t="s">
        <v>157</v>
      </c>
      <c r="D16" s="67">
        <f>SUM(E16,+H16)</f>
        <v>0</v>
      </c>
      <c r="E16" s="67">
        <f>SUM(F16:G16)</f>
        <v>0</v>
      </c>
      <c r="F16" s="67">
        <v>0</v>
      </c>
      <c r="G16" s="67">
        <v>0</v>
      </c>
      <c r="H16" s="67">
        <f>SUM(I16:L16)</f>
        <v>0</v>
      </c>
      <c r="I16" s="67">
        <v>0</v>
      </c>
      <c r="J16" s="67">
        <v>0</v>
      </c>
      <c r="K16" s="67">
        <v>0</v>
      </c>
      <c r="L16" s="67">
        <v>0</v>
      </c>
      <c r="M16" s="67">
        <f>SUM(N16,+Q16)</f>
        <v>2</v>
      </c>
      <c r="N16" s="67">
        <f>SUM(O16:P16)</f>
        <v>2</v>
      </c>
      <c r="O16" s="67">
        <v>0</v>
      </c>
      <c r="P16" s="67">
        <v>2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2</v>
      </c>
      <c r="W16" s="67">
        <f>SUM(E16,+N16)</f>
        <v>2</v>
      </c>
      <c r="X16" s="67">
        <f>SUM(F16,+O16)</f>
        <v>0</v>
      </c>
      <c r="Y16" s="67">
        <f>SUM(G16,+P16)</f>
        <v>2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79</v>
      </c>
      <c r="B17" s="66" t="s">
        <v>158</v>
      </c>
      <c r="C17" s="64" t="s">
        <v>159</v>
      </c>
      <c r="D17" s="67">
        <f>SUM(E17,+H17)</f>
        <v>4</v>
      </c>
      <c r="E17" s="67">
        <f>SUM(F17:G17)</f>
        <v>4</v>
      </c>
      <c r="F17" s="67">
        <v>2</v>
      </c>
      <c r="G17" s="67">
        <v>2</v>
      </c>
      <c r="H17" s="67">
        <f>SUM(I17:L17)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f>SUM(N17,+Q17)</f>
        <v>0</v>
      </c>
      <c r="N17" s="67">
        <f>SUM(O17:P17)</f>
        <v>0</v>
      </c>
      <c r="O17" s="67">
        <v>0</v>
      </c>
      <c r="P17" s="67">
        <v>0</v>
      </c>
      <c r="Q17" s="67">
        <f>SUM(R17:U17)</f>
        <v>0</v>
      </c>
      <c r="R17" s="67">
        <v>0</v>
      </c>
      <c r="S17" s="67">
        <v>0</v>
      </c>
      <c r="T17" s="67">
        <v>0</v>
      </c>
      <c r="U17" s="67">
        <v>0</v>
      </c>
      <c r="V17" s="67">
        <f>SUM(D17,+M17)</f>
        <v>4</v>
      </c>
      <c r="W17" s="67">
        <f>SUM(E17,+N17)</f>
        <v>4</v>
      </c>
      <c r="X17" s="67">
        <f>SUM(F17,+O17)</f>
        <v>2</v>
      </c>
      <c r="Y17" s="67">
        <f>SUM(G17,+P17)</f>
        <v>2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6" man="1"/>
    <brk id="21" min="1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32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秋田県</v>
      </c>
      <c r="B7" s="70" t="str">
        <f>'組合状況'!B7</f>
        <v>05000</v>
      </c>
      <c r="C7" s="69" t="s">
        <v>53</v>
      </c>
      <c r="D7" s="71">
        <f aca="true" t="shared" si="0" ref="D7:AY7">SUM(D$8:D$1000)</f>
        <v>10</v>
      </c>
      <c r="E7" s="71">
        <f t="shared" si="0"/>
        <v>23</v>
      </c>
      <c r="F7" s="71">
        <f t="shared" si="0"/>
        <v>0</v>
      </c>
      <c r="G7" s="71">
        <f t="shared" si="0"/>
        <v>0</v>
      </c>
      <c r="H7" s="71">
        <f t="shared" si="0"/>
        <v>6</v>
      </c>
      <c r="I7" s="71">
        <f t="shared" si="0"/>
        <v>19</v>
      </c>
      <c r="J7" s="71">
        <f t="shared" si="0"/>
        <v>0</v>
      </c>
      <c r="K7" s="71">
        <f t="shared" si="0"/>
        <v>0</v>
      </c>
      <c r="L7" s="71">
        <f t="shared" si="0"/>
        <v>434</v>
      </c>
      <c r="M7" s="71">
        <f t="shared" si="0"/>
        <v>1089</v>
      </c>
      <c r="N7" s="71">
        <f t="shared" si="0"/>
        <v>39</v>
      </c>
      <c r="O7" s="71">
        <f t="shared" si="0"/>
        <v>95</v>
      </c>
      <c r="P7" s="71">
        <f t="shared" si="0"/>
        <v>21</v>
      </c>
      <c r="Q7" s="71">
        <f t="shared" si="0"/>
        <v>111</v>
      </c>
      <c r="R7" s="71">
        <f t="shared" si="0"/>
        <v>0</v>
      </c>
      <c r="S7" s="71">
        <f t="shared" si="0"/>
        <v>0</v>
      </c>
      <c r="T7" s="71">
        <f t="shared" si="0"/>
        <v>1449</v>
      </c>
      <c r="U7" s="71">
        <f t="shared" si="0"/>
        <v>4728</v>
      </c>
      <c r="V7" s="71">
        <f t="shared" si="0"/>
        <v>44</v>
      </c>
      <c r="W7" s="71">
        <f t="shared" si="0"/>
        <v>107</v>
      </c>
      <c r="X7" s="71">
        <f t="shared" si="0"/>
        <v>17</v>
      </c>
      <c r="Y7" s="71">
        <f t="shared" si="0"/>
        <v>122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358</v>
      </c>
      <c r="AS7" s="71">
        <f t="shared" si="0"/>
        <v>1305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51</v>
      </c>
      <c r="M8" s="63">
        <v>121</v>
      </c>
      <c r="N8" s="63">
        <v>16</v>
      </c>
      <c r="O8" s="63">
        <v>39</v>
      </c>
      <c r="P8" s="63">
        <v>0</v>
      </c>
      <c r="Q8" s="63">
        <v>0</v>
      </c>
      <c r="R8" s="63">
        <v>0</v>
      </c>
      <c r="S8" s="63">
        <v>0</v>
      </c>
      <c r="T8" s="63">
        <v>111</v>
      </c>
      <c r="U8" s="63">
        <v>270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37</v>
      </c>
      <c r="AS8" s="63">
        <v>143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22</v>
      </c>
      <c r="M9" s="63">
        <v>47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147</v>
      </c>
      <c r="U9" s="63">
        <v>525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26</v>
      </c>
      <c r="AS9" s="63">
        <v>95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0</v>
      </c>
      <c r="E10" s="63">
        <v>0</v>
      </c>
      <c r="F10" s="63">
        <v>0</v>
      </c>
      <c r="G10" s="63">
        <v>0</v>
      </c>
      <c r="H10" s="63">
        <v>2</v>
      </c>
      <c r="I10" s="63">
        <v>8</v>
      </c>
      <c r="J10" s="63">
        <v>0</v>
      </c>
      <c r="K10" s="63">
        <v>0</v>
      </c>
      <c r="L10" s="63">
        <v>71</v>
      </c>
      <c r="M10" s="63">
        <v>153</v>
      </c>
      <c r="N10" s="63">
        <v>0</v>
      </c>
      <c r="O10" s="63">
        <v>0</v>
      </c>
      <c r="P10" s="63">
        <v>9</v>
      </c>
      <c r="Q10" s="63">
        <v>83</v>
      </c>
      <c r="R10" s="63">
        <v>0</v>
      </c>
      <c r="S10" s="63">
        <v>0</v>
      </c>
      <c r="T10" s="63">
        <v>72</v>
      </c>
      <c r="U10" s="63">
        <v>232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35</v>
      </c>
      <c r="AS10" s="63">
        <v>118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30</v>
      </c>
      <c r="M11" s="63">
        <v>74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148</v>
      </c>
      <c r="U11" s="63">
        <v>462</v>
      </c>
      <c r="V11" s="63">
        <v>0</v>
      </c>
      <c r="W11" s="63">
        <v>0</v>
      </c>
      <c r="X11" s="63">
        <v>17</v>
      </c>
      <c r="Y11" s="63">
        <v>122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17</v>
      </c>
      <c r="AS11" s="63">
        <v>57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15</v>
      </c>
      <c r="M12" s="63">
        <v>44</v>
      </c>
      <c r="N12" s="63">
        <v>9</v>
      </c>
      <c r="O12" s="63">
        <v>18</v>
      </c>
      <c r="P12" s="63">
        <v>2</v>
      </c>
      <c r="Q12" s="63">
        <v>8</v>
      </c>
      <c r="R12" s="63">
        <v>0</v>
      </c>
      <c r="S12" s="63">
        <v>0</v>
      </c>
      <c r="T12" s="63">
        <v>0</v>
      </c>
      <c r="U12" s="63">
        <v>0</v>
      </c>
      <c r="V12" s="63">
        <v>1</v>
      </c>
      <c r="W12" s="63">
        <v>1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11</v>
      </c>
      <c r="AS12" s="63">
        <v>36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34</v>
      </c>
      <c r="M13" s="63">
        <v>78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39</v>
      </c>
      <c r="U13" s="63">
        <v>122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28</v>
      </c>
      <c r="AS13" s="63">
        <v>100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1</v>
      </c>
      <c r="E15" s="63">
        <v>2</v>
      </c>
      <c r="F15" s="63">
        <v>0</v>
      </c>
      <c r="G15" s="63">
        <v>0</v>
      </c>
      <c r="H15" s="63">
        <v>3</v>
      </c>
      <c r="I15" s="63">
        <v>8</v>
      </c>
      <c r="J15" s="63">
        <v>0</v>
      </c>
      <c r="K15" s="63">
        <v>0</v>
      </c>
      <c r="L15" s="63">
        <v>48</v>
      </c>
      <c r="M15" s="63">
        <v>106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81</v>
      </c>
      <c r="U15" s="63">
        <v>272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31</v>
      </c>
      <c r="AS15" s="63">
        <v>118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3</v>
      </c>
      <c r="J16" s="63">
        <v>0</v>
      </c>
      <c r="K16" s="63">
        <v>0</v>
      </c>
      <c r="L16" s="63">
        <v>25</v>
      </c>
      <c r="M16" s="63">
        <v>51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49</v>
      </c>
      <c r="U16" s="63">
        <v>111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8</v>
      </c>
      <c r="AS16" s="63">
        <v>26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33</v>
      </c>
      <c r="M17" s="63">
        <v>73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102</v>
      </c>
      <c r="U17" s="63">
        <v>331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32</v>
      </c>
      <c r="AS17" s="63">
        <v>133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6</v>
      </c>
      <c r="E18" s="63">
        <v>14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11</v>
      </c>
      <c r="M18" s="63">
        <v>23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108</v>
      </c>
      <c r="U18" s="63">
        <v>349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15</v>
      </c>
      <c r="AS18" s="63">
        <v>51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9</v>
      </c>
      <c r="M19" s="63">
        <v>18</v>
      </c>
      <c r="N19" s="63">
        <v>0</v>
      </c>
      <c r="O19" s="63">
        <v>0</v>
      </c>
      <c r="P19" s="63">
        <v>1</v>
      </c>
      <c r="Q19" s="63">
        <v>2</v>
      </c>
      <c r="R19" s="63">
        <v>0</v>
      </c>
      <c r="S19" s="63">
        <v>0</v>
      </c>
      <c r="T19" s="63">
        <v>61</v>
      </c>
      <c r="U19" s="63">
        <v>142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35</v>
      </c>
      <c r="AS19" s="63">
        <v>138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10</v>
      </c>
      <c r="M20" s="63">
        <v>25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61</v>
      </c>
      <c r="U20" s="63">
        <v>162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13</v>
      </c>
      <c r="AS20" s="63">
        <v>43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63</v>
      </c>
      <c r="U22" s="63">
        <v>243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6</v>
      </c>
      <c r="AS22" s="63">
        <v>19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3</v>
      </c>
      <c r="E23" s="63">
        <v>7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38</v>
      </c>
      <c r="U23" s="63">
        <v>144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7</v>
      </c>
      <c r="AS23" s="63">
        <v>24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12</v>
      </c>
      <c r="M24" s="63">
        <v>24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130</v>
      </c>
      <c r="U24" s="63">
        <v>453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7</v>
      </c>
      <c r="AS24" s="63">
        <v>25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8</v>
      </c>
      <c r="M25" s="63">
        <v>24</v>
      </c>
      <c r="N25" s="63">
        <v>12</v>
      </c>
      <c r="O25" s="63">
        <v>30</v>
      </c>
      <c r="P25" s="63">
        <v>9</v>
      </c>
      <c r="Q25" s="63">
        <v>18</v>
      </c>
      <c r="R25" s="63">
        <v>0</v>
      </c>
      <c r="S25" s="63">
        <v>0</v>
      </c>
      <c r="T25" s="63">
        <v>9</v>
      </c>
      <c r="U25" s="63">
        <v>27</v>
      </c>
      <c r="V25" s="63">
        <v>42</v>
      </c>
      <c r="W25" s="63">
        <v>104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19</v>
      </c>
      <c r="AS25" s="63">
        <v>66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7</v>
      </c>
      <c r="M26" s="63">
        <v>24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9</v>
      </c>
      <c r="U26" s="63">
        <v>27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4</v>
      </c>
      <c r="AS26" s="63">
        <v>14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4</v>
      </c>
      <c r="M27" s="63">
        <v>10</v>
      </c>
      <c r="N27" s="63">
        <v>2</v>
      </c>
      <c r="O27" s="63">
        <v>8</v>
      </c>
      <c r="P27" s="63">
        <v>0</v>
      </c>
      <c r="Q27" s="63">
        <v>0</v>
      </c>
      <c r="R27" s="63">
        <v>0</v>
      </c>
      <c r="S27" s="63">
        <v>0</v>
      </c>
      <c r="T27" s="63">
        <v>2</v>
      </c>
      <c r="U27" s="63">
        <v>5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2</v>
      </c>
      <c r="AS27" s="63">
        <v>5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3</v>
      </c>
      <c r="M28" s="63">
        <v>12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2</v>
      </c>
      <c r="U28" s="63">
        <v>8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</v>
      </c>
      <c r="AS28" s="63">
        <v>6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</v>
      </c>
      <c r="M29" s="63">
        <v>8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1</v>
      </c>
      <c r="U29" s="63">
        <v>3</v>
      </c>
      <c r="V29" s="63">
        <v>1</v>
      </c>
      <c r="W29" s="63">
        <v>2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6</v>
      </c>
      <c r="AS29" s="63">
        <v>20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13</v>
      </c>
      <c r="M30" s="63">
        <v>33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9</v>
      </c>
      <c r="U30" s="63">
        <v>24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6</v>
      </c>
      <c r="AS30" s="63">
        <v>22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12</v>
      </c>
      <c r="M31" s="63">
        <v>33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181</v>
      </c>
      <c r="U31" s="63">
        <v>645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5</v>
      </c>
      <c r="AS31" s="63">
        <v>23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13</v>
      </c>
      <c r="M32" s="63">
        <v>108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26</v>
      </c>
      <c r="U32" s="63">
        <v>171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7</v>
      </c>
      <c r="AS32" s="63">
        <v>23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31" man="1"/>
    <brk id="35" min="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秋田県</v>
      </c>
      <c r="B7" s="70" t="str">
        <f>'組合状況'!B7</f>
        <v>05000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1</v>
      </c>
      <c r="G7" s="71">
        <f t="shared" si="0"/>
        <v>2</v>
      </c>
      <c r="H7" s="71">
        <f t="shared" si="0"/>
        <v>2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8</v>
      </c>
      <c r="M7" s="71">
        <f t="shared" si="0"/>
        <v>17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7</v>
      </c>
      <c r="R7" s="71">
        <f t="shared" si="0"/>
        <v>0</v>
      </c>
      <c r="S7" s="71">
        <f t="shared" si="0"/>
        <v>0</v>
      </c>
      <c r="T7" s="71">
        <f t="shared" si="0"/>
        <v>20</v>
      </c>
      <c r="U7" s="71">
        <f t="shared" si="0"/>
        <v>89</v>
      </c>
      <c r="V7" s="71">
        <f t="shared" si="0"/>
        <v>16</v>
      </c>
      <c r="W7" s="71">
        <f t="shared" si="0"/>
        <v>44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4</v>
      </c>
      <c r="AP7" s="71">
        <f t="shared" si="0"/>
        <v>0</v>
      </c>
      <c r="AQ7" s="71">
        <f t="shared" si="0"/>
        <v>0</v>
      </c>
      <c r="AR7" s="71">
        <f t="shared" si="0"/>
        <v>14</v>
      </c>
      <c r="AS7" s="71">
        <f t="shared" si="0"/>
        <v>46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139</v>
      </c>
      <c r="C8" s="62" t="s">
        <v>140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142</v>
      </c>
      <c r="C9" s="62" t="s">
        <v>143</v>
      </c>
      <c r="D9" s="63">
        <v>0</v>
      </c>
      <c r="E9" s="63">
        <v>0</v>
      </c>
      <c r="F9" s="63">
        <v>1</v>
      </c>
      <c r="G9" s="63">
        <v>2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144</v>
      </c>
      <c r="C10" s="62" t="s">
        <v>145</v>
      </c>
      <c r="D10" s="63">
        <v>0</v>
      </c>
      <c r="E10" s="63">
        <v>0</v>
      </c>
      <c r="F10" s="63">
        <v>0</v>
      </c>
      <c r="G10" s="63">
        <v>0</v>
      </c>
      <c r="H10" s="63">
        <v>1</v>
      </c>
      <c r="I10" s="63">
        <v>4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146</v>
      </c>
      <c r="C11" s="62" t="s">
        <v>147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148</v>
      </c>
      <c r="C12" s="62" t="s">
        <v>149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150</v>
      </c>
      <c r="C13" s="62" t="s">
        <v>151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4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1</v>
      </c>
      <c r="Q13" s="63">
        <v>4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1</v>
      </c>
      <c r="AO13" s="63">
        <v>4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152</v>
      </c>
      <c r="C14" s="62" t="s">
        <v>153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8</v>
      </c>
      <c r="M14" s="63">
        <v>17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20</v>
      </c>
      <c r="U14" s="63">
        <v>89</v>
      </c>
      <c r="V14" s="63">
        <v>16</v>
      </c>
      <c r="W14" s="63">
        <v>44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10</v>
      </c>
      <c r="AS14" s="63">
        <v>36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154</v>
      </c>
      <c r="C15" s="62" t="s">
        <v>155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156</v>
      </c>
      <c r="C16" s="62" t="s">
        <v>157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1</v>
      </c>
      <c r="AG16" s="63">
        <v>2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4</v>
      </c>
      <c r="AS16" s="63">
        <v>10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 t="s">
        <v>79</v>
      </c>
      <c r="B17" s="61" t="s">
        <v>158</v>
      </c>
      <c r="C17" s="62" t="s">
        <v>159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1</v>
      </c>
      <c r="Q17" s="63">
        <v>3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3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秋田県</v>
      </c>
      <c r="B7" s="70" t="str">
        <f>'組合状況'!B7</f>
        <v>05000</v>
      </c>
      <c r="C7" s="69" t="s">
        <v>53</v>
      </c>
      <c r="D7" s="71">
        <f>SUM(E7:G7)</f>
        <v>119</v>
      </c>
      <c r="E7" s="71">
        <f>SUM(E$8:E$1000)</f>
        <v>95</v>
      </c>
      <c r="F7" s="71">
        <f>SUM(F$8:F$1000)</f>
        <v>17</v>
      </c>
      <c r="G7" s="71">
        <f>SUM(G$8:G$1000)</f>
        <v>7</v>
      </c>
      <c r="H7" s="71">
        <f>SUM(I7:K7)</f>
        <v>337</v>
      </c>
      <c r="I7" s="71">
        <f>SUM(I$8:I$1000)</f>
        <v>305</v>
      </c>
      <c r="J7" s="71">
        <f>SUM(J$8:J$1000)</f>
        <v>28</v>
      </c>
      <c r="K7" s="71">
        <f>SUM(K$8:K$1000)</f>
        <v>4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95</v>
      </c>
      <c r="Q7" s="71">
        <f>SUM(Q$8:Q$1000)</f>
        <v>95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10</v>
      </c>
      <c r="E8" s="63">
        <v>9</v>
      </c>
      <c r="F8" s="63">
        <v>1</v>
      </c>
      <c r="G8" s="63">
        <v>0</v>
      </c>
      <c r="H8" s="63">
        <f>SUM(I8:K8)</f>
        <v>21</v>
      </c>
      <c r="I8" s="63">
        <v>21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6</v>
      </c>
      <c r="Q8" s="63">
        <v>6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5</v>
      </c>
      <c r="E9" s="63">
        <v>2</v>
      </c>
      <c r="F9" s="63">
        <v>2</v>
      </c>
      <c r="G9" s="63">
        <v>1</v>
      </c>
      <c r="H9" s="63">
        <f>SUM(I9:K9)</f>
        <v>34</v>
      </c>
      <c r="I9" s="63">
        <v>29</v>
      </c>
      <c r="J9" s="63">
        <v>4</v>
      </c>
      <c r="K9" s="63">
        <v>1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2</v>
      </c>
      <c r="Q9" s="63">
        <v>2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7</v>
      </c>
      <c r="E10" s="63">
        <v>1</v>
      </c>
      <c r="F10" s="63">
        <v>6</v>
      </c>
      <c r="G10" s="63">
        <v>0</v>
      </c>
      <c r="H10" s="63">
        <f>SUM(I10:K10)</f>
        <v>30</v>
      </c>
      <c r="I10" s="63">
        <v>27</v>
      </c>
      <c r="J10" s="63">
        <v>3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9</v>
      </c>
      <c r="Q10" s="63">
        <v>9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12</v>
      </c>
      <c r="E11" s="63">
        <v>7</v>
      </c>
      <c r="F11" s="63">
        <v>4</v>
      </c>
      <c r="G11" s="63">
        <v>1</v>
      </c>
      <c r="H11" s="63">
        <f>SUM(I11:K11)</f>
        <v>37</v>
      </c>
      <c r="I11" s="63">
        <v>28</v>
      </c>
      <c r="J11" s="63">
        <v>8</v>
      </c>
      <c r="K11" s="63">
        <v>1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4</v>
      </c>
      <c r="E12" s="63">
        <v>4</v>
      </c>
      <c r="F12" s="63">
        <v>0</v>
      </c>
      <c r="G12" s="63">
        <v>0</v>
      </c>
      <c r="H12" s="63">
        <f>SUM(I12:K12)</f>
        <v>5</v>
      </c>
      <c r="I12" s="63">
        <v>5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4</v>
      </c>
      <c r="Q12" s="63">
        <v>4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5</v>
      </c>
      <c r="E13" s="63">
        <v>4</v>
      </c>
      <c r="F13" s="63">
        <v>1</v>
      </c>
      <c r="G13" s="63">
        <v>0</v>
      </c>
      <c r="H13" s="63">
        <f>SUM(I13:K13)</f>
        <v>14</v>
      </c>
      <c r="I13" s="63">
        <v>9</v>
      </c>
      <c r="J13" s="63">
        <v>5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7</v>
      </c>
      <c r="Q13" s="63">
        <v>7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1</v>
      </c>
      <c r="E14" s="63">
        <v>0</v>
      </c>
      <c r="F14" s="63">
        <v>0</v>
      </c>
      <c r="G14" s="63">
        <v>1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17</v>
      </c>
      <c r="E15" s="63">
        <v>14</v>
      </c>
      <c r="F15" s="63">
        <v>1</v>
      </c>
      <c r="G15" s="63">
        <v>2</v>
      </c>
      <c r="H15" s="63">
        <f>SUM(I15:K15)</f>
        <v>13</v>
      </c>
      <c r="I15" s="63">
        <v>13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10</v>
      </c>
      <c r="Q15" s="63">
        <v>10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6</v>
      </c>
      <c r="E16" s="63">
        <v>6</v>
      </c>
      <c r="F16" s="63">
        <v>0</v>
      </c>
      <c r="G16" s="63">
        <v>0</v>
      </c>
      <c r="H16" s="63">
        <f>SUM(I16:K16)</f>
        <v>10</v>
      </c>
      <c r="I16" s="63">
        <v>10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5</v>
      </c>
      <c r="Q16" s="63">
        <v>5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16</v>
      </c>
      <c r="E17" s="63">
        <v>16</v>
      </c>
      <c r="F17" s="63">
        <v>0</v>
      </c>
      <c r="G17" s="63">
        <v>0</v>
      </c>
      <c r="H17" s="63">
        <f>SUM(I17:K17)</f>
        <v>23</v>
      </c>
      <c r="I17" s="63">
        <v>23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13</v>
      </c>
      <c r="Q17" s="63">
        <v>13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3</v>
      </c>
      <c r="E18" s="63">
        <v>3</v>
      </c>
      <c r="F18" s="63">
        <v>0</v>
      </c>
      <c r="G18" s="63">
        <v>0</v>
      </c>
      <c r="H18" s="63">
        <f>SUM(I18:K18)</f>
        <v>20</v>
      </c>
      <c r="I18" s="63">
        <v>20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3</v>
      </c>
      <c r="Q18" s="63">
        <v>3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3</v>
      </c>
      <c r="E19" s="63">
        <v>2</v>
      </c>
      <c r="F19" s="63">
        <v>1</v>
      </c>
      <c r="G19" s="63">
        <v>0</v>
      </c>
      <c r="H19" s="63">
        <f>SUM(I19:K19)</f>
        <v>16</v>
      </c>
      <c r="I19" s="63">
        <v>15</v>
      </c>
      <c r="J19" s="63">
        <v>1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8</v>
      </c>
      <c r="E20" s="63">
        <v>8</v>
      </c>
      <c r="F20" s="63">
        <v>0</v>
      </c>
      <c r="G20" s="63">
        <v>0</v>
      </c>
      <c r="H20" s="63">
        <f>SUM(I20:K20)</f>
        <v>24</v>
      </c>
      <c r="I20" s="63">
        <v>22</v>
      </c>
      <c r="J20" s="63">
        <v>2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7</v>
      </c>
      <c r="Q20" s="63">
        <v>7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0</v>
      </c>
      <c r="E21" s="63">
        <v>0</v>
      </c>
      <c r="F21" s="63">
        <v>0</v>
      </c>
      <c r="G21" s="63">
        <v>0</v>
      </c>
      <c r="H21" s="63">
        <f>SUM(I21:K21)</f>
        <v>0</v>
      </c>
      <c r="I21" s="63">
        <v>0</v>
      </c>
      <c r="J21" s="63">
        <v>0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0</v>
      </c>
      <c r="E22" s="63">
        <v>0</v>
      </c>
      <c r="F22" s="63">
        <v>0</v>
      </c>
      <c r="G22" s="63">
        <v>0</v>
      </c>
      <c r="H22" s="63">
        <f>SUM(I22:K22)</f>
        <v>10</v>
      </c>
      <c r="I22" s="63">
        <v>10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5</v>
      </c>
      <c r="I23" s="63">
        <v>5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4</v>
      </c>
      <c r="E24" s="63">
        <v>3</v>
      </c>
      <c r="F24" s="63">
        <v>1</v>
      </c>
      <c r="G24" s="63">
        <v>0</v>
      </c>
      <c r="H24" s="63">
        <f>SUM(I24:K24)</f>
        <v>23</v>
      </c>
      <c r="I24" s="63">
        <v>22</v>
      </c>
      <c r="J24" s="63">
        <v>1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4</v>
      </c>
      <c r="Q24" s="63">
        <v>4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6</v>
      </c>
      <c r="I25" s="63">
        <v>6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2</v>
      </c>
      <c r="Q25" s="63">
        <v>2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4</v>
      </c>
      <c r="E26" s="63">
        <v>2</v>
      </c>
      <c r="F26" s="63">
        <v>0</v>
      </c>
      <c r="G26" s="63">
        <v>2</v>
      </c>
      <c r="H26" s="63">
        <f>SUM(I26:K26)</f>
        <v>2</v>
      </c>
      <c r="I26" s="63">
        <v>2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2</v>
      </c>
      <c r="Q26" s="63">
        <v>2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2</v>
      </c>
      <c r="I27" s="63">
        <v>2</v>
      </c>
      <c r="J27" s="63">
        <v>0</v>
      </c>
      <c r="K27" s="63">
        <v>0</v>
      </c>
      <c r="L27" s="63">
        <f>SUM(M27:O27)</f>
        <v>0</v>
      </c>
      <c r="M27" s="63">
        <v>0</v>
      </c>
      <c r="N27" s="63">
        <v>0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3</v>
      </c>
      <c r="I28" s="63">
        <v>3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2</v>
      </c>
      <c r="Q28" s="63">
        <v>2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1</v>
      </c>
      <c r="E29" s="63">
        <v>1</v>
      </c>
      <c r="F29" s="63">
        <v>0</v>
      </c>
      <c r="G29" s="63">
        <v>0</v>
      </c>
      <c r="H29" s="63">
        <f>SUM(I29:K29)</f>
        <v>2</v>
      </c>
      <c r="I29" s="63">
        <v>2</v>
      </c>
      <c r="J29" s="63">
        <v>0</v>
      </c>
      <c r="K29" s="63">
        <v>0</v>
      </c>
      <c r="L29" s="63">
        <f>SUM(M29:O29)</f>
        <v>0</v>
      </c>
      <c r="M29" s="63">
        <v>0</v>
      </c>
      <c r="N29" s="63">
        <v>0</v>
      </c>
      <c r="O29" s="63">
        <v>0</v>
      </c>
      <c r="P29" s="63">
        <f>SUM(Q29:S29)</f>
        <v>1</v>
      </c>
      <c r="Q29" s="63">
        <v>1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5</v>
      </c>
      <c r="E30" s="63">
        <v>5</v>
      </c>
      <c r="F30" s="63">
        <v>0</v>
      </c>
      <c r="G30" s="63">
        <v>0</v>
      </c>
      <c r="H30" s="63">
        <f>SUM(I30:K30)</f>
        <v>16</v>
      </c>
      <c r="I30" s="63">
        <v>14</v>
      </c>
      <c r="J30" s="63">
        <v>2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2</v>
      </c>
      <c r="E31" s="63">
        <v>2</v>
      </c>
      <c r="F31" s="63">
        <v>0</v>
      </c>
      <c r="G31" s="63">
        <v>0</v>
      </c>
      <c r="H31" s="63">
        <f>SUM(I31:K31)</f>
        <v>16</v>
      </c>
      <c r="I31" s="63">
        <v>12</v>
      </c>
      <c r="J31" s="63">
        <v>2</v>
      </c>
      <c r="K31" s="63">
        <v>2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1</v>
      </c>
      <c r="Q31" s="63">
        <v>1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3</v>
      </c>
      <c r="E32" s="63">
        <v>3</v>
      </c>
      <c r="F32" s="63">
        <v>0</v>
      </c>
      <c r="G32" s="63">
        <v>0</v>
      </c>
      <c r="H32" s="63">
        <f>SUM(I32:K32)</f>
        <v>5</v>
      </c>
      <c r="I32" s="63">
        <v>5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2</v>
      </c>
      <c r="Q32" s="63">
        <v>2</v>
      </c>
      <c r="R32" s="63">
        <v>0</v>
      </c>
      <c r="S32" s="63">
        <v>0</v>
      </c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秋田県</v>
      </c>
      <c r="B7" s="70" t="str">
        <f>'組合状況'!B7</f>
        <v>05000</v>
      </c>
      <c r="C7" s="69" t="s">
        <v>53</v>
      </c>
      <c r="D7" s="71">
        <f>SUM(E7:G7)</f>
        <v>11</v>
      </c>
      <c r="E7" s="71">
        <f>SUM(E$8:E$1000)</f>
        <v>3</v>
      </c>
      <c r="F7" s="71">
        <f>SUM(F$8:F$1000)</f>
        <v>6</v>
      </c>
      <c r="G7" s="71">
        <f>SUM(G$8:G$1000)</f>
        <v>2</v>
      </c>
      <c r="H7" s="71">
        <f>SUM(I7:K7)</f>
        <v>12</v>
      </c>
      <c r="I7" s="71">
        <f>SUM(I$8:I$1000)</f>
        <v>7</v>
      </c>
      <c r="J7" s="71">
        <f>SUM(J$8:J$1000)</f>
        <v>4</v>
      </c>
      <c r="K7" s="71">
        <f>SUM(K$8:K$1000)</f>
        <v>1</v>
      </c>
      <c r="L7" s="71">
        <f>SUM(M7:O7)</f>
        <v>2</v>
      </c>
      <c r="M7" s="71">
        <f>SUM(M$8:M$1000)</f>
        <v>0</v>
      </c>
      <c r="N7" s="71">
        <f>SUM(N$8:N$1000)</f>
        <v>2</v>
      </c>
      <c r="O7" s="71">
        <f>SUM(O$8:O$1000)</f>
        <v>0</v>
      </c>
      <c r="P7" s="71">
        <f>SUM(Q7:S7)</f>
        <v>1</v>
      </c>
      <c r="Q7" s="71">
        <f>SUM(Q$8:Q$1000)</f>
        <v>1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139</v>
      </c>
      <c r="C8" s="62" t="s">
        <v>140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142</v>
      </c>
      <c r="C9" s="62" t="s">
        <v>143</v>
      </c>
      <c r="D9" s="63">
        <f>SUM(E9:G9)</f>
        <v>1</v>
      </c>
      <c r="E9" s="63">
        <v>0</v>
      </c>
      <c r="F9" s="63">
        <v>0</v>
      </c>
      <c r="G9" s="63">
        <v>1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144</v>
      </c>
      <c r="C10" s="62" t="s">
        <v>145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146</v>
      </c>
      <c r="C11" s="62" t="s">
        <v>147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148</v>
      </c>
      <c r="C12" s="62" t="s">
        <v>149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150</v>
      </c>
      <c r="C13" s="62" t="s">
        <v>151</v>
      </c>
      <c r="D13" s="63">
        <f>SUM(E13:G13)</f>
        <v>3</v>
      </c>
      <c r="E13" s="63">
        <v>0</v>
      </c>
      <c r="F13" s="63">
        <v>3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2</v>
      </c>
      <c r="M13" s="63">
        <v>0</v>
      </c>
      <c r="N13" s="63">
        <v>2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152</v>
      </c>
      <c r="C14" s="62" t="s">
        <v>153</v>
      </c>
      <c r="D14" s="63">
        <f>SUM(E14:G14)</f>
        <v>7</v>
      </c>
      <c r="E14" s="63">
        <v>3</v>
      </c>
      <c r="F14" s="63">
        <v>3</v>
      </c>
      <c r="G14" s="63">
        <v>1</v>
      </c>
      <c r="H14" s="63">
        <f>SUM(I14:K14)</f>
        <v>12</v>
      </c>
      <c r="I14" s="63">
        <v>7</v>
      </c>
      <c r="J14" s="63">
        <v>4</v>
      </c>
      <c r="K14" s="63">
        <v>1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154</v>
      </c>
      <c r="C15" s="62" t="s">
        <v>155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156</v>
      </c>
      <c r="C16" s="62" t="s">
        <v>157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158</v>
      </c>
      <c r="C17" s="62" t="s">
        <v>159</v>
      </c>
      <c r="D17" s="63">
        <f>SUM(E17:G17)</f>
        <v>0</v>
      </c>
      <c r="E17" s="63">
        <v>0</v>
      </c>
      <c r="F17" s="63">
        <v>0</v>
      </c>
      <c r="G17" s="63">
        <v>0</v>
      </c>
      <c r="H17" s="63">
        <f>SUM(I17:K17)</f>
        <v>0</v>
      </c>
      <c r="I17" s="63">
        <v>0</v>
      </c>
      <c r="J17" s="63">
        <v>0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0</v>
      </c>
      <c r="Q17" s="63">
        <v>0</v>
      </c>
      <c r="R17" s="63">
        <v>0</v>
      </c>
      <c r="S17" s="63">
        <v>0</v>
      </c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32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秋田県</v>
      </c>
      <c r="B7" s="70" t="str">
        <f>'組合状況'!B7</f>
        <v>05000</v>
      </c>
      <c r="C7" s="69" t="s">
        <v>53</v>
      </c>
      <c r="D7" s="71">
        <f aca="true" t="shared" si="0" ref="D7:J7">SUM(D$8:D$1000)</f>
        <v>326</v>
      </c>
      <c r="E7" s="71">
        <f t="shared" si="0"/>
        <v>264</v>
      </c>
      <c r="F7" s="71">
        <f t="shared" si="0"/>
        <v>89</v>
      </c>
      <c r="G7" s="71">
        <f t="shared" si="0"/>
        <v>3137</v>
      </c>
      <c r="H7" s="71">
        <f t="shared" si="0"/>
        <v>2777</v>
      </c>
      <c r="I7" s="71">
        <f t="shared" si="0"/>
        <v>363</v>
      </c>
      <c r="J7" s="71">
        <f t="shared" si="0"/>
        <v>59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32</v>
      </c>
      <c r="E8" s="63">
        <v>27</v>
      </c>
      <c r="F8" s="63">
        <v>6</v>
      </c>
      <c r="G8" s="63">
        <v>412</v>
      </c>
      <c r="H8" s="63">
        <v>412</v>
      </c>
      <c r="I8" s="63">
        <v>0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18</v>
      </c>
      <c r="E9" s="63">
        <v>18</v>
      </c>
      <c r="F9" s="63">
        <v>2</v>
      </c>
      <c r="G9" s="63">
        <v>192</v>
      </c>
      <c r="H9" s="63">
        <v>192</v>
      </c>
      <c r="I9" s="63">
        <v>15</v>
      </c>
      <c r="J9" s="63">
        <v>0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29</v>
      </c>
      <c r="E10" s="63">
        <v>26</v>
      </c>
      <c r="F10" s="63">
        <v>9</v>
      </c>
      <c r="G10" s="63">
        <v>263</v>
      </c>
      <c r="H10" s="63">
        <v>199</v>
      </c>
      <c r="I10" s="63">
        <v>84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23</v>
      </c>
      <c r="E11" s="63">
        <v>23</v>
      </c>
      <c r="F11" s="63">
        <v>4</v>
      </c>
      <c r="G11" s="63">
        <v>250</v>
      </c>
      <c r="H11" s="63">
        <v>172</v>
      </c>
      <c r="I11" s="63">
        <v>72</v>
      </c>
      <c r="J11" s="63">
        <v>6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8</v>
      </c>
      <c r="E12" s="63">
        <v>5</v>
      </c>
      <c r="F12" s="63">
        <v>5</v>
      </c>
      <c r="G12" s="63">
        <v>95</v>
      </c>
      <c r="H12" s="63">
        <v>61</v>
      </c>
      <c r="I12" s="63">
        <v>32</v>
      </c>
      <c r="J12" s="63">
        <v>2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15</v>
      </c>
      <c r="E13" s="63">
        <v>9</v>
      </c>
      <c r="F13" s="63">
        <v>7</v>
      </c>
      <c r="G13" s="63">
        <v>152</v>
      </c>
      <c r="H13" s="63">
        <v>132</v>
      </c>
      <c r="I13" s="63">
        <v>47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7</v>
      </c>
      <c r="E14" s="63">
        <v>6</v>
      </c>
      <c r="F14" s="63">
        <v>1</v>
      </c>
      <c r="G14" s="63">
        <v>88</v>
      </c>
      <c r="H14" s="63">
        <v>76</v>
      </c>
      <c r="I14" s="63">
        <v>11</v>
      </c>
      <c r="J14" s="63">
        <v>1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28</v>
      </c>
      <c r="E15" s="63">
        <v>21</v>
      </c>
      <c r="F15" s="63">
        <v>10</v>
      </c>
      <c r="G15" s="63">
        <v>308</v>
      </c>
      <c r="H15" s="63">
        <v>287</v>
      </c>
      <c r="I15" s="63">
        <v>13</v>
      </c>
      <c r="J15" s="63">
        <v>8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15</v>
      </c>
      <c r="E16" s="63">
        <v>10</v>
      </c>
      <c r="F16" s="63">
        <v>5</v>
      </c>
      <c r="G16" s="63">
        <v>64</v>
      </c>
      <c r="H16" s="63">
        <v>64</v>
      </c>
      <c r="I16" s="63">
        <v>0</v>
      </c>
      <c r="J16" s="63">
        <v>0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32</v>
      </c>
      <c r="E17" s="63">
        <v>25</v>
      </c>
      <c r="F17" s="63">
        <v>11</v>
      </c>
      <c r="G17" s="63">
        <v>174</v>
      </c>
      <c r="H17" s="63">
        <v>174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23</v>
      </c>
      <c r="E18" s="63">
        <v>20</v>
      </c>
      <c r="F18" s="63">
        <v>3</v>
      </c>
      <c r="G18" s="63">
        <v>184</v>
      </c>
      <c r="H18" s="63">
        <v>184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9</v>
      </c>
      <c r="E19" s="63">
        <v>9</v>
      </c>
      <c r="F19" s="63">
        <v>3</v>
      </c>
      <c r="G19" s="63">
        <v>78</v>
      </c>
      <c r="H19" s="63">
        <v>59</v>
      </c>
      <c r="I19" s="63">
        <v>19</v>
      </c>
      <c r="J19" s="63">
        <v>0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26</v>
      </c>
      <c r="E20" s="63">
        <v>20</v>
      </c>
      <c r="F20" s="63">
        <v>6</v>
      </c>
      <c r="G20" s="63">
        <v>153</v>
      </c>
      <c r="H20" s="63">
        <v>150</v>
      </c>
      <c r="I20" s="63">
        <v>3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3</v>
      </c>
      <c r="E21" s="63">
        <v>3</v>
      </c>
      <c r="F21" s="63">
        <v>0</v>
      </c>
      <c r="G21" s="63">
        <v>49</v>
      </c>
      <c r="H21" s="63">
        <v>7</v>
      </c>
      <c r="I21" s="63">
        <v>26</v>
      </c>
      <c r="J21" s="63">
        <v>16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</v>
      </c>
      <c r="E23" s="63">
        <v>1</v>
      </c>
      <c r="F23" s="63">
        <v>0</v>
      </c>
      <c r="G23" s="63">
        <v>2</v>
      </c>
      <c r="H23" s="63">
        <v>2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10</v>
      </c>
      <c r="E24" s="63">
        <v>5</v>
      </c>
      <c r="F24" s="63">
        <v>5</v>
      </c>
      <c r="G24" s="63">
        <v>24</v>
      </c>
      <c r="H24" s="63">
        <v>15</v>
      </c>
      <c r="I24" s="63">
        <v>9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6</v>
      </c>
      <c r="E25" s="63">
        <v>5</v>
      </c>
      <c r="F25" s="63">
        <v>2</v>
      </c>
      <c r="G25" s="63">
        <v>34</v>
      </c>
      <c r="H25" s="63">
        <v>31</v>
      </c>
      <c r="I25" s="63">
        <v>3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4</v>
      </c>
      <c r="E26" s="63">
        <v>2</v>
      </c>
      <c r="F26" s="63">
        <v>2</v>
      </c>
      <c r="G26" s="63">
        <v>15</v>
      </c>
      <c r="H26" s="63">
        <v>14</v>
      </c>
      <c r="I26" s="63">
        <v>0</v>
      </c>
      <c r="J26" s="63">
        <v>1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5</v>
      </c>
      <c r="E27" s="63">
        <v>3</v>
      </c>
      <c r="F27" s="63">
        <v>2</v>
      </c>
      <c r="G27" s="63">
        <v>8</v>
      </c>
      <c r="H27" s="63">
        <v>8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6</v>
      </c>
      <c r="E28" s="63">
        <v>4</v>
      </c>
      <c r="F28" s="63">
        <v>2</v>
      </c>
      <c r="G28" s="63">
        <v>8</v>
      </c>
      <c r="H28" s="63">
        <v>8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2</v>
      </c>
      <c r="E29" s="63">
        <v>2</v>
      </c>
      <c r="F29" s="63">
        <v>0</v>
      </c>
      <c r="G29" s="63">
        <v>7</v>
      </c>
      <c r="H29" s="63">
        <v>7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9</v>
      </c>
      <c r="E30" s="63">
        <v>7</v>
      </c>
      <c r="F30" s="63">
        <v>2</v>
      </c>
      <c r="G30" s="63">
        <v>37</v>
      </c>
      <c r="H30" s="63">
        <v>33</v>
      </c>
      <c r="I30" s="63">
        <v>4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10</v>
      </c>
      <c r="E31" s="63">
        <v>9</v>
      </c>
      <c r="F31" s="63">
        <v>1</v>
      </c>
      <c r="G31" s="63">
        <v>513</v>
      </c>
      <c r="H31" s="63">
        <v>463</v>
      </c>
      <c r="I31" s="63">
        <v>25</v>
      </c>
      <c r="J31" s="63">
        <v>25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5</v>
      </c>
      <c r="E32" s="63">
        <v>4</v>
      </c>
      <c r="F32" s="63">
        <v>1</v>
      </c>
      <c r="G32" s="63">
        <v>27</v>
      </c>
      <c r="H32" s="63">
        <v>27</v>
      </c>
      <c r="I32" s="63">
        <v>0</v>
      </c>
      <c r="J32" s="63">
        <v>0</v>
      </c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2017-02-21T07:21:19Z</dcterms:modified>
  <cp:category/>
  <cp:version/>
  <cp:contentType/>
  <cp:contentStatus/>
</cp:coreProperties>
</file>