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'災害廃棄物事業経費（歳出）'!$A$7:$CI$8</definedName>
    <definedName name="_xlnm.Print_Area" localSheetId="2">'災害廃棄物事業経費（歳入）'!$A$7:$AD$8</definedName>
    <definedName name="_xlnm.Print_Area" localSheetId="0">'災害廃棄物事業経費（市町村）'!$A$7:$DJ$8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'組合分担金内訳'!$A$7:$BE$8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<sst xmlns="http://schemas.openxmlformats.org/spreadsheetml/2006/main" count="1147" uniqueCount="205">
  <si>
    <t>合計</t>
  </si>
  <si>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</si>
  <si>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</si>
  <si>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</si>
  <si>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</si>
  <si>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</si>
  <si>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</si>
  <si>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</si>
  <si>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</si>
  <si>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</si>
  <si>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</si>
  <si>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</si>
  <si>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</si>
  <si>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</si>
  <si>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</si>
  <si>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</si>
  <si>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</si>
  <si>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</si>
  <si>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</si>
  <si>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</si>
  <si>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</si>
  <si>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</si>
  <si>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</si>
  <si>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</si>
  <si>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</si>
  <si>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</si>
  <si>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</si>
  <si>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</si>
  <si>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</si>
  <si>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</si>
  <si>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</si>
  <si>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</si>
  <si>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</si>
  <si>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</si>
  <si>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</si>
  <si>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</si>
  <si>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</si>
  <si>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</si>
  <si>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</si>
  <si>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</si>
  <si>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</si>
  <si>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</si>
  <si>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</si>
  <si>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</si>
  <si>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</si>
  <si>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</si>
  <si>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</si>
  <si>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</si>
  <si>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</si>
  <si>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</si>
  <si>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</si>
  <si>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</si>
  <si>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</si>
  <si>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</si>
  <si>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</si>
  <si>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</si>
  <si>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</si>
  <si>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</si>
  <si>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</si>
  <si>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</si>
  <si>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</si>
  <si>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</si>
  <si>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</si>
  <si>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</si>
  <si>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</si>
  <si>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</si>
  <si>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</si>
  <si>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</si>
  <si>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</si>
  <si>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</si>
  <si>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</si>
  <si>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</si>
  <si>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</si>
  <si>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</si>
  <si>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</si>
  <si>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</si>
  <si>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</si>
  <si>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</si>
  <si>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</si>
  <si>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</si>
  <si>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</si>
  <si>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</si>
  <si>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</si>
  <si>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</si>
  <si>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</si>
  <si>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</si>
  <si>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</si>
  <si>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</si>
  <si>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</si>
  <si>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</si>
  <si>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</si>
  <si>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</si>
  <si>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</si>
  <si>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</si>
  <si>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</si>
  <si>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</si>
  <si>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</si>
  <si>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</si>
  <si>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</si>
  <si>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</si>
  <si>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</si>
  <si>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</si>
  <si>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</si>
  <si>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</si>
  <si>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</si>
  <si>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</si>
  <si>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</si>
  <si>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</si>
  <si>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</si>
  <si>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</si>
  <si>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</si>
  <si>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</si>
  <si>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</si>
  <si>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</si>
  <si>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</si>
  <si>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</si>
  <si>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</si>
  <si>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</si>
  <si>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</si>
  <si>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</si>
  <si>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</si>
  <si>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</si>
  <si>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</si>
  <si>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</si>
  <si>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</si>
  <si>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</si>
  <si>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</si>
  <si>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</si>
  <si>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</si>
  <si>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</si>
  <si>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</si>
  <si>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</si>
  <si>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</si>
  <si>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</si>
  <si>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</si>
  <si>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</si>
  <si>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</si>
  <si>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</si>
  <si>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</si>
  <si>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</si>
  <si>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</si>
  <si>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</si>
  <si>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</si>
  <si>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</si>
  <si>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</si>
  <si>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</si>
  <si>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</si>
  <si>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</si>
  <si>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</si>
  <si>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</si>
  <si>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</si>
  <si>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</si>
  <si>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</si>
  <si>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</si>
  <si>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</si>
  <si>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</si>
  <si>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</si>
  <si>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</si>
  <si>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</si>
  <si>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</si>
  <si>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</si>
  <si>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</si>
  <si>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</si>
  <si>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</si>
  <si>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</si>
  <si>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</si>
  <si>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</si>
  <si>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</si>
  <si>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</si>
  <si>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</si>
  <si>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</si>
  <si>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</si>
  <si>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</si>
  <si>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</si>
  <si>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</si>
  <si>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</si>
  <si>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</si>
  <si>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</si>
  <si>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</si>
  <si>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</si>
  <si>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</si>
  <si>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</si>
  <si>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</si>
  <si>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</si>
  <si>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</si>
  <si>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</si>
  <si>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</si>
  <si>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</si>
  <si>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</si>
  <si>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</si>
  <si>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</si>
  <si>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</si>
  <si>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</si>
  <si>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-</t>
  </si>
  <si>
    <t>【災害】廃棄物処理事業経費（市区町村の合計）（平成24年度実績）</t>
  </si>
  <si>
    <t>【災害】廃棄物処理事業経費（一部事務組合・広域連合の合計）（平成24年度実績）</t>
  </si>
  <si>
    <t>【災害】廃棄物処理事業経費（市区町村及び一部事務組合・広域連合の合計）【歳入】（平成24年度実績）</t>
  </si>
  <si>
    <t>【災害】廃棄物処理事業経費（市区町村及び一部事務組合・広域連合の合計）【歳出】（平成24年度実績）</t>
  </si>
  <si>
    <t>【災害】廃棄物処理事業経費【分担金の合計】（平成24年度実績）</t>
  </si>
  <si>
    <t>【災害】廃棄物処理事業経費【市区町村分担金の合計】（平成24年度実績）</t>
  </si>
  <si>
    <t/>
  </si>
  <si>
    <t>兵庫県</t>
  </si>
  <si>
    <t>28000</t>
  </si>
  <si>
    <t>豊岡市</t>
  </si>
  <si>
    <t>28209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</si>
</sst>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184" fontId="10" fillId="0" borderId="18" xfId="48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7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7" t="s">
        <v>3</v>
      </c>
      <c r="B2" s="97" t="s">
        <v>4</v>
      </c>
      <c r="C2" s="99" t="s">
        <v>5</v>
      </c>
      <c r="D2" s="63" t="s">
        <v>6</v>
      </c>
      <c r="E2" s="19"/>
      <c r="F2" s="19"/>
      <c r="G2" s="19"/>
      <c r="H2" s="19"/>
      <c r="I2" s="19"/>
      <c r="J2" s="19"/>
      <c r="K2" s="19"/>
      <c r="L2" s="20"/>
      <c r="M2" s="63" t="s">
        <v>7</v>
      </c>
      <c r="N2" s="19"/>
      <c r="O2" s="19"/>
      <c r="P2" s="19"/>
      <c r="Q2" s="19"/>
      <c r="R2" s="19"/>
      <c r="S2" s="19"/>
      <c r="T2" s="19"/>
      <c r="U2" s="20"/>
      <c r="V2" s="63" t="s">
        <v>8</v>
      </c>
      <c r="W2" s="19"/>
      <c r="X2" s="19"/>
      <c r="Y2" s="19"/>
      <c r="Z2" s="19"/>
      <c r="AA2" s="19"/>
      <c r="AB2" s="19"/>
      <c r="AC2" s="19"/>
      <c r="AD2" s="20"/>
      <c r="AE2" s="64" t="s">
        <v>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10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11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4" customFormat="1" ht="13.5">
      <c r="A3" s="98"/>
      <c r="B3" s="98"/>
      <c r="C3" s="100"/>
      <c r="D3" s="65" t="s">
        <v>12</v>
      </c>
      <c r="E3" s="24"/>
      <c r="F3" s="24"/>
      <c r="G3" s="24"/>
      <c r="H3" s="24"/>
      <c r="I3" s="24"/>
      <c r="J3" s="24"/>
      <c r="K3" s="24"/>
      <c r="L3" s="25"/>
      <c r="M3" s="65" t="s">
        <v>12</v>
      </c>
      <c r="N3" s="24"/>
      <c r="O3" s="24"/>
      <c r="P3" s="24"/>
      <c r="Q3" s="24"/>
      <c r="R3" s="24"/>
      <c r="S3" s="24"/>
      <c r="T3" s="24"/>
      <c r="U3" s="25"/>
      <c r="V3" s="65" t="s">
        <v>12</v>
      </c>
      <c r="W3" s="24"/>
      <c r="X3" s="24"/>
      <c r="Y3" s="24"/>
      <c r="Z3" s="24"/>
      <c r="AA3" s="24"/>
      <c r="AB3" s="24"/>
      <c r="AC3" s="24"/>
      <c r="AD3" s="25"/>
      <c r="AE3" s="66" t="s">
        <v>13</v>
      </c>
      <c r="AF3" s="21"/>
      <c r="AG3" s="21"/>
      <c r="AH3" s="21"/>
      <c r="AI3" s="21"/>
      <c r="AJ3" s="21"/>
      <c r="AK3" s="21"/>
      <c r="AL3" s="26"/>
      <c r="AM3" s="22" t="s">
        <v>14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15</v>
      </c>
      <c r="BF3" s="31" t="s">
        <v>8</v>
      </c>
      <c r="BG3" s="66" t="s">
        <v>13</v>
      </c>
      <c r="BH3" s="21"/>
      <c r="BI3" s="21"/>
      <c r="BJ3" s="21"/>
      <c r="BK3" s="21"/>
      <c r="BL3" s="21"/>
      <c r="BM3" s="21"/>
      <c r="BN3" s="26"/>
      <c r="BO3" s="22" t="s">
        <v>14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15</v>
      </c>
      <c r="CH3" s="31" t="s">
        <v>8</v>
      </c>
      <c r="CI3" s="66" t="s">
        <v>13</v>
      </c>
      <c r="CJ3" s="21"/>
      <c r="CK3" s="21"/>
      <c r="CL3" s="21"/>
      <c r="CM3" s="21"/>
      <c r="CN3" s="21"/>
      <c r="CO3" s="21"/>
      <c r="CP3" s="26"/>
      <c r="CQ3" s="22" t="s">
        <v>14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15</v>
      </c>
      <c r="DJ3" s="31" t="s">
        <v>8</v>
      </c>
    </row>
    <row r="4" spans="1:114" s="4" customFormat="1" ht="13.5">
      <c r="A4" s="98"/>
      <c r="B4" s="98"/>
      <c r="C4" s="100"/>
      <c r="D4" s="16"/>
      <c r="E4" s="65" t="s">
        <v>16</v>
      </c>
      <c r="F4" s="32"/>
      <c r="G4" s="32"/>
      <c r="H4" s="32"/>
      <c r="I4" s="32"/>
      <c r="J4" s="32"/>
      <c r="K4" s="33"/>
      <c r="L4" s="15" t="s">
        <v>17</v>
      </c>
      <c r="M4" s="16"/>
      <c r="N4" s="65" t="s">
        <v>16</v>
      </c>
      <c r="O4" s="32"/>
      <c r="P4" s="32"/>
      <c r="Q4" s="32"/>
      <c r="R4" s="32"/>
      <c r="S4" s="32"/>
      <c r="T4" s="33"/>
      <c r="U4" s="15" t="s">
        <v>17</v>
      </c>
      <c r="V4" s="16"/>
      <c r="W4" s="65" t="s">
        <v>16</v>
      </c>
      <c r="X4" s="32"/>
      <c r="Y4" s="32"/>
      <c r="Z4" s="32"/>
      <c r="AA4" s="32"/>
      <c r="AB4" s="32"/>
      <c r="AC4" s="33"/>
      <c r="AD4" s="15" t="s">
        <v>17</v>
      </c>
      <c r="AE4" s="31" t="s">
        <v>8</v>
      </c>
      <c r="AF4" s="36" t="s">
        <v>18</v>
      </c>
      <c r="AG4" s="30"/>
      <c r="AH4" s="34"/>
      <c r="AI4" s="21"/>
      <c r="AJ4" s="35"/>
      <c r="AK4" s="67" t="s">
        <v>19</v>
      </c>
      <c r="AL4" s="95" t="s">
        <v>20</v>
      </c>
      <c r="AM4" s="31" t="s">
        <v>8</v>
      </c>
      <c r="AN4" s="66" t="s">
        <v>21</v>
      </c>
      <c r="AO4" s="28"/>
      <c r="AP4" s="28"/>
      <c r="AQ4" s="28"/>
      <c r="AR4" s="29"/>
      <c r="AS4" s="66" t="s">
        <v>22</v>
      </c>
      <c r="AT4" s="21"/>
      <c r="AU4" s="21"/>
      <c r="AV4" s="35"/>
      <c r="AW4" s="36" t="s">
        <v>23</v>
      </c>
      <c r="AX4" s="66" t="s">
        <v>24</v>
      </c>
      <c r="AY4" s="27"/>
      <c r="AZ4" s="28"/>
      <c r="BA4" s="28"/>
      <c r="BB4" s="29"/>
      <c r="BC4" s="36" t="s">
        <v>25</v>
      </c>
      <c r="BD4" s="36" t="s">
        <v>26</v>
      </c>
      <c r="BE4" s="31"/>
      <c r="BF4" s="31"/>
      <c r="BG4" s="31" t="s">
        <v>8</v>
      </c>
      <c r="BH4" s="36" t="s">
        <v>18</v>
      </c>
      <c r="BI4" s="30"/>
      <c r="BJ4" s="34"/>
      <c r="BK4" s="21"/>
      <c r="BL4" s="35"/>
      <c r="BM4" s="67" t="s">
        <v>19</v>
      </c>
      <c r="BN4" s="95" t="s">
        <v>20</v>
      </c>
      <c r="BO4" s="31" t="s">
        <v>8</v>
      </c>
      <c r="BP4" s="66" t="s">
        <v>21</v>
      </c>
      <c r="BQ4" s="28"/>
      <c r="BR4" s="28"/>
      <c r="BS4" s="28"/>
      <c r="BT4" s="29"/>
      <c r="BU4" s="66" t="s">
        <v>22</v>
      </c>
      <c r="BV4" s="21"/>
      <c r="BW4" s="21"/>
      <c r="BX4" s="35"/>
      <c r="BY4" s="36" t="s">
        <v>23</v>
      </c>
      <c r="BZ4" s="66" t="s">
        <v>24</v>
      </c>
      <c r="CA4" s="37"/>
      <c r="CB4" s="37"/>
      <c r="CC4" s="38"/>
      <c r="CD4" s="29"/>
      <c r="CE4" s="36" t="s">
        <v>25</v>
      </c>
      <c r="CF4" s="36" t="s">
        <v>26</v>
      </c>
      <c r="CG4" s="31"/>
      <c r="CH4" s="31"/>
      <c r="CI4" s="31" t="s">
        <v>8</v>
      </c>
      <c r="CJ4" s="36" t="s">
        <v>18</v>
      </c>
      <c r="CK4" s="30"/>
      <c r="CL4" s="34"/>
      <c r="CM4" s="21"/>
      <c r="CN4" s="35"/>
      <c r="CO4" s="67" t="s">
        <v>19</v>
      </c>
      <c r="CP4" s="95" t="s">
        <v>20</v>
      </c>
      <c r="CQ4" s="31" t="s">
        <v>8</v>
      </c>
      <c r="CR4" s="66" t="s">
        <v>21</v>
      </c>
      <c r="CS4" s="28"/>
      <c r="CT4" s="28"/>
      <c r="CU4" s="28"/>
      <c r="CV4" s="29"/>
      <c r="CW4" s="66" t="s">
        <v>22</v>
      </c>
      <c r="CX4" s="21"/>
      <c r="CY4" s="21"/>
      <c r="CZ4" s="35"/>
      <c r="DA4" s="36" t="s">
        <v>23</v>
      </c>
      <c r="DB4" s="66" t="s">
        <v>24</v>
      </c>
      <c r="DC4" s="28"/>
      <c r="DD4" s="28"/>
      <c r="DE4" s="28"/>
      <c r="DF4" s="29"/>
      <c r="DG4" s="36" t="s">
        <v>25</v>
      </c>
      <c r="DH4" s="36" t="s">
        <v>26</v>
      </c>
      <c r="DI4" s="31"/>
      <c r="DJ4" s="31"/>
    </row>
    <row r="5" spans="1:114" s="4" customFormat="1" ht="22.5">
      <c r="A5" s="98"/>
      <c r="B5" s="98"/>
      <c r="C5" s="100"/>
      <c r="D5" s="16"/>
      <c r="E5" s="16"/>
      <c r="F5" s="59" t="s">
        <v>27</v>
      </c>
      <c r="G5" s="59" t="s">
        <v>28</v>
      </c>
      <c r="H5" s="59" t="s">
        <v>29</v>
      </c>
      <c r="I5" s="59" t="s">
        <v>30</v>
      </c>
      <c r="J5" s="59" t="s">
        <v>31</v>
      </c>
      <c r="K5" s="59" t="s">
        <v>15</v>
      </c>
      <c r="L5" s="15"/>
      <c r="M5" s="16"/>
      <c r="N5" s="16"/>
      <c r="O5" s="59" t="s">
        <v>27</v>
      </c>
      <c r="P5" s="59" t="s">
        <v>28</v>
      </c>
      <c r="Q5" s="59" t="s">
        <v>29</v>
      </c>
      <c r="R5" s="59" t="s">
        <v>30</v>
      </c>
      <c r="S5" s="59" t="s">
        <v>31</v>
      </c>
      <c r="T5" s="59" t="s">
        <v>15</v>
      </c>
      <c r="U5" s="15"/>
      <c r="V5" s="16"/>
      <c r="W5" s="16"/>
      <c r="X5" s="59" t="s">
        <v>27</v>
      </c>
      <c r="Y5" s="59" t="s">
        <v>28</v>
      </c>
      <c r="Z5" s="59" t="s">
        <v>29</v>
      </c>
      <c r="AA5" s="59" t="s">
        <v>30</v>
      </c>
      <c r="AB5" s="59" t="s">
        <v>31</v>
      </c>
      <c r="AC5" s="59" t="s">
        <v>15</v>
      </c>
      <c r="AD5" s="15"/>
      <c r="AE5" s="31"/>
      <c r="AF5" s="31" t="s">
        <v>8</v>
      </c>
      <c r="AG5" s="67" t="s">
        <v>32</v>
      </c>
      <c r="AH5" s="67" t="s">
        <v>33</v>
      </c>
      <c r="AI5" s="67" t="s">
        <v>34</v>
      </c>
      <c r="AJ5" s="67" t="s">
        <v>15</v>
      </c>
      <c r="AK5" s="39"/>
      <c r="AL5" s="96"/>
      <c r="AM5" s="31"/>
      <c r="AN5" s="31"/>
      <c r="AO5" s="31" t="s">
        <v>35</v>
      </c>
      <c r="AP5" s="31" t="s">
        <v>36</v>
      </c>
      <c r="AQ5" s="31" t="s">
        <v>37</v>
      </c>
      <c r="AR5" s="31" t="s">
        <v>38</v>
      </c>
      <c r="AS5" s="31" t="s">
        <v>8</v>
      </c>
      <c r="AT5" s="36" t="s">
        <v>39</v>
      </c>
      <c r="AU5" s="36" t="s">
        <v>40</v>
      </c>
      <c r="AV5" s="36" t="s">
        <v>41</v>
      </c>
      <c r="AW5" s="31"/>
      <c r="AX5" s="31"/>
      <c r="AY5" s="36" t="s">
        <v>39</v>
      </c>
      <c r="AZ5" s="36" t="s">
        <v>40</v>
      </c>
      <c r="BA5" s="36" t="s">
        <v>41</v>
      </c>
      <c r="BB5" s="36" t="s">
        <v>15</v>
      </c>
      <c r="BC5" s="31"/>
      <c r="BD5" s="31"/>
      <c r="BE5" s="31"/>
      <c r="BF5" s="31"/>
      <c r="BG5" s="31"/>
      <c r="BH5" s="31" t="s">
        <v>8</v>
      </c>
      <c r="BI5" s="67" t="s">
        <v>32</v>
      </c>
      <c r="BJ5" s="67" t="s">
        <v>33</v>
      </c>
      <c r="BK5" s="67" t="s">
        <v>34</v>
      </c>
      <c r="BL5" s="67" t="s">
        <v>15</v>
      </c>
      <c r="BM5" s="39"/>
      <c r="BN5" s="96"/>
      <c r="BO5" s="31"/>
      <c r="BP5" s="31"/>
      <c r="BQ5" s="31" t="s">
        <v>35</v>
      </c>
      <c r="BR5" s="31" t="s">
        <v>36</v>
      </c>
      <c r="BS5" s="31" t="s">
        <v>37</v>
      </c>
      <c r="BT5" s="31" t="s">
        <v>38</v>
      </c>
      <c r="BU5" s="31" t="s">
        <v>8</v>
      </c>
      <c r="BV5" s="36" t="s">
        <v>39</v>
      </c>
      <c r="BW5" s="36" t="s">
        <v>40</v>
      </c>
      <c r="BX5" s="36" t="s">
        <v>41</v>
      </c>
      <c r="BY5" s="31"/>
      <c r="BZ5" s="31"/>
      <c r="CA5" s="36" t="s">
        <v>39</v>
      </c>
      <c r="CB5" s="36" t="s">
        <v>40</v>
      </c>
      <c r="CC5" s="36" t="s">
        <v>41</v>
      </c>
      <c r="CD5" s="36" t="s">
        <v>15</v>
      </c>
      <c r="CE5" s="31"/>
      <c r="CF5" s="31"/>
      <c r="CG5" s="31"/>
      <c r="CH5" s="31"/>
      <c r="CI5" s="31"/>
      <c r="CJ5" s="31" t="s">
        <v>8</v>
      </c>
      <c r="CK5" s="67" t="s">
        <v>32</v>
      </c>
      <c r="CL5" s="67" t="s">
        <v>33</v>
      </c>
      <c r="CM5" s="67" t="s">
        <v>34</v>
      </c>
      <c r="CN5" s="67" t="s">
        <v>15</v>
      </c>
      <c r="CO5" s="39"/>
      <c r="CP5" s="96"/>
      <c r="CQ5" s="31"/>
      <c r="CR5" s="31"/>
      <c r="CS5" s="31" t="s">
        <v>35</v>
      </c>
      <c r="CT5" s="31" t="s">
        <v>36</v>
      </c>
      <c r="CU5" s="31" t="s">
        <v>37</v>
      </c>
      <c r="CV5" s="31" t="s">
        <v>38</v>
      </c>
      <c r="CW5" s="31" t="s">
        <v>8</v>
      </c>
      <c r="CX5" s="36" t="s">
        <v>39</v>
      </c>
      <c r="CY5" s="36" t="s">
        <v>40</v>
      </c>
      <c r="CZ5" s="36" t="s">
        <v>41</v>
      </c>
      <c r="DA5" s="31"/>
      <c r="DB5" s="31"/>
      <c r="DC5" s="36" t="s">
        <v>39</v>
      </c>
      <c r="DD5" s="36" t="s">
        <v>40</v>
      </c>
      <c r="DE5" s="36" t="s">
        <v>41</v>
      </c>
      <c r="DF5" s="36" t="s">
        <v>15</v>
      </c>
      <c r="DG5" s="31"/>
      <c r="DH5" s="31"/>
      <c r="DI5" s="31"/>
      <c r="DJ5" s="31"/>
    </row>
    <row r="6" spans="1:114" s="5" customFormat="1" ht="13.5">
      <c r="A6" s="98"/>
      <c r="B6" s="98"/>
      <c r="C6" s="100"/>
      <c r="D6" s="75" t="s">
        <v>42</v>
      </c>
      <c r="E6" s="75" t="s">
        <v>42</v>
      </c>
      <c r="F6" s="76" t="s">
        <v>42</v>
      </c>
      <c r="G6" s="76" t="s">
        <v>42</v>
      </c>
      <c r="H6" s="76" t="s">
        <v>42</v>
      </c>
      <c r="I6" s="76" t="s">
        <v>42</v>
      </c>
      <c r="J6" s="76" t="s">
        <v>42</v>
      </c>
      <c r="K6" s="76" t="s">
        <v>42</v>
      </c>
      <c r="L6" s="76" t="s">
        <v>42</v>
      </c>
      <c r="M6" s="75" t="s">
        <v>42</v>
      </c>
      <c r="N6" s="75" t="s">
        <v>42</v>
      </c>
      <c r="O6" s="76" t="s">
        <v>42</v>
      </c>
      <c r="P6" s="76" t="s">
        <v>42</v>
      </c>
      <c r="Q6" s="76" t="s">
        <v>42</v>
      </c>
      <c r="R6" s="76" t="s">
        <v>42</v>
      </c>
      <c r="S6" s="76" t="s">
        <v>42</v>
      </c>
      <c r="T6" s="76" t="s">
        <v>42</v>
      </c>
      <c r="U6" s="76" t="s">
        <v>42</v>
      </c>
      <c r="V6" s="75" t="s">
        <v>42</v>
      </c>
      <c r="W6" s="75" t="s">
        <v>42</v>
      </c>
      <c r="X6" s="76" t="s">
        <v>42</v>
      </c>
      <c r="Y6" s="76" t="s">
        <v>42</v>
      </c>
      <c r="Z6" s="76" t="s">
        <v>42</v>
      </c>
      <c r="AA6" s="76" t="s">
        <v>42</v>
      </c>
      <c r="AB6" s="76" t="s">
        <v>42</v>
      </c>
      <c r="AC6" s="76" t="s">
        <v>42</v>
      </c>
      <c r="AD6" s="76" t="s">
        <v>42</v>
      </c>
      <c r="AE6" s="77" t="s">
        <v>42</v>
      </c>
      <c r="AF6" s="77" t="s">
        <v>42</v>
      </c>
      <c r="AG6" s="78" t="s">
        <v>42</v>
      </c>
      <c r="AH6" s="78" t="s">
        <v>42</v>
      </c>
      <c r="AI6" s="78" t="s">
        <v>42</v>
      </c>
      <c r="AJ6" s="78" t="s">
        <v>42</v>
      </c>
      <c r="AK6" s="78" t="s">
        <v>42</v>
      </c>
      <c r="AL6" s="78" t="s">
        <v>42</v>
      </c>
      <c r="AM6" s="77" t="s">
        <v>42</v>
      </c>
      <c r="AN6" s="77" t="s">
        <v>42</v>
      </c>
      <c r="AO6" s="77" t="s">
        <v>42</v>
      </c>
      <c r="AP6" s="77" t="s">
        <v>42</v>
      </c>
      <c r="AQ6" s="77" t="s">
        <v>42</v>
      </c>
      <c r="AR6" s="77" t="s">
        <v>42</v>
      </c>
      <c r="AS6" s="77" t="s">
        <v>42</v>
      </c>
      <c r="AT6" s="77" t="s">
        <v>42</v>
      </c>
      <c r="AU6" s="77" t="s">
        <v>42</v>
      </c>
      <c r="AV6" s="77" t="s">
        <v>42</v>
      </c>
      <c r="AW6" s="77" t="s">
        <v>42</v>
      </c>
      <c r="AX6" s="77" t="s">
        <v>42</v>
      </c>
      <c r="AY6" s="77" t="s">
        <v>42</v>
      </c>
      <c r="AZ6" s="77" t="s">
        <v>42</v>
      </c>
      <c r="BA6" s="77" t="s">
        <v>42</v>
      </c>
      <c r="BB6" s="77" t="s">
        <v>42</v>
      </c>
      <c r="BC6" s="77" t="s">
        <v>42</v>
      </c>
      <c r="BD6" s="77" t="s">
        <v>42</v>
      </c>
      <c r="BE6" s="77" t="s">
        <v>42</v>
      </c>
      <c r="BF6" s="77" t="s">
        <v>42</v>
      </c>
      <c r="BG6" s="77" t="s">
        <v>42</v>
      </c>
      <c r="BH6" s="77" t="s">
        <v>42</v>
      </c>
      <c r="BI6" s="78" t="s">
        <v>42</v>
      </c>
      <c r="BJ6" s="78" t="s">
        <v>42</v>
      </c>
      <c r="BK6" s="78" t="s">
        <v>42</v>
      </c>
      <c r="BL6" s="78" t="s">
        <v>42</v>
      </c>
      <c r="BM6" s="78" t="s">
        <v>42</v>
      </c>
      <c r="BN6" s="78" t="s">
        <v>42</v>
      </c>
      <c r="BO6" s="77" t="s">
        <v>42</v>
      </c>
      <c r="BP6" s="77" t="s">
        <v>42</v>
      </c>
      <c r="BQ6" s="77" t="s">
        <v>42</v>
      </c>
      <c r="BR6" s="77" t="s">
        <v>42</v>
      </c>
      <c r="BS6" s="77" t="s">
        <v>42</v>
      </c>
      <c r="BT6" s="77" t="s">
        <v>42</v>
      </c>
      <c r="BU6" s="77" t="s">
        <v>42</v>
      </c>
      <c r="BV6" s="77" t="s">
        <v>42</v>
      </c>
      <c r="BW6" s="77" t="s">
        <v>42</v>
      </c>
      <c r="BX6" s="77" t="s">
        <v>42</v>
      </c>
      <c r="BY6" s="77" t="s">
        <v>42</v>
      </c>
      <c r="BZ6" s="77" t="s">
        <v>42</v>
      </c>
      <c r="CA6" s="77" t="s">
        <v>42</v>
      </c>
      <c r="CB6" s="77" t="s">
        <v>42</v>
      </c>
      <c r="CC6" s="77" t="s">
        <v>42</v>
      </c>
      <c r="CD6" s="77" t="s">
        <v>42</v>
      </c>
      <c r="CE6" s="77" t="s">
        <v>42</v>
      </c>
      <c r="CF6" s="77" t="s">
        <v>42</v>
      </c>
      <c r="CG6" s="77" t="s">
        <v>42</v>
      </c>
      <c r="CH6" s="77" t="s">
        <v>42</v>
      </c>
      <c r="CI6" s="77" t="s">
        <v>42</v>
      </c>
      <c r="CJ6" s="77" t="s">
        <v>42</v>
      </c>
      <c r="CK6" s="78" t="s">
        <v>42</v>
      </c>
      <c r="CL6" s="78" t="s">
        <v>42</v>
      </c>
      <c r="CM6" s="78" t="s">
        <v>42</v>
      </c>
      <c r="CN6" s="78" t="s">
        <v>42</v>
      </c>
      <c r="CO6" s="78" t="s">
        <v>42</v>
      </c>
      <c r="CP6" s="78" t="s">
        <v>42</v>
      </c>
      <c r="CQ6" s="77" t="s">
        <v>42</v>
      </c>
      <c r="CR6" s="77" t="s">
        <v>42</v>
      </c>
      <c r="CS6" s="78" t="s">
        <v>42</v>
      </c>
      <c r="CT6" s="78" t="s">
        <v>42</v>
      </c>
      <c r="CU6" s="78" t="s">
        <v>42</v>
      </c>
      <c r="CV6" s="78" t="s">
        <v>42</v>
      </c>
      <c r="CW6" s="77" t="s">
        <v>42</v>
      </c>
      <c r="CX6" s="77" t="s">
        <v>42</v>
      </c>
      <c r="CY6" s="77" t="s">
        <v>42</v>
      </c>
      <c r="CZ6" s="77" t="s">
        <v>42</v>
      </c>
      <c r="DA6" s="77" t="s">
        <v>42</v>
      </c>
      <c r="DB6" s="77" t="s">
        <v>42</v>
      </c>
      <c r="DC6" s="77" t="s">
        <v>42</v>
      </c>
      <c r="DD6" s="77" t="s">
        <v>42</v>
      </c>
      <c r="DE6" s="77" t="s">
        <v>42</v>
      </c>
      <c r="DF6" s="77" t="s">
        <v>42</v>
      </c>
      <c r="DG6" s="77" t="s">
        <v>42</v>
      </c>
      <c r="DH6" s="77" t="s">
        <v>42</v>
      </c>
      <c r="DI6" s="77" t="s">
        <v>42</v>
      </c>
      <c r="DJ6" s="77" t="s">
        <v>42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I7">SUM(D8:D8)</f>
        <v>2601</v>
      </c>
      <c r="E7" s="87">
        <f t="shared" si="0"/>
        <v>1300</v>
      </c>
      <c r="F7" s="87">
        <f t="shared" si="0"/>
        <v>1300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8" t="s">
        <v>193</v>
      </c>
      <c r="K7" s="87">
        <f aca="true" t="shared" si="1" ref="K7:R7">SUM(K8:K8)</f>
        <v>0</v>
      </c>
      <c r="L7" s="87">
        <f t="shared" si="1"/>
        <v>1301</v>
      </c>
      <c r="M7" s="87">
        <f t="shared" si="1"/>
        <v>0</v>
      </c>
      <c r="N7" s="87">
        <f t="shared" si="1"/>
        <v>0</v>
      </c>
      <c r="O7" s="87">
        <f t="shared" si="1"/>
        <v>0</v>
      </c>
      <c r="P7" s="87">
        <f t="shared" si="1"/>
        <v>0</v>
      </c>
      <c r="Q7" s="87">
        <f t="shared" si="1"/>
        <v>0</v>
      </c>
      <c r="R7" s="87">
        <f t="shared" si="1"/>
        <v>0</v>
      </c>
      <c r="S7" s="88" t="s">
        <v>193</v>
      </c>
      <c r="T7" s="87">
        <f aca="true" t="shared" si="2" ref="T7:AA7">SUM(T8:T8)</f>
        <v>0</v>
      </c>
      <c r="U7" s="87">
        <f t="shared" si="2"/>
        <v>0</v>
      </c>
      <c r="V7" s="87">
        <f t="shared" si="2"/>
        <v>2601</v>
      </c>
      <c r="W7" s="87">
        <f t="shared" si="2"/>
        <v>1300</v>
      </c>
      <c r="X7" s="87">
        <f t="shared" si="2"/>
        <v>1300</v>
      </c>
      <c r="Y7" s="87">
        <f t="shared" si="2"/>
        <v>0</v>
      </c>
      <c r="Z7" s="87">
        <f t="shared" si="2"/>
        <v>0</v>
      </c>
      <c r="AA7" s="87">
        <f t="shared" si="2"/>
        <v>0</v>
      </c>
      <c r="AB7" s="88" t="s">
        <v>193</v>
      </c>
      <c r="AC7" s="87">
        <f aca="true" t="shared" si="3" ref="AC7:CN7">SUM(AC8:AC8)</f>
        <v>0</v>
      </c>
      <c r="AD7" s="87">
        <f t="shared" si="3"/>
        <v>1301</v>
      </c>
      <c r="AE7" s="87">
        <f t="shared" si="3"/>
        <v>0</v>
      </c>
      <c r="AF7" s="87">
        <f t="shared" si="3"/>
        <v>0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2601</v>
      </c>
      <c r="AN7" s="87">
        <f t="shared" si="3"/>
        <v>0</v>
      </c>
      <c r="AO7" s="87">
        <f t="shared" si="3"/>
        <v>0</v>
      </c>
      <c r="AP7" s="87">
        <f t="shared" si="3"/>
        <v>0</v>
      </c>
      <c r="AQ7" s="87">
        <f t="shared" si="3"/>
        <v>0</v>
      </c>
      <c r="AR7" s="87">
        <f t="shared" si="3"/>
        <v>0</v>
      </c>
      <c r="AS7" s="87">
        <f t="shared" si="3"/>
        <v>0</v>
      </c>
      <c r="AT7" s="87">
        <f t="shared" si="3"/>
        <v>0</v>
      </c>
      <c r="AU7" s="87">
        <f t="shared" si="3"/>
        <v>0</v>
      </c>
      <c r="AV7" s="87">
        <f t="shared" si="3"/>
        <v>0</v>
      </c>
      <c r="AW7" s="87">
        <f t="shared" si="3"/>
        <v>0</v>
      </c>
      <c r="AX7" s="87">
        <f t="shared" si="3"/>
        <v>2601</v>
      </c>
      <c r="AY7" s="87">
        <f t="shared" si="3"/>
        <v>703</v>
      </c>
      <c r="AZ7" s="87">
        <f t="shared" si="3"/>
        <v>1898</v>
      </c>
      <c r="BA7" s="87">
        <f t="shared" si="3"/>
        <v>0</v>
      </c>
      <c r="BB7" s="87">
        <f t="shared" si="3"/>
        <v>0</v>
      </c>
      <c r="BC7" s="87">
        <f t="shared" si="3"/>
        <v>0</v>
      </c>
      <c r="BD7" s="87">
        <f t="shared" si="3"/>
        <v>0</v>
      </c>
      <c r="BE7" s="87">
        <f t="shared" si="3"/>
        <v>0</v>
      </c>
      <c r="BF7" s="87">
        <f t="shared" si="3"/>
        <v>2601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0</v>
      </c>
      <c r="CI7" s="87">
        <f t="shared" si="3"/>
        <v>0</v>
      </c>
      <c r="CJ7" s="87">
        <f t="shared" si="3"/>
        <v>0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0</v>
      </c>
      <c r="CO7" s="87">
        <f aca="true" t="shared" si="4" ref="CO7:DJ7">SUM(CO8:CO8)</f>
        <v>0</v>
      </c>
      <c r="CP7" s="87">
        <f t="shared" si="4"/>
        <v>0</v>
      </c>
      <c r="CQ7" s="87">
        <f t="shared" si="4"/>
        <v>2601</v>
      </c>
      <c r="CR7" s="87">
        <f t="shared" si="4"/>
        <v>0</v>
      </c>
      <c r="CS7" s="87">
        <f t="shared" si="4"/>
        <v>0</v>
      </c>
      <c r="CT7" s="87">
        <f t="shared" si="4"/>
        <v>0</v>
      </c>
      <c r="CU7" s="87">
        <f t="shared" si="4"/>
        <v>0</v>
      </c>
      <c r="CV7" s="87">
        <f t="shared" si="4"/>
        <v>0</v>
      </c>
      <c r="CW7" s="87">
        <f t="shared" si="4"/>
        <v>0</v>
      </c>
      <c r="CX7" s="87">
        <f t="shared" si="4"/>
        <v>0</v>
      </c>
      <c r="CY7" s="87">
        <f t="shared" si="4"/>
        <v>0</v>
      </c>
      <c r="CZ7" s="87">
        <f t="shared" si="4"/>
        <v>0</v>
      </c>
      <c r="DA7" s="87">
        <f t="shared" si="4"/>
        <v>0</v>
      </c>
      <c r="DB7" s="87">
        <f t="shared" si="4"/>
        <v>2601</v>
      </c>
      <c r="DC7" s="87">
        <f t="shared" si="4"/>
        <v>703</v>
      </c>
      <c r="DD7" s="87">
        <f t="shared" si="4"/>
        <v>1898</v>
      </c>
      <c r="DE7" s="87">
        <f t="shared" si="4"/>
        <v>0</v>
      </c>
      <c r="DF7" s="87">
        <f t="shared" si="4"/>
        <v>0</v>
      </c>
      <c r="DG7" s="87">
        <f t="shared" si="4"/>
        <v>0</v>
      </c>
      <c r="DH7" s="87">
        <f t="shared" si="4"/>
        <v>0</v>
      </c>
      <c r="DI7" s="87">
        <f t="shared" si="4"/>
        <v>0</v>
      </c>
      <c r="DJ7" s="87">
        <f t="shared" si="4"/>
        <v>2601</v>
      </c>
    </row>
    <row r="8" spans="1:114" s="6" customFormat="1" ht="12" customHeight="1">
      <c r="A8" s="85" t="s">
        <v>201</v>
      </c>
      <c r="B8" s="86" t="s">
        <v>204</v>
      </c>
      <c r="C8" s="85" t="s">
        <v>203</v>
      </c>
      <c r="D8" s="87">
        <f>SUM(E8,+L8)</f>
        <v>2601</v>
      </c>
      <c r="E8" s="87">
        <f>SUM(F8:I8)+K8</f>
        <v>1300</v>
      </c>
      <c r="F8" s="87">
        <v>1300</v>
      </c>
      <c r="G8" s="87">
        <v>0</v>
      </c>
      <c r="H8" s="87">
        <v>0</v>
      </c>
      <c r="I8" s="87">
        <v>0</v>
      </c>
      <c r="J8" s="88" t="s">
        <v>193</v>
      </c>
      <c r="K8" s="87">
        <v>0</v>
      </c>
      <c r="L8" s="87">
        <v>1301</v>
      </c>
      <c r="M8" s="87">
        <f>SUM(N8,+U8)</f>
        <v>0</v>
      </c>
      <c r="N8" s="87">
        <f>SUM(O8:R8)+T8</f>
        <v>0</v>
      </c>
      <c r="O8" s="87">
        <v>0</v>
      </c>
      <c r="P8" s="87">
        <v>0</v>
      </c>
      <c r="Q8" s="87">
        <v>0</v>
      </c>
      <c r="R8" s="87">
        <v>0</v>
      </c>
      <c r="S8" s="88" t="s">
        <v>193</v>
      </c>
      <c r="T8" s="87">
        <v>0</v>
      </c>
      <c r="U8" s="87">
        <v>0</v>
      </c>
      <c r="V8" s="87">
        <v>2601</v>
      </c>
      <c r="W8" s="87">
        <v>1300</v>
      </c>
      <c r="X8" s="87">
        <v>1300</v>
      </c>
      <c r="Y8" s="87">
        <v>0</v>
      </c>
      <c r="Z8" s="87">
        <v>0</v>
      </c>
      <c r="AA8" s="87">
        <v>0</v>
      </c>
      <c r="AB8" s="88" t="s">
        <v>193</v>
      </c>
      <c r="AC8" s="87">
        <v>0</v>
      </c>
      <c r="AD8" s="87">
        <v>1301</v>
      </c>
      <c r="AE8" s="87">
        <f>SUM(AF8,+AK8)</f>
        <v>0</v>
      </c>
      <c r="AF8" s="87">
        <f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f>SUM(AN8,AS8,AW8,AX8,BD8)</f>
        <v>2601</v>
      </c>
      <c r="AN8" s="87">
        <f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>SUM(AT8:AV8)</f>
        <v>0</v>
      </c>
      <c r="AT8" s="87">
        <v>0</v>
      </c>
      <c r="AU8" s="87">
        <v>0</v>
      </c>
      <c r="AV8" s="87">
        <v>0</v>
      </c>
      <c r="AW8" s="87">
        <v>0</v>
      </c>
      <c r="AX8" s="87">
        <f>SUM(AY8:BB8)</f>
        <v>2601</v>
      </c>
      <c r="AY8" s="87">
        <v>703</v>
      </c>
      <c r="AZ8" s="87">
        <v>1898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f>SUM(AE8,+AM8,+BE8)</f>
        <v>2601</v>
      </c>
      <c r="BG8" s="87">
        <f>SUM(BH8,+BM8)</f>
        <v>0</v>
      </c>
      <c r="BH8" s="87">
        <f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f>SUM(BP8,BU8,BY8,BZ8,CF8)</f>
        <v>0</v>
      </c>
      <c r="BP8" s="87">
        <f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>SUM(CA8:CD8)</f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f>SUM(BG8,+BO8,+CG8)</f>
        <v>0</v>
      </c>
      <c r="CI8" s="87">
        <f aca="true" t="shared" si="5" ref="CI8:DJ8">SUM(AE8,+BG8)</f>
        <v>0</v>
      </c>
      <c r="CJ8" s="87">
        <f t="shared" si="5"/>
        <v>0</v>
      </c>
      <c r="CK8" s="87">
        <f t="shared" si="5"/>
        <v>0</v>
      </c>
      <c r="CL8" s="87">
        <f t="shared" si="5"/>
        <v>0</v>
      </c>
      <c r="CM8" s="87">
        <f t="shared" si="5"/>
        <v>0</v>
      </c>
      <c r="CN8" s="87">
        <f t="shared" si="5"/>
        <v>0</v>
      </c>
      <c r="CO8" s="87">
        <f t="shared" si="5"/>
        <v>0</v>
      </c>
      <c r="CP8" s="87">
        <f t="shared" si="5"/>
        <v>0</v>
      </c>
      <c r="CQ8" s="87">
        <f t="shared" si="5"/>
        <v>2601</v>
      </c>
      <c r="CR8" s="87">
        <f t="shared" si="5"/>
        <v>0</v>
      </c>
      <c r="CS8" s="87">
        <f t="shared" si="5"/>
        <v>0</v>
      </c>
      <c r="CT8" s="87">
        <f t="shared" si="5"/>
        <v>0</v>
      </c>
      <c r="CU8" s="87">
        <f t="shared" si="5"/>
        <v>0</v>
      </c>
      <c r="CV8" s="87">
        <f t="shared" si="5"/>
        <v>0</v>
      </c>
      <c r="CW8" s="87">
        <f t="shared" si="5"/>
        <v>0</v>
      </c>
      <c r="CX8" s="87">
        <f t="shared" si="5"/>
        <v>0</v>
      </c>
      <c r="CY8" s="87">
        <f t="shared" si="5"/>
        <v>0</v>
      </c>
      <c r="CZ8" s="87">
        <f t="shared" si="5"/>
        <v>0</v>
      </c>
      <c r="DA8" s="87">
        <f t="shared" si="5"/>
        <v>0</v>
      </c>
      <c r="DB8" s="87">
        <f t="shared" si="5"/>
        <v>2601</v>
      </c>
      <c r="DC8" s="87">
        <f t="shared" si="5"/>
        <v>703</v>
      </c>
      <c r="DD8" s="87">
        <f t="shared" si="5"/>
        <v>1898</v>
      </c>
      <c r="DE8" s="87">
        <f t="shared" si="5"/>
        <v>0</v>
      </c>
      <c r="DF8" s="87">
        <f t="shared" si="5"/>
        <v>0</v>
      </c>
      <c r="DG8" s="87">
        <f t="shared" si="5"/>
        <v>0</v>
      </c>
      <c r="DH8" s="87">
        <f t="shared" si="5"/>
        <v>0</v>
      </c>
      <c r="DI8" s="87">
        <f t="shared" si="5"/>
        <v>0</v>
      </c>
      <c r="DJ8" s="87">
        <f t="shared" si="5"/>
        <v>2601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30" dxfId="12" stopIfTrue="1">
      <formula>$A7&lt;&gt;""</formula>
    </cfRule>
  </conditionalFormatting>
  <conditionalFormatting sqref="A7:DJ8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ゴシック,標準"&amp;14【災害】廃棄物処理事業経費（市区町村の合計）（平成24年度実績）&amp;R&amp;A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2" customWidth="1"/>
    <col min="2" max="2" width="8.69921875" style="93" customWidth="1"/>
    <col min="3" max="3" width="25.3984375" style="92" customWidth="1"/>
    <col min="4" max="114" width="14.69921875" style="94" customWidth="1"/>
    <col min="115" max="16384" width="9" style="82" customWidth="1"/>
  </cols>
  <sheetData>
    <row r="1" spans="1:114" s="7" customFormat="1" ht="17.25">
      <c r="A1" s="57" t="s">
        <v>195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7" customFormat="1" ht="13.5">
      <c r="A2" s="97" t="s">
        <v>43</v>
      </c>
      <c r="B2" s="97" t="s">
        <v>44</v>
      </c>
      <c r="C2" s="99" t="s">
        <v>45</v>
      </c>
      <c r="D2" s="63" t="s">
        <v>46</v>
      </c>
      <c r="E2" s="19"/>
      <c r="F2" s="19"/>
      <c r="G2" s="19"/>
      <c r="H2" s="19"/>
      <c r="I2" s="19"/>
      <c r="J2" s="19"/>
      <c r="K2" s="19"/>
      <c r="L2" s="20"/>
      <c r="M2" s="63" t="s">
        <v>47</v>
      </c>
      <c r="N2" s="19"/>
      <c r="O2" s="19"/>
      <c r="P2" s="19"/>
      <c r="Q2" s="19"/>
      <c r="R2" s="19"/>
      <c r="S2" s="19"/>
      <c r="T2" s="19"/>
      <c r="U2" s="20"/>
      <c r="V2" s="63" t="s">
        <v>48</v>
      </c>
      <c r="W2" s="19"/>
      <c r="X2" s="19"/>
      <c r="Y2" s="19"/>
      <c r="Z2" s="19"/>
      <c r="AA2" s="19"/>
      <c r="AB2" s="19"/>
      <c r="AC2" s="19"/>
      <c r="AD2" s="20"/>
      <c r="AE2" s="64" t="s">
        <v>49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50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51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7" customFormat="1" ht="13.5">
      <c r="A3" s="98"/>
      <c r="B3" s="98"/>
      <c r="C3" s="100"/>
      <c r="D3" s="65" t="s">
        <v>52</v>
      </c>
      <c r="E3" s="24"/>
      <c r="F3" s="24"/>
      <c r="G3" s="24"/>
      <c r="H3" s="24"/>
      <c r="I3" s="24"/>
      <c r="J3" s="24"/>
      <c r="K3" s="24"/>
      <c r="L3" s="25"/>
      <c r="M3" s="65" t="s">
        <v>52</v>
      </c>
      <c r="N3" s="24"/>
      <c r="O3" s="24"/>
      <c r="P3" s="24"/>
      <c r="Q3" s="24"/>
      <c r="R3" s="24"/>
      <c r="S3" s="24"/>
      <c r="T3" s="24"/>
      <c r="U3" s="25"/>
      <c r="V3" s="65" t="s">
        <v>52</v>
      </c>
      <c r="W3" s="24"/>
      <c r="X3" s="24"/>
      <c r="Y3" s="24"/>
      <c r="Z3" s="24"/>
      <c r="AA3" s="24"/>
      <c r="AB3" s="24"/>
      <c r="AC3" s="24"/>
      <c r="AD3" s="25"/>
      <c r="AE3" s="66" t="s">
        <v>53</v>
      </c>
      <c r="AF3" s="21"/>
      <c r="AG3" s="21"/>
      <c r="AH3" s="21"/>
      <c r="AI3" s="21"/>
      <c r="AJ3" s="21"/>
      <c r="AK3" s="21"/>
      <c r="AL3" s="26"/>
      <c r="AM3" s="22" t="s">
        <v>54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55</v>
      </c>
      <c r="BF3" s="31" t="s">
        <v>48</v>
      </c>
      <c r="BG3" s="66" t="s">
        <v>53</v>
      </c>
      <c r="BH3" s="21"/>
      <c r="BI3" s="21"/>
      <c r="BJ3" s="21"/>
      <c r="BK3" s="21"/>
      <c r="BL3" s="21"/>
      <c r="BM3" s="21"/>
      <c r="BN3" s="26"/>
      <c r="BO3" s="22" t="s">
        <v>54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55</v>
      </c>
      <c r="CH3" s="31" t="s">
        <v>48</v>
      </c>
      <c r="CI3" s="66" t="s">
        <v>53</v>
      </c>
      <c r="CJ3" s="21"/>
      <c r="CK3" s="21"/>
      <c r="CL3" s="21"/>
      <c r="CM3" s="21"/>
      <c r="CN3" s="21"/>
      <c r="CO3" s="21"/>
      <c r="CP3" s="26"/>
      <c r="CQ3" s="22" t="s">
        <v>54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55</v>
      </c>
      <c r="DJ3" s="31" t="s">
        <v>48</v>
      </c>
    </row>
    <row r="4" spans="1:114" s="7" customFormat="1" ht="13.5" customHeight="1">
      <c r="A4" s="98"/>
      <c r="B4" s="98"/>
      <c r="C4" s="100"/>
      <c r="D4" s="16"/>
      <c r="E4" s="65" t="s">
        <v>56</v>
      </c>
      <c r="F4" s="32"/>
      <c r="G4" s="32"/>
      <c r="H4" s="32"/>
      <c r="I4" s="32"/>
      <c r="J4" s="32"/>
      <c r="K4" s="33"/>
      <c r="L4" s="15" t="s">
        <v>57</v>
      </c>
      <c r="M4" s="16"/>
      <c r="N4" s="65" t="s">
        <v>56</v>
      </c>
      <c r="O4" s="32"/>
      <c r="P4" s="32"/>
      <c r="Q4" s="32"/>
      <c r="R4" s="32"/>
      <c r="S4" s="32"/>
      <c r="T4" s="33"/>
      <c r="U4" s="15" t="s">
        <v>57</v>
      </c>
      <c r="V4" s="16"/>
      <c r="W4" s="65" t="s">
        <v>56</v>
      </c>
      <c r="X4" s="32"/>
      <c r="Y4" s="32"/>
      <c r="Z4" s="32"/>
      <c r="AA4" s="32"/>
      <c r="AB4" s="32"/>
      <c r="AC4" s="33"/>
      <c r="AD4" s="15" t="s">
        <v>57</v>
      </c>
      <c r="AE4" s="31" t="s">
        <v>48</v>
      </c>
      <c r="AF4" s="36" t="s">
        <v>58</v>
      </c>
      <c r="AG4" s="30"/>
      <c r="AH4" s="34"/>
      <c r="AI4" s="21"/>
      <c r="AJ4" s="35"/>
      <c r="AK4" s="67" t="s">
        <v>59</v>
      </c>
      <c r="AL4" s="95" t="s">
        <v>60</v>
      </c>
      <c r="AM4" s="31" t="s">
        <v>48</v>
      </c>
      <c r="AN4" s="66" t="s">
        <v>61</v>
      </c>
      <c r="AO4" s="28"/>
      <c r="AP4" s="28"/>
      <c r="AQ4" s="28"/>
      <c r="AR4" s="29"/>
      <c r="AS4" s="66" t="s">
        <v>62</v>
      </c>
      <c r="AT4" s="21"/>
      <c r="AU4" s="21"/>
      <c r="AV4" s="35"/>
      <c r="AW4" s="36" t="s">
        <v>63</v>
      </c>
      <c r="AX4" s="66" t="s">
        <v>64</v>
      </c>
      <c r="AY4" s="27"/>
      <c r="AZ4" s="28"/>
      <c r="BA4" s="28"/>
      <c r="BB4" s="29"/>
      <c r="BC4" s="36" t="s">
        <v>65</v>
      </c>
      <c r="BD4" s="36" t="s">
        <v>66</v>
      </c>
      <c r="BE4" s="31"/>
      <c r="BF4" s="31"/>
      <c r="BG4" s="31" t="s">
        <v>48</v>
      </c>
      <c r="BH4" s="36" t="s">
        <v>58</v>
      </c>
      <c r="BI4" s="30"/>
      <c r="BJ4" s="34"/>
      <c r="BK4" s="21"/>
      <c r="BL4" s="35"/>
      <c r="BM4" s="67" t="s">
        <v>59</v>
      </c>
      <c r="BN4" s="95" t="s">
        <v>60</v>
      </c>
      <c r="BO4" s="31" t="s">
        <v>48</v>
      </c>
      <c r="BP4" s="66" t="s">
        <v>61</v>
      </c>
      <c r="BQ4" s="28"/>
      <c r="BR4" s="28"/>
      <c r="BS4" s="28"/>
      <c r="BT4" s="29"/>
      <c r="BU4" s="66" t="s">
        <v>62</v>
      </c>
      <c r="BV4" s="21"/>
      <c r="BW4" s="21"/>
      <c r="BX4" s="35"/>
      <c r="BY4" s="36" t="s">
        <v>63</v>
      </c>
      <c r="BZ4" s="66" t="s">
        <v>64</v>
      </c>
      <c r="CA4" s="37"/>
      <c r="CB4" s="37"/>
      <c r="CC4" s="38"/>
      <c r="CD4" s="29"/>
      <c r="CE4" s="36" t="s">
        <v>65</v>
      </c>
      <c r="CF4" s="36" t="s">
        <v>66</v>
      </c>
      <c r="CG4" s="31"/>
      <c r="CH4" s="31"/>
      <c r="CI4" s="31" t="s">
        <v>48</v>
      </c>
      <c r="CJ4" s="36" t="s">
        <v>58</v>
      </c>
      <c r="CK4" s="30"/>
      <c r="CL4" s="34"/>
      <c r="CM4" s="21"/>
      <c r="CN4" s="35"/>
      <c r="CO4" s="67" t="s">
        <v>59</v>
      </c>
      <c r="CP4" s="95" t="s">
        <v>60</v>
      </c>
      <c r="CQ4" s="31" t="s">
        <v>48</v>
      </c>
      <c r="CR4" s="66" t="s">
        <v>61</v>
      </c>
      <c r="CS4" s="28"/>
      <c r="CT4" s="28"/>
      <c r="CU4" s="28"/>
      <c r="CV4" s="29"/>
      <c r="CW4" s="66" t="s">
        <v>62</v>
      </c>
      <c r="CX4" s="21"/>
      <c r="CY4" s="21"/>
      <c r="CZ4" s="35"/>
      <c r="DA4" s="36" t="s">
        <v>63</v>
      </c>
      <c r="DB4" s="66" t="s">
        <v>64</v>
      </c>
      <c r="DC4" s="28"/>
      <c r="DD4" s="28"/>
      <c r="DE4" s="28"/>
      <c r="DF4" s="29"/>
      <c r="DG4" s="36" t="s">
        <v>65</v>
      </c>
      <c r="DH4" s="36" t="s">
        <v>66</v>
      </c>
      <c r="DI4" s="31"/>
      <c r="DJ4" s="31"/>
    </row>
    <row r="5" spans="1:114" s="7" customFormat="1" ht="22.5">
      <c r="A5" s="98"/>
      <c r="B5" s="98"/>
      <c r="C5" s="100"/>
      <c r="D5" s="16"/>
      <c r="E5" s="16" t="s">
        <v>48</v>
      </c>
      <c r="F5" s="59" t="s">
        <v>67</v>
      </c>
      <c r="G5" s="59" t="s">
        <v>68</v>
      </c>
      <c r="H5" s="59" t="s">
        <v>69</v>
      </c>
      <c r="I5" s="59" t="s">
        <v>70</v>
      </c>
      <c r="J5" s="59" t="s">
        <v>71</v>
      </c>
      <c r="K5" s="59" t="s">
        <v>55</v>
      </c>
      <c r="L5" s="15"/>
      <c r="M5" s="16"/>
      <c r="N5" s="16" t="s">
        <v>48</v>
      </c>
      <c r="O5" s="59" t="s">
        <v>67</v>
      </c>
      <c r="P5" s="59" t="s">
        <v>68</v>
      </c>
      <c r="Q5" s="59" t="s">
        <v>69</v>
      </c>
      <c r="R5" s="59" t="s">
        <v>70</v>
      </c>
      <c r="S5" s="59" t="s">
        <v>71</v>
      </c>
      <c r="T5" s="59" t="s">
        <v>55</v>
      </c>
      <c r="U5" s="15"/>
      <c r="V5" s="16"/>
      <c r="W5" s="16" t="s">
        <v>48</v>
      </c>
      <c r="X5" s="59" t="s">
        <v>67</v>
      </c>
      <c r="Y5" s="59" t="s">
        <v>68</v>
      </c>
      <c r="Z5" s="59" t="s">
        <v>69</v>
      </c>
      <c r="AA5" s="59" t="s">
        <v>70</v>
      </c>
      <c r="AB5" s="59" t="s">
        <v>71</v>
      </c>
      <c r="AC5" s="59" t="s">
        <v>55</v>
      </c>
      <c r="AD5" s="15"/>
      <c r="AE5" s="31"/>
      <c r="AF5" s="31" t="s">
        <v>48</v>
      </c>
      <c r="AG5" s="67" t="s">
        <v>72</v>
      </c>
      <c r="AH5" s="67" t="s">
        <v>73</v>
      </c>
      <c r="AI5" s="67" t="s">
        <v>74</v>
      </c>
      <c r="AJ5" s="67" t="s">
        <v>55</v>
      </c>
      <c r="AK5" s="39"/>
      <c r="AL5" s="96"/>
      <c r="AM5" s="31"/>
      <c r="AN5" s="31" t="s">
        <v>48</v>
      </c>
      <c r="AO5" s="31" t="s">
        <v>75</v>
      </c>
      <c r="AP5" s="31" t="s">
        <v>76</v>
      </c>
      <c r="AQ5" s="31" t="s">
        <v>77</v>
      </c>
      <c r="AR5" s="31" t="s">
        <v>78</v>
      </c>
      <c r="AS5" s="31" t="s">
        <v>48</v>
      </c>
      <c r="AT5" s="36" t="s">
        <v>79</v>
      </c>
      <c r="AU5" s="36" t="s">
        <v>80</v>
      </c>
      <c r="AV5" s="36" t="s">
        <v>81</v>
      </c>
      <c r="AW5" s="31"/>
      <c r="AX5" s="31" t="s">
        <v>48</v>
      </c>
      <c r="AY5" s="36" t="s">
        <v>79</v>
      </c>
      <c r="AZ5" s="36" t="s">
        <v>80</v>
      </c>
      <c r="BA5" s="36" t="s">
        <v>81</v>
      </c>
      <c r="BB5" s="36" t="s">
        <v>55</v>
      </c>
      <c r="BC5" s="31"/>
      <c r="BD5" s="31"/>
      <c r="BE5" s="31"/>
      <c r="BF5" s="31"/>
      <c r="BG5" s="31"/>
      <c r="BH5" s="31" t="s">
        <v>48</v>
      </c>
      <c r="BI5" s="67" t="s">
        <v>72</v>
      </c>
      <c r="BJ5" s="67" t="s">
        <v>73</v>
      </c>
      <c r="BK5" s="67" t="s">
        <v>74</v>
      </c>
      <c r="BL5" s="67" t="s">
        <v>55</v>
      </c>
      <c r="BM5" s="39"/>
      <c r="BN5" s="96"/>
      <c r="BO5" s="31"/>
      <c r="BP5" s="31" t="s">
        <v>48</v>
      </c>
      <c r="BQ5" s="31" t="s">
        <v>75</v>
      </c>
      <c r="BR5" s="31" t="s">
        <v>76</v>
      </c>
      <c r="BS5" s="31" t="s">
        <v>77</v>
      </c>
      <c r="BT5" s="31" t="s">
        <v>78</v>
      </c>
      <c r="BU5" s="31" t="s">
        <v>48</v>
      </c>
      <c r="BV5" s="36" t="s">
        <v>79</v>
      </c>
      <c r="BW5" s="36" t="s">
        <v>80</v>
      </c>
      <c r="BX5" s="36" t="s">
        <v>81</v>
      </c>
      <c r="BY5" s="31"/>
      <c r="BZ5" s="31" t="s">
        <v>48</v>
      </c>
      <c r="CA5" s="36" t="s">
        <v>79</v>
      </c>
      <c r="CB5" s="36" t="s">
        <v>80</v>
      </c>
      <c r="CC5" s="36" t="s">
        <v>81</v>
      </c>
      <c r="CD5" s="36" t="s">
        <v>55</v>
      </c>
      <c r="CE5" s="31"/>
      <c r="CF5" s="31"/>
      <c r="CG5" s="31"/>
      <c r="CH5" s="31"/>
      <c r="CI5" s="31"/>
      <c r="CJ5" s="31" t="s">
        <v>48</v>
      </c>
      <c r="CK5" s="67" t="s">
        <v>72</v>
      </c>
      <c r="CL5" s="67" t="s">
        <v>73</v>
      </c>
      <c r="CM5" s="67" t="s">
        <v>74</v>
      </c>
      <c r="CN5" s="67" t="s">
        <v>55</v>
      </c>
      <c r="CO5" s="39"/>
      <c r="CP5" s="96"/>
      <c r="CQ5" s="31"/>
      <c r="CR5" s="31" t="s">
        <v>48</v>
      </c>
      <c r="CS5" s="31" t="s">
        <v>75</v>
      </c>
      <c r="CT5" s="31" t="s">
        <v>76</v>
      </c>
      <c r="CU5" s="31" t="s">
        <v>77</v>
      </c>
      <c r="CV5" s="31" t="s">
        <v>78</v>
      </c>
      <c r="CW5" s="31" t="s">
        <v>48</v>
      </c>
      <c r="CX5" s="36" t="s">
        <v>79</v>
      </c>
      <c r="CY5" s="36" t="s">
        <v>80</v>
      </c>
      <c r="CZ5" s="36" t="s">
        <v>81</v>
      </c>
      <c r="DA5" s="31"/>
      <c r="DB5" s="31" t="s">
        <v>48</v>
      </c>
      <c r="DC5" s="36" t="s">
        <v>79</v>
      </c>
      <c r="DD5" s="36" t="s">
        <v>80</v>
      </c>
      <c r="DE5" s="36" t="s">
        <v>81</v>
      </c>
      <c r="DF5" s="36" t="s">
        <v>55</v>
      </c>
      <c r="DG5" s="31"/>
      <c r="DH5" s="31"/>
      <c r="DI5" s="31"/>
      <c r="DJ5" s="31"/>
    </row>
    <row r="6" spans="1:114" s="8" customFormat="1" ht="13.5">
      <c r="A6" s="98"/>
      <c r="B6" s="98"/>
      <c r="C6" s="100"/>
      <c r="D6" s="75" t="s">
        <v>82</v>
      </c>
      <c r="E6" s="75" t="s">
        <v>82</v>
      </c>
      <c r="F6" s="76" t="s">
        <v>82</v>
      </c>
      <c r="G6" s="76" t="s">
        <v>82</v>
      </c>
      <c r="H6" s="76" t="s">
        <v>82</v>
      </c>
      <c r="I6" s="76" t="s">
        <v>82</v>
      </c>
      <c r="J6" s="76" t="s">
        <v>82</v>
      </c>
      <c r="K6" s="76" t="s">
        <v>82</v>
      </c>
      <c r="L6" s="76" t="s">
        <v>82</v>
      </c>
      <c r="M6" s="75" t="s">
        <v>82</v>
      </c>
      <c r="N6" s="75" t="s">
        <v>82</v>
      </c>
      <c r="O6" s="76" t="s">
        <v>82</v>
      </c>
      <c r="P6" s="76" t="s">
        <v>82</v>
      </c>
      <c r="Q6" s="76" t="s">
        <v>82</v>
      </c>
      <c r="R6" s="76" t="s">
        <v>82</v>
      </c>
      <c r="S6" s="76" t="s">
        <v>82</v>
      </c>
      <c r="T6" s="76" t="s">
        <v>82</v>
      </c>
      <c r="U6" s="76" t="s">
        <v>82</v>
      </c>
      <c r="V6" s="75" t="s">
        <v>82</v>
      </c>
      <c r="W6" s="75" t="s">
        <v>82</v>
      </c>
      <c r="X6" s="76" t="s">
        <v>82</v>
      </c>
      <c r="Y6" s="76" t="s">
        <v>82</v>
      </c>
      <c r="Z6" s="76" t="s">
        <v>82</v>
      </c>
      <c r="AA6" s="76" t="s">
        <v>82</v>
      </c>
      <c r="AB6" s="76" t="s">
        <v>82</v>
      </c>
      <c r="AC6" s="76" t="s">
        <v>82</v>
      </c>
      <c r="AD6" s="76" t="s">
        <v>82</v>
      </c>
      <c r="AE6" s="77" t="s">
        <v>82</v>
      </c>
      <c r="AF6" s="77" t="s">
        <v>82</v>
      </c>
      <c r="AG6" s="78" t="s">
        <v>82</v>
      </c>
      <c r="AH6" s="78" t="s">
        <v>82</v>
      </c>
      <c r="AI6" s="78" t="s">
        <v>82</v>
      </c>
      <c r="AJ6" s="78" t="s">
        <v>82</v>
      </c>
      <c r="AK6" s="78" t="s">
        <v>82</v>
      </c>
      <c r="AL6" s="78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  <c r="BD6" s="77" t="s">
        <v>82</v>
      </c>
      <c r="BE6" s="77" t="s">
        <v>82</v>
      </c>
      <c r="BF6" s="77" t="s">
        <v>82</v>
      </c>
      <c r="BG6" s="77" t="s">
        <v>82</v>
      </c>
      <c r="BH6" s="77" t="s">
        <v>82</v>
      </c>
      <c r="BI6" s="78" t="s">
        <v>82</v>
      </c>
      <c r="BJ6" s="78" t="s">
        <v>82</v>
      </c>
      <c r="BK6" s="78" t="s">
        <v>82</v>
      </c>
      <c r="BL6" s="78" t="s">
        <v>82</v>
      </c>
      <c r="BM6" s="78" t="s">
        <v>82</v>
      </c>
      <c r="BN6" s="78" t="s">
        <v>82</v>
      </c>
      <c r="BO6" s="77" t="s">
        <v>82</v>
      </c>
      <c r="BP6" s="77" t="s">
        <v>82</v>
      </c>
      <c r="BQ6" s="77" t="s">
        <v>82</v>
      </c>
      <c r="BR6" s="77" t="s">
        <v>82</v>
      </c>
      <c r="BS6" s="77" t="s">
        <v>82</v>
      </c>
      <c r="BT6" s="77" t="s">
        <v>82</v>
      </c>
      <c r="BU6" s="77" t="s">
        <v>82</v>
      </c>
      <c r="BV6" s="77" t="s">
        <v>82</v>
      </c>
      <c r="BW6" s="77" t="s">
        <v>82</v>
      </c>
      <c r="BX6" s="77" t="s">
        <v>82</v>
      </c>
      <c r="BY6" s="77" t="s">
        <v>82</v>
      </c>
      <c r="BZ6" s="77" t="s">
        <v>82</v>
      </c>
      <c r="CA6" s="77" t="s">
        <v>82</v>
      </c>
      <c r="CB6" s="77" t="s">
        <v>82</v>
      </c>
      <c r="CC6" s="77" t="s">
        <v>82</v>
      </c>
      <c r="CD6" s="77" t="s">
        <v>82</v>
      </c>
      <c r="CE6" s="77" t="s">
        <v>82</v>
      </c>
      <c r="CF6" s="77" t="s">
        <v>82</v>
      </c>
      <c r="CG6" s="77" t="s">
        <v>82</v>
      </c>
      <c r="CH6" s="77" t="s">
        <v>82</v>
      </c>
      <c r="CI6" s="77" t="s">
        <v>82</v>
      </c>
      <c r="CJ6" s="77" t="s">
        <v>82</v>
      </c>
      <c r="CK6" s="78" t="s">
        <v>82</v>
      </c>
      <c r="CL6" s="78" t="s">
        <v>82</v>
      </c>
      <c r="CM6" s="78" t="s">
        <v>82</v>
      </c>
      <c r="CN6" s="78" t="s">
        <v>82</v>
      </c>
      <c r="CO6" s="78" t="s">
        <v>82</v>
      </c>
      <c r="CP6" s="78" t="s">
        <v>82</v>
      </c>
      <c r="CQ6" s="77" t="s">
        <v>82</v>
      </c>
      <c r="CR6" s="77" t="s">
        <v>82</v>
      </c>
      <c r="CS6" s="78" t="s">
        <v>82</v>
      </c>
      <c r="CT6" s="78" t="s">
        <v>82</v>
      </c>
      <c r="CU6" s="78" t="s">
        <v>82</v>
      </c>
      <c r="CV6" s="78" t="s">
        <v>82</v>
      </c>
      <c r="CW6" s="77" t="s">
        <v>82</v>
      </c>
      <c r="CX6" s="77" t="s">
        <v>82</v>
      </c>
      <c r="CY6" s="77" t="s">
        <v>82</v>
      </c>
      <c r="CZ6" s="77" t="s">
        <v>82</v>
      </c>
      <c r="DA6" s="77" t="s">
        <v>82</v>
      </c>
      <c r="DB6" s="77" t="s">
        <v>82</v>
      </c>
      <c r="DC6" s="77" t="s">
        <v>82</v>
      </c>
      <c r="DD6" s="77" t="s">
        <v>82</v>
      </c>
      <c r="DE6" s="77" t="s">
        <v>82</v>
      </c>
      <c r="DF6" s="77" t="s">
        <v>82</v>
      </c>
      <c r="DG6" s="77" t="s">
        <v>82</v>
      </c>
      <c r="DH6" s="77" t="s">
        <v>82</v>
      </c>
      <c r="DI6" s="77" t="s">
        <v>82</v>
      </c>
      <c r="DJ6" s="77" t="s">
        <v>82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8" t="s">
        <v>193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8" t="s">
        <v>193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8" t="s">
        <v>193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8" t="s">
        <v>193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8" t="s">
        <v>193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8" t="s">
        <v>193</v>
      </c>
      <c r="DH7" s="87">
        <v>0</v>
      </c>
      <c r="DI7" s="87">
        <v>0</v>
      </c>
      <c r="DJ7" s="87">
        <v>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30" dxfId="12" stopIfTrue="1">
      <formula>$A7&lt;&gt;""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ゴシック,標準"&amp;14【災害】廃棄物処理事業経費（一部事務組合・広域連合の合計）（平成24年度実績）&amp;R&amp;A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7" t="s">
        <v>196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01" t="s">
        <v>83</v>
      </c>
      <c r="B2" s="97" t="s">
        <v>84</v>
      </c>
      <c r="C2" s="101" t="s">
        <v>85</v>
      </c>
      <c r="D2" s="68" t="s">
        <v>86</v>
      </c>
      <c r="E2" s="40"/>
      <c r="F2" s="40"/>
      <c r="G2" s="40"/>
      <c r="H2" s="40"/>
      <c r="I2" s="40"/>
      <c r="J2" s="40"/>
      <c r="K2" s="40"/>
      <c r="L2" s="41"/>
      <c r="M2" s="68" t="s">
        <v>87</v>
      </c>
      <c r="N2" s="40"/>
      <c r="O2" s="40"/>
      <c r="P2" s="40"/>
      <c r="Q2" s="40"/>
      <c r="R2" s="40"/>
      <c r="S2" s="40"/>
      <c r="T2" s="40"/>
      <c r="U2" s="41"/>
      <c r="V2" s="68" t="s">
        <v>88</v>
      </c>
      <c r="W2" s="40"/>
      <c r="X2" s="40"/>
      <c r="Y2" s="40"/>
      <c r="Z2" s="40"/>
      <c r="AA2" s="40"/>
      <c r="AB2" s="40"/>
      <c r="AC2" s="40"/>
      <c r="AD2" s="41"/>
    </row>
    <row r="3" spans="1:30" s="4" customFormat="1" ht="13.5">
      <c r="A3" s="102"/>
      <c r="B3" s="98"/>
      <c r="C3" s="102"/>
      <c r="D3" s="69" t="s">
        <v>89</v>
      </c>
      <c r="E3" s="42"/>
      <c r="F3" s="42"/>
      <c r="G3" s="42"/>
      <c r="H3" s="42"/>
      <c r="I3" s="42"/>
      <c r="J3" s="42"/>
      <c r="K3" s="42"/>
      <c r="L3" s="43"/>
      <c r="M3" s="69" t="s">
        <v>89</v>
      </c>
      <c r="N3" s="42"/>
      <c r="O3" s="42"/>
      <c r="P3" s="42"/>
      <c r="Q3" s="42"/>
      <c r="R3" s="42"/>
      <c r="S3" s="42"/>
      <c r="T3" s="42"/>
      <c r="U3" s="43"/>
      <c r="V3" s="69" t="s">
        <v>90</v>
      </c>
      <c r="W3" s="42"/>
      <c r="X3" s="42"/>
      <c r="Y3" s="42"/>
      <c r="Z3" s="42"/>
      <c r="AA3" s="42"/>
      <c r="AB3" s="42"/>
      <c r="AC3" s="42"/>
      <c r="AD3" s="43"/>
    </row>
    <row r="4" spans="1:30" s="4" customFormat="1" ht="13.5">
      <c r="A4" s="102"/>
      <c r="B4" s="98"/>
      <c r="C4" s="102"/>
      <c r="D4" s="44"/>
      <c r="E4" s="69" t="s">
        <v>91</v>
      </c>
      <c r="F4" s="45"/>
      <c r="G4" s="45"/>
      <c r="H4" s="45"/>
      <c r="I4" s="45"/>
      <c r="J4" s="45"/>
      <c r="K4" s="46"/>
      <c r="L4" s="17" t="s">
        <v>92</v>
      </c>
      <c r="M4" s="44"/>
      <c r="N4" s="69" t="s">
        <v>93</v>
      </c>
      <c r="O4" s="45"/>
      <c r="P4" s="45"/>
      <c r="Q4" s="45"/>
      <c r="R4" s="45"/>
      <c r="S4" s="45"/>
      <c r="T4" s="46"/>
      <c r="U4" s="17" t="s">
        <v>94</v>
      </c>
      <c r="V4" s="44"/>
      <c r="W4" s="69" t="s">
        <v>93</v>
      </c>
      <c r="X4" s="45"/>
      <c r="Y4" s="45"/>
      <c r="Z4" s="45"/>
      <c r="AA4" s="45"/>
      <c r="AB4" s="45"/>
      <c r="AC4" s="46"/>
      <c r="AD4" s="17" t="s">
        <v>92</v>
      </c>
    </row>
    <row r="5" spans="1:30" s="4" customFormat="1" ht="23.25" customHeight="1">
      <c r="A5" s="102"/>
      <c r="B5" s="98"/>
      <c r="C5" s="102"/>
      <c r="D5" s="44"/>
      <c r="E5" s="44" t="s">
        <v>95</v>
      </c>
      <c r="F5" s="60" t="s">
        <v>96</v>
      </c>
      <c r="G5" s="60" t="s">
        <v>97</v>
      </c>
      <c r="H5" s="60" t="s">
        <v>98</v>
      </c>
      <c r="I5" s="60" t="s">
        <v>99</v>
      </c>
      <c r="J5" s="60" t="s">
        <v>1</v>
      </c>
      <c r="K5" s="60" t="s">
        <v>2</v>
      </c>
      <c r="L5" s="17"/>
      <c r="M5" s="44"/>
      <c r="N5" s="44" t="s">
        <v>95</v>
      </c>
      <c r="O5" s="60" t="s">
        <v>100</v>
      </c>
      <c r="P5" s="60" t="s">
        <v>97</v>
      </c>
      <c r="Q5" s="60" t="s">
        <v>98</v>
      </c>
      <c r="R5" s="60" t="s">
        <v>101</v>
      </c>
      <c r="S5" s="60" t="s">
        <v>1</v>
      </c>
      <c r="T5" s="60" t="s">
        <v>2</v>
      </c>
      <c r="U5" s="17"/>
      <c r="V5" s="44"/>
      <c r="W5" s="44" t="s">
        <v>88</v>
      </c>
      <c r="X5" s="60" t="s">
        <v>100</v>
      </c>
      <c r="Y5" s="60" t="s">
        <v>97</v>
      </c>
      <c r="Z5" s="60" t="s">
        <v>102</v>
      </c>
      <c r="AA5" s="60" t="s">
        <v>101</v>
      </c>
      <c r="AB5" s="60" t="s">
        <v>1</v>
      </c>
      <c r="AC5" s="60" t="s">
        <v>103</v>
      </c>
      <c r="AD5" s="17"/>
    </row>
    <row r="6" spans="1:30" s="5" customFormat="1" ht="13.5">
      <c r="A6" s="102"/>
      <c r="B6" s="98"/>
      <c r="C6" s="102"/>
      <c r="D6" s="80" t="s">
        <v>104</v>
      </c>
      <c r="E6" s="80" t="s">
        <v>104</v>
      </c>
      <c r="F6" s="81" t="s">
        <v>105</v>
      </c>
      <c r="G6" s="81" t="s">
        <v>105</v>
      </c>
      <c r="H6" s="81" t="s">
        <v>105</v>
      </c>
      <c r="I6" s="81" t="s">
        <v>106</v>
      </c>
      <c r="J6" s="81" t="s">
        <v>107</v>
      </c>
      <c r="K6" s="81" t="s">
        <v>106</v>
      </c>
      <c r="L6" s="81" t="s">
        <v>105</v>
      </c>
      <c r="M6" s="80" t="s">
        <v>105</v>
      </c>
      <c r="N6" s="80" t="s">
        <v>105</v>
      </c>
      <c r="O6" s="81" t="s">
        <v>106</v>
      </c>
      <c r="P6" s="81" t="s">
        <v>107</v>
      </c>
      <c r="Q6" s="81" t="s">
        <v>106</v>
      </c>
      <c r="R6" s="81" t="s">
        <v>105</v>
      </c>
      <c r="S6" s="81" t="s">
        <v>105</v>
      </c>
      <c r="T6" s="81" t="s">
        <v>105</v>
      </c>
      <c r="U6" s="81" t="s">
        <v>106</v>
      </c>
      <c r="V6" s="80" t="s">
        <v>107</v>
      </c>
      <c r="W6" s="80" t="s">
        <v>106</v>
      </c>
      <c r="X6" s="81" t="s">
        <v>105</v>
      </c>
      <c r="Y6" s="81" t="s">
        <v>105</v>
      </c>
      <c r="Z6" s="81" t="s">
        <v>105</v>
      </c>
      <c r="AA6" s="81" t="s">
        <v>106</v>
      </c>
      <c r="AB6" s="81" t="s">
        <v>107</v>
      </c>
      <c r="AC6" s="81" t="s">
        <v>106</v>
      </c>
      <c r="AD6" s="81" t="s">
        <v>105</v>
      </c>
    </row>
    <row r="7" spans="1:30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AD7">SUM(D8:D8)</f>
        <v>2601</v>
      </c>
      <c r="E7" s="87">
        <f t="shared" si="0"/>
        <v>1300</v>
      </c>
      <c r="F7" s="87">
        <f t="shared" si="0"/>
        <v>1300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1301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2601</v>
      </c>
      <c r="W7" s="87">
        <f t="shared" si="0"/>
        <v>1300</v>
      </c>
      <c r="X7" s="87">
        <f t="shared" si="0"/>
        <v>1300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1301</v>
      </c>
    </row>
    <row r="8" spans="1:30" s="6" customFormat="1" ht="12" customHeight="1">
      <c r="A8" s="85" t="s">
        <v>201</v>
      </c>
      <c r="B8" s="86" t="s">
        <v>204</v>
      </c>
      <c r="C8" s="85" t="s">
        <v>203</v>
      </c>
      <c r="D8" s="87">
        <f>SUM(E8,+L8)</f>
        <v>2601</v>
      </c>
      <c r="E8" s="87">
        <v>1300</v>
      </c>
      <c r="F8" s="87">
        <v>1300</v>
      </c>
      <c r="G8" s="87">
        <v>0</v>
      </c>
      <c r="H8" s="87">
        <v>0</v>
      </c>
      <c r="I8" s="87">
        <v>0</v>
      </c>
      <c r="J8" s="88">
        <v>0</v>
      </c>
      <c r="K8" s="87">
        <v>0</v>
      </c>
      <c r="L8" s="87">
        <v>1301</v>
      </c>
      <c r="M8" s="87">
        <f>SUM(N8,+U8)</f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8">
        <v>0</v>
      </c>
      <c r="T8" s="87">
        <v>0</v>
      </c>
      <c r="U8" s="87">
        <v>0</v>
      </c>
      <c r="V8" s="87">
        <v>2601</v>
      </c>
      <c r="W8" s="87">
        <v>1300</v>
      </c>
      <c r="X8" s="87">
        <v>1300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1301</v>
      </c>
    </row>
  </sheetData>
  <sheetProtection/>
  <mergeCells count="3">
    <mergeCell ref="A2:A6"/>
    <mergeCell ref="B2:B6"/>
    <mergeCell ref="C2:C6"/>
  </mergeCells>
  <conditionalFormatting sqref="A7:AD8">
    <cfRule type="expression" priority="30" dxfId="12" stopIfTrue="1">
      <formula>$A7&lt;&gt;""</formula>
    </cfRule>
  </conditionalFormatting>
  <conditionalFormatting sqref="A7:AD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ゴシック,標準"&amp;14【災害】廃棄物処理事業経費（市区町村及び一部事務組合・広域連合の合計）【歳入】（平成24年度実績）&amp;R&amp;A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7" t="s">
        <v>197</v>
      </c>
      <c r="B1" s="3"/>
      <c r="C1" s="3"/>
      <c r="D1" s="3"/>
      <c r="E1" s="3"/>
      <c r="F1" s="3"/>
      <c r="G1" s="3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7" t="s">
        <v>108</v>
      </c>
      <c r="B2" s="97" t="s">
        <v>109</v>
      </c>
      <c r="C2" s="101" t="s">
        <v>110</v>
      </c>
      <c r="D2" s="64" t="s">
        <v>111</v>
      </c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1"/>
      <c r="Y2" s="21"/>
      <c r="Z2" s="21"/>
      <c r="AA2" s="21"/>
      <c r="AB2" s="21"/>
      <c r="AC2" s="21"/>
      <c r="AD2" s="21"/>
      <c r="AE2" s="23"/>
      <c r="AF2" s="64" t="s">
        <v>112</v>
      </c>
      <c r="AG2" s="21"/>
      <c r="AH2" s="21"/>
      <c r="AI2" s="21"/>
      <c r="AJ2" s="21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22"/>
      <c r="AY2" s="22"/>
      <c r="AZ2" s="22"/>
      <c r="BA2" s="22"/>
      <c r="BB2" s="22"/>
      <c r="BC2" s="21"/>
      <c r="BD2" s="21"/>
      <c r="BE2" s="21"/>
      <c r="BF2" s="21"/>
      <c r="BG2" s="23"/>
      <c r="BH2" s="64" t="s">
        <v>113</v>
      </c>
      <c r="BI2" s="21"/>
      <c r="BJ2" s="21"/>
      <c r="BK2" s="21"/>
      <c r="BL2" s="21"/>
      <c r="BM2" s="21"/>
      <c r="BN2" s="21"/>
      <c r="BO2" s="22"/>
      <c r="BP2" s="21"/>
      <c r="BQ2" s="21"/>
      <c r="BR2" s="21"/>
      <c r="BS2" s="21"/>
      <c r="BT2" s="21"/>
      <c r="BU2" s="21"/>
      <c r="BV2" s="21"/>
      <c r="BW2" s="21"/>
      <c r="BX2" s="21"/>
      <c r="BY2" s="22"/>
      <c r="BZ2" s="22"/>
      <c r="CA2" s="22"/>
      <c r="CB2" s="22"/>
      <c r="CC2" s="22"/>
      <c r="CD2" s="22"/>
      <c r="CE2" s="21"/>
      <c r="CF2" s="21"/>
      <c r="CG2" s="21"/>
      <c r="CH2" s="21"/>
      <c r="CI2" s="23"/>
    </row>
    <row r="3" spans="1:87" s="4" customFormat="1" ht="13.5">
      <c r="A3" s="98"/>
      <c r="B3" s="98"/>
      <c r="C3" s="102"/>
      <c r="D3" s="66" t="s">
        <v>114</v>
      </c>
      <c r="E3" s="21"/>
      <c r="F3" s="21"/>
      <c r="G3" s="21"/>
      <c r="H3" s="21"/>
      <c r="I3" s="21"/>
      <c r="J3" s="21"/>
      <c r="K3" s="26"/>
      <c r="L3" s="22" t="s">
        <v>115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8"/>
      <c r="AC3" s="29"/>
      <c r="AD3" s="36" t="s">
        <v>116</v>
      </c>
      <c r="AE3" s="31" t="s">
        <v>117</v>
      </c>
      <c r="AF3" s="66" t="s">
        <v>114</v>
      </c>
      <c r="AG3" s="21"/>
      <c r="AH3" s="21"/>
      <c r="AI3" s="21"/>
      <c r="AJ3" s="21"/>
      <c r="AK3" s="21"/>
      <c r="AL3" s="21"/>
      <c r="AM3" s="26"/>
      <c r="AN3" s="22" t="s">
        <v>115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8"/>
      <c r="BE3" s="29"/>
      <c r="BF3" s="36" t="s">
        <v>116</v>
      </c>
      <c r="BG3" s="31" t="s">
        <v>117</v>
      </c>
      <c r="BH3" s="66" t="s">
        <v>114</v>
      </c>
      <c r="BI3" s="21"/>
      <c r="BJ3" s="21"/>
      <c r="BK3" s="21"/>
      <c r="BL3" s="21"/>
      <c r="BM3" s="21"/>
      <c r="BN3" s="21"/>
      <c r="BO3" s="26"/>
      <c r="BP3" s="22" t="s">
        <v>115</v>
      </c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8"/>
      <c r="CG3" s="29"/>
      <c r="CH3" s="36" t="s">
        <v>116</v>
      </c>
      <c r="CI3" s="31" t="s">
        <v>117</v>
      </c>
    </row>
    <row r="4" spans="1:87" s="4" customFormat="1" ht="13.5" customHeight="1">
      <c r="A4" s="98"/>
      <c r="B4" s="98"/>
      <c r="C4" s="102"/>
      <c r="D4" s="31" t="s">
        <v>117</v>
      </c>
      <c r="E4" s="36" t="s">
        <v>118</v>
      </c>
      <c r="F4" s="30"/>
      <c r="G4" s="34"/>
      <c r="H4" s="21"/>
      <c r="I4" s="35"/>
      <c r="J4" s="67" t="s">
        <v>119</v>
      </c>
      <c r="K4" s="95" t="s">
        <v>120</v>
      </c>
      <c r="L4" s="31" t="s">
        <v>117</v>
      </c>
      <c r="M4" s="66" t="s">
        <v>121</v>
      </c>
      <c r="N4" s="28"/>
      <c r="O4" s="28"/>
      <c r="P4" s="28"/>
      <c r="Q4" s="29"/>
      <c r="R4" s="66" t="s">
        <v>122</v>
      </c>
      <c r="S4" s="21"/>
      <c r="T4" s="21"/>
      <c r="U4" s="35"/>
      <c r="V4" s="36" t="s">
        <v>123</v>
      </c>
      <c r="W4" s="66" t="s">
        <v>124</v>
      </c>
      <c r="X4" s="27"/>
      <c r="Y4" s="28"/>
      <c r="Z4" s="28"/>
      <c r="AA4" s="29"/>
      <c r="AB4" s="36" t="s">
        <v>125</v>
      </c>
      <c r="AC4" s="36" t="s">
        <v>126</v>
      </c>
      <c r="AD4" s="31"/>
      <c r="AE4" s="31"/>
      <c r="AF4" s="31" t="s">
        <v>117</v>
      </c>
      <c r="AG4" s="36" t="s">
        <v>118</v>
      </c>
      <c r="AH4" s="30"/>
      <c r="AI4" s="34"/>
      <c r="AJ4" s="21"/>
      <c r="AK4" s="35"/>
      <c r="AL4" s="67" t="s">
        <v>119</v>
      </c>
      <c r="AM4" s="95" t="s">
        <v>120</v>
      </c>
      <c r="AN4" s="31" t="s">
        <v>117</v>
      </c>
      <c r="AO4" s="66" t="s">
        <v>121</v>
      </c>
      <c r="AP4" s="28"/>
      <c r="AQ4" s="28"/>
      <c r="AR4" s="28"/>
      <c r="AS4" s="29"/>
      <c r="AT4" s="66" t="s">
        <v>122</v>
      </c>
      <c r="AU4" s="21"/>
      <c r="AV4" s="21"/>
      <c r="AW4" s="35"/>
      <c r="AX4" s="36" t="s">
        <v>123</v>
      </c>
      <c r="AY4" s="66" t="s">
        <v>124</v>
      </c>
      <c r="AZ4" s="37"/>
      <c r="BA4" s="37"/>
      <c r="BB4" s="38"/>
      <c r="BC4" s="29"/>
      <c r="BD4" s="36" t="s">
        <v>125</v>
      </c>
      <c r="BE4" s="36" t="s">
        <v>126</v>
      </c>
      <c r="BF4" s="31"/>
      <c r="BG4" s="31"/>
      <c r="BH4" s="31" t="s">
        <v>117</v>
      </c>
      <c r="BI4" s="36" t="s">
        <v>118</v>
      </c>
      <c r="BJ4" s="30"/>
      <c r="BK4" s="34"/>
      <c r="BL4" s="21"/>
      <c r="BM4" s="35"/>
      <c r="BN4" s="67" t="s">
        <v>119</v>
      </c>
      <c r="BO4" s="95" t="s">
        <v>120</v>
      </c>
      <c r="BP4" s="31" t="s">
        <v>117</v>
      </c>
      <c r="BQ4" s="66" t="s">
        <v>121</v>
      </c>
      <c r="BR4" s="28"/>
      <c r="BS4" s="28"/>
      <c r="BT4" s="28"/>
      <c r="BU4" s="29"/>
      <c r="BV4" s="66" t="s">
        <v>122</v>
      </c>
      <c r="BW4" s="21"/>
      <c r="BX4" s="21"/>
      <c r="BY4" s="35"/>
      <c r="BZ4" s="36" t="s">
        <v>123</v>
      </c>
      <c r="CA4" s="66" t="s">
        <v>124</v>
      </c>
      <c r="CB4" s="28"/>
      <c r="CC4" s="28"/>
      <c r="CD4" s="28"/>
      <c r="CE4" s="29"/>
      <c r="CF4" s="36" t="s">
        <v>125</v>
      </c>
      <c r="CG4" s="36" t="s">
        <v>126</v>
      </c>
      <c r="CH4" s="31"/>
      <c r="CI4" s="31"/>
    </row>
    <row r="5" spans="1:87" s="4" customFormat="1" ht="23.25" customHeight="1">
      <c r="A5" s="98"/>
      <c r="B5" s="98"/>
      <c r="C5" s="102"/>
      <c r="D5" s="31"/>
      <c r="E5" s="31" t="s">
        <v>117</v>
      </c>
      <c r="F5" s="67" t="s">
        <v>127</v>
      </c>
      <c r="G5" s="67" t="s">
        <v>128</v>
      </c>
      <c r="H5" s="67" t="s">
        <v>129</v>
      </c>
      <c r="I5" s="67" t="s">
        <v>116</v>
      </c>
      <c r="J5" s="39"/>
      <c r="K5" s="96"/>
      <c r="L5" s="31"/>
      <c r="M5" s="31" t="s">
        <v>117</v>
      </c>
      <c r="N5" s="31" t="s">
        <v>130</v>
      </c>
      <c r="O5" s="31" t="s">
        <v>131</v>
      </c>
      <c r="P5" s="31" t="s">
        <v>132</v>
      </c>
      <c r="Q5" s="31" t="s">
        <v>133</v>
      </c>
      <c r="R5" s="31" t="s">
        <v>117</v>
      </c>
      <c r="S5" s="36" t="s">
        <v>134</v>
      </c>
      <c r="T5" s="36" t="s">
        <v>135</v>
      </c>
      <c r="U5" s="36" t="s">
        <v>136</v>
      </c>
      <c r="V5" s="31"/>
      <c r="W5" s="31" t="s">
        <v>117</v>
      </c>
      <c r="X5" s="36" t="s">
        <v>134</v>
      </c>
      <c r="Y5" s="36" t="s">
        <v>135</v>
      </c>
      <c r="Z5" s="36" t="s">
        <v>136</v>
      </c>
      <c r="AA5" s="36" t="s">
        <v>116</v>
      </c>
      <c r="AB5" s="31"/>
      <c r="AC5" s="31"/>
      <c r="AD5" s="31"/>
      <c r="AE5" s="31"/>
      <c r="AF5" s="31"/>
      <c r="AG5" s="31" t="s">
        <v>117</v>
      </c>
      <c r="AH5" s="67" t="s">
        <v>127</v>
      </c>
      <c r="AI5" s="67" t="s">
        <v>128</v>
      </c>
      <c r="AJ5" s="67" t="s">
        <v>129</v>
      </c>
      <c r="AK5" s="67" t="s">
        <v>116</v>
      </c>
      <c r="AL5" s="39"/>
      <c r="AM5" s="96"/>
      <c r="AN5" s="31"/>
      <c r="AO5" s="31" t="s">
        <v>117</v>
      </c>
      <c r="AP5" s="31" t="s">
        <v>130</v>
      </c>
      <c r="AQ5" s="31" t="s">
        <v>131</v>
      </c>
      <c r="AR5" s="31" t="s">
        <v>132</v>
      </c>
      <c r="AS5" s="31" t="s">
        <v>133</v>
      </c>
      <c r="AT5" s="31" t="s">
        <v>117</v>
      </c>
      <c r="AU5" s="36" t="s">
        <v>134</v>
      </c>
      <c r="AV5" s="36" t="s">
        <v>135</v>
      </c>
      <c r="AW5" s="36" t="s">
        <v>136</v>
      </c>
      <c r="AX5" s="31"/>
      <c r="AY5" s="31" t="s">
        <v>117</v>
      </c>
      <c r="AZ5" s="36" t="s">
        <v>134</v>
      </c>
      <c r="BA5" s="36" t="s">
        <v>135</v>
      </c>
      <c r="BB5" s="36" t="s">
        <v>136</v>
      </c>
      <c r="BC5" s="36" t="s">
        <v>116</v>
      </c>
      <c r="BD5" s="31"/>
      <c r="BE5" s="31"/>
      <c r="BF5" s="31"/>
      <c r="BG5" s="31"/>
      <c r="BH5" s="31"/>
      <c r="BI5" s="31" t="s">
        <v>117</v>
      </c>
      <c r="BJ5" s="67" t="s">
        <v>127</v>
      </c>
      <c r="BK5" s="67" t="s">
        <v>128</v>
      </c>
      <c r="BL5" s="67" t="s">
        <v>129</v>
      </c>
      <c r="BM5" s="67" t="s">
        <v>116</v>
      </c>
      <c r="BN5" s="39"/>
      <c r="BO5" s="96"/>
      <c r="BP5" s="31"/>
      <c r="BQ5" s="31" t="s">
        <v>117</v>
      </c>
      <c r="BR5" s="31" t="s">
        <v>130</v>
      </c>
      <c r="BS5" s="31" t="s">
        <v>131</v>
      </c>
      <c r="BT5" s="31" t="s">
        <v>132</v>
      </c>
      <c r="BU5" s="31" t="s">
        <v>133</v>
      </c>
      <c r="BV5" s="31" t="s">
        <v>117</v>
      </c>
      <c r="BW5" s="36" t="s">
        <v>134</v>
      </c>
      <c r="BX5" s="36" t="s">
        <v>135</v>
      </c>
      <c r="BY5" s="36" t="s">
        <v>136</v>
      </c>
      <c r="BZ5" s="31"/>
      <c r="CA5" s="31" t="s">
        <v>117</v>
      </c>
      <c r="CB5" s="36" t="s">
        <v>134</v>
      </c>
      <c r="CC5" s="36" t="s">
        <v>135</v>
      </c>
      <c r="CD5" s="36" t="s">
        <v>136</v>
      </c>
      <c r="CE5" s="36" t="s">
        <v>116</v>
      </c>
      <c r="CF5" s="31"/>
      <c r="CG5" s="31"/>
      <c r="CH5" s="31"/>
      <c r="CI5" s="31"/>
    </row>
    <row r="6" spans="1:87" s="5" customFormat="1" ht="13.5">
      <c r="A6" s="98"/>
      <c r="B6" s="98"/>
      <c r="C6" s="102"/>
      <c r="D6" s="77" t="s">
        <v>137</v>
      </c>
      <c r="E6" s="77" t="s">
        <v>137</v>
      </c>
      <c r="F6" s="78" t="s">
        <v>137</v>
      </c>
      <c r="G6" s="78" t="s">
        <v>137</v>
      </c>
      <c r="H6" s="78" t="s">
        <v>137</v>
      </c>
      <c r="I6" s="78" t="s">
        <v>137</v>
      </c>
      <c r="J6" s="78" t="s">
        <v>137</v>
      </c>
      <c r="K6" s="78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  <c r="Y6" s="77" t="s">
        <v>137</v>
      </c>
      <c r="Z6" s="77" t="s">
        <v>137</v>
      </c>
      <c r="AA6" s="77" t="s">
        <v>137</v>
      </c>
      <c r="AB6" s="77" t="s">
        <v>137</v>
      </c>
      <c r="AC6" s="77" t="s">
        <v>137</v>
      </c>
      <c r="AD6" s="77" t="s">
        <v>137</v>
      </c>
      <c r="AE6" s="77" t="s">
        <v>137</v>
      </c>
      <c r="AF6" s="77" t="s">
        <v>137</v>
      </c>
      <c r="AG6" s="77" t="s">
        <v>137</v>
      </c>
      <c r="AH6" s="78" t="s">
        <v>137</v>
      </c>
      <c r="AI6" s="78" t="s">
        <v>137</v>
      </c>
      <c r="AJ6" s="78" t="s">
        <v>137</v>
      </c>
      <c r="AK6" s="78" t="s">
        <v>137</v>
      </c>
      <c r="AL6" s="78" t="s">
        <v>137</v>
      </c>
      <c r="AM6" s="78" t="s">
        <v>137</v>
      </c>
      <c r="AN6" s="77" t="s">
        <v>137</v>
      </c>
      <c r="AO6" s="77" t="s">
        <v>137</v>
      </c>
      <c r="AP6" s="77" t="s">
        <v>137</v>
      </c>
      <c r="AQ6" s="77" t="s">
        <v>137</v>
      </c>
      <c r="AR6" s="77" t="s">
        <v>137</v>
      </c>
      <c r="AS6" s="77" t="s">
        <v>137</v>
      </c>
      <c r="AT6" s="77" t="s">
        <v>137</v>
      </c>
      <c r="AU6" s="77" t="s">
        <v>137</v>
      </c>
      <c r="AV6" s="77" t="s">
        <v>137</v>
      </c>
      <c r="AW6" s="77" t="s">
        <v>137</v>
      </c>
      <c r="AX6" s="77" t="s">
        <v>137</v>
      </c>
      <c r="AY6" s="77" t="s">
        <v>137</v>
      </c>
      <c r="AZ6" s="77" t="s">
        <v>137</v>
      </c>
      <c r="BA6" s="77" t="s">
        <v>137</v>
      </c>
      <c r="BB6" s="77" t="s">
        <v>137</v>
      </c>
      <c r="BC6" s="77" t="s">
        <v>137</v>
      </c>
      <c r="BD6" s="77" t="s">
        <v>137</v>
      </c>
      <c r="BE6" s="77" t="s">
        <v>137</v>
      </c>
      <c r="BF6" s="77" t="s">
        <v>137</v>
      </c>
      <c r="BG6" s="77" t="s">
        <v>137</v>
      </c>
      <c r="BH6" s="77" t="s">
        <v>137</v>
      </c>
      <c r="BI6" s="77" t="s">
        <v>137</v>
      </c>
      <c r="BJ6" s="78" t="s">
        <v>137</v>
      </c>
      <c r="BK6" s="78" t="s">
        <v>137</v>
      </c>
      <c r="BL6" s="78" t="s">
        <v>137</v>
      </c>
      <c r="BM6" s="78" t="s">
        <v>137</v>
      </c>
      <c r="BN6" s="78" t="s">
        <v>137</v>
      </c>
      <c r="BO6" s="78" t="s">
        <v>137</v>
      </c>
      <c r="BP6" s="77" t="s">
        <v>137</v>
      </c>
      <c r="BQ6" s="77" t="s">
        <v>137</v>
      </c>
      <c r="BR6" s="78" t="s">
        <v>137</v>
      </c>
      <c r="BS6" s="78" t="s">
        <v>137</v>
      </c>
      <c r="BT6" s="78" t="s">
        <v>137</v>
      </c>
      <c r="BU6" s="78" t="s">
        <v>137</v>
      </c>
      <c r="BV6" s="77" t="s">
        <v>137</v>
      </c>
      <c r="BW6" s="77" t="s">
        <v>137</v>
      </c>
      <c r="BX6" s="77" t="s">
        <v>137</v>
      </c>
      <c r="BY6" s="77" t="s">
        <v>137</v>
      </c>
      <c r="BZ6" s="77" t="s">
        <v>137</v>
      </c>
      <c r="CA6" s="77" t="s">
        <v>137</v>
      </c>
      <c r="CB6" s="77" t="s">
        <v>137</v>
      </c>
      <c r="CC6" s="77" t="s">
        <v>137</v>
      </c>
      <c r="CD6" s="77" t="s">
        <v>137</v>
      </c>
      <c r="CE6" s="77" t="s">
        <v>137</v>
      </c>
      <c r="CF6" s="77" t="s">
        <v>137</v>
      </c>
      <c r="CG6" s="77" t="s">
        <v>137</v>
      </c>
      <c r="CH6" s="77" t="s">
        <v>137</v>
      </c>
      <c r="CI6" s="77" t="s">
        <v>137</v>
      </c>
    </row>
    <row r="7" spans="1:87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BO7">SUM(D8:D8)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2601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2601</v>
      </c>
      <c r="X7" s="87">
        <f t="shared" si="0"/>
        <v>703</v>
      </c>
      <c r="Y7" s="87">
        <f t="shared" si="0"/>
        <v>1898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0</v>
      </c>
      <c r="AE7" s="87">
        <f t="shared" si="0"/>
        <v>2601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0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0</v>
      </c>
      <c r="BH7" s="87">
        <f t="shared" si="0"/>
        <v>0</v>
      </c>
      <c r="BI7" s="87">
        <f t="shared" si="0"/>
        <v>0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0</v>
      </c>
      <c r="BN7" s="87">
        <f t="shared" si="0"/>
        <v>0</v>
      </c>
      <c r="BO7" s="87">
        <f t="shared" si="0"/>
        <v>0</v>
      </c>
      <c r="BP7" s="87">
        <f aca="true" t="shared" si="1" ref="BP7:CI7">SUM(BP8:BP8)</f>
        <v>2601</v>
      </c>
      <c r="BQ7" s="87">
        <f t="shared" si="1"/>
        <v>0</v>
      </c>
      <c r="BR7" s="87">
        <f t="shared" si="1"/>
        <v>0</v>
      </c>
      <c r="BS7" s="87">
        <f t="shared" si="1"/>
        <v>0</v>
      </c>
      <c r="BT7" s="87">
        <f t="shared" si="1"/>
        <v>0</v>
      </c>
      <c r="BU7" s="87">
        <f t="shared" si="1"/>
        <v>0</v>
      </c>
      <c r="BV7" s="87">
        <f t="shared" si="1"/>
        <v>0</v>
      </c>
      <c r="BW7" s="87">
        <f t="shared" si="1"/>
        <v>0</v>
      </c>
      <c r="BX7" s="87">
        <f t="shared" si="1"/>
        <v>0</v>
      </c>
      <c r="BY7" s="87">
        <f t="shared" si="1"/>
        <v>0</v>
      </c>
      <c r="BZ7" s="87">
        <f t="shared" si="1"/>
        <v>0</v>
      </c>
      <c r="CA7" s="87">
        <f t="shared" si="1"/>
        <v>2601</v>
      </c>
      <c r="CB7" s="87">
        <f t="shared" si="1"/>
        <v>703</v>
      </c>
      <c r="CC7" s="87">
        <f t="shared" si="1"/>
        <v>1898</v>
      </c>
      <c r="CD7" s="87">
        <f t="shared" si="1"/>
        <v>0</v>
      </c>
      <c r="CE7" s="87">
        <f t="shared" si="1"/>
        <v>0</v>
      </c>
      <c r="CF7" s="87">
        <f t="shared" si="1"/>
        <v>0</v>
      </c>
      <c r="CG7" s="87">
        <f t="shared" si="1"/>
        <v>0</v>
      </c>
      <c r="CH7" s="87">
        <f t="shared" si="1"/>
        <v>0</v>
      </c>
      <c r="CI7" s="87">
        <f t="shared" si="1"/>
        <v>2601</v>
      </c>
    </row>
    <row r="8" spans="1:87" s="6" customFormat="1" ht="12" customHeight="1">
      <c r="A8" s="85" t="s">
        <v>201</v>
      </c>
      <c r="B8" s="86" t="s">
        <v>204</v>
      </c>
      <c r="C8" s="85" t="s">
        <v>203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7">
        <v>2601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2601</v>
      </c>
      <c r="X8" s="87">
        <v>703</v>
      </c>
      <c r="Y8" s="87">
        <v>1898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  <c r="AE8" s="87">
        <v>2601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8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8">
        <v>0</v>
      </c>
      <c r="BE8" s="87">
        <v>0</v>
      </c>
      <c r="BF8" s="87">
        <v>0</v>
      </c>
      <c r="BG8" s="87">
        <v>0</v>
      </c>
      <c r="BH8" s="87">
        <f aca="true" t="shared" si="2" ref="BH8:CI8">SUM(D8,AF8)</f>
        <v>0</v>
      </c>
      <c r="BI8" s="87">
        <f t="shared" si="2"/>
        <v>0</v>
      </c>
      <c r="BJ8" s="87">
        <f t="shared" si="2"/>
        <v>0</v>
      </c>
      <c r="BK8" s="87">
        <f t="shared" si="2"/>
        <v>0</v>
      </c>
      <c r="BL8" s="87">
        <f t="shared" si="2"/>
        <v>0</v>
      </c>
      <c r="BM8" s="87">
        <f t="shared" si="2"/>
        <v>0</v>
      </c>
      <c r="BN8" s="87">
        <f t="shared" si="2"/>
        <v>0</v>
      </c>
      <c r="BO8" s="88">
        <f t="shared" si="2"/>
        <v>0</v>
      </c>
      <c r="BP8" s="87">
        <f t="shared" si="2"/>
        <v>2601</v>
      </c>
      <c r="BQ8" s="87">
        <f t="shared" si="2"/>
        <v>0</v>
      </c>
      <c r="BR8" s="87">
        <f t="shared" si="2"/>
        <v>0</v>
      </c>
      <c r="BS8" s="87">
        <f t="shared" si="2"/>
        <v>0</v>
      </c>
      <c r="BT8" s="87">
        <f t="shared" si="2"/>
        <v>0</v>
      </c>
      <c r="BU8" s="87">
        <f t="shared" si="2"/>
        <v>0</v>
      </c>
      <c r="BV8" s="87">
        <f t="shared" si="2"/>
        <v>0</v>
      </c>
      <c r="BW8" s="87">
        <f t="shared" si="2"/>
        <v>0</v>
      </c>
      <c r="BX8" s="87">
        <f t="shared" si="2"/>
        <v>0</v>
      </c>
      <c r="BY8" s="87">
        <f t="shared" si="2"/>
        <v>0</v>
      </c>
      <c r="BZ8" s="87">
        <f t="shared" si="2"/>
        <v>0</v>
      </c>
      <c r="CA8" s="87">
        <f t="shared" si="2"/>
        <v>2601</v>
      </c>
      <c r="CB8" s="87">
        <f t="shared" si="2"/>
        <v>703</v>
      </c>
      <c r="CC8" s="87">
        <f t="shared" si="2"/>
        <v>1898</v>
      </c>
      <c r="CD8" s="87">
        <f t="shared" si="2"/>
        <v>0</v>
      </c>
      <c r="CE8" s="87">
        <f t="shared" si="2"/>
        <v>0</v>
      </c>
      <c r="CF8" s="88">
        <f t="shared" si="2"/>
        <v>0</v>
      </c>
      <c r="CG8" s="87">
        <f t="shared" si="2"/>
        <v>0</v>
      </c>
      <c r="CH8" s="87">
        <f t="shared" si="2"/>
        <v>0</v>
      </c>
      <c r="CI8" s="87">
        <f t="shared" si="2"/>
        <v>2601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30" dxfId="12" stopIfTrue="1">
      <formula>$A7&lt;&gt;""</formula>
    </cfRule>
  </conditionalFormatting>
  <conditionalFormatting sqref="A7:CI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ゴシック,標準"&amp;14【災害】廃棄物処理事業経費（市区町村及び一部事務組合・広域連合の合計）【歳出】（平成24年度実績）&amp;R&amp;A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8" t="s">
        <v>198</v>
      </c>
      <c r="B1" s="79"/>
      <c r="C1" s="9"/>
      <c r="D1" s="9"/>
      <c r="E1" s="9"/>
      <c r="F1" s="9"/>
      <c r="G1" s="9"/>
      <c r="H1" s="9"/>
      <c r="I1" s="9"/>
      <c r="J1" s="10"/>
      <c r="K1" s="10"/>
      <c r="L1" s="10"/>
      <c r="M1" s="47"/>
      <c r="N1" s="10"/>
      <c r="O1" s="10"/>
      <c r="P1" s="10"/>
      <c r="Q1" s="10"/>
      <c r="R1" s="10"/>
      <c r="S1" s="10"/>
      <c r="T1" s="10"/>
      <c r="U1" s="47"/>
      <c r="V1" s="10"/>
      <c r="W1" s="10"/>
      <c r="X1" s="10"/>
      <c r="Y1" s="10"/>
      <c r="Z1" s="10"/>
      <c r="AA1" s="10"/>
      <c r="AB1" s="10"/>
      <c r="AC1" s="47"/>
      <c r="AD1" s="10"/>
      <c r="AE1" s="10"/>
      <c r="AF1" s="10"/>
      <c r="AG1" s="10"/>
      <c r="AH1" s="10"/>
      <c r="AI1" s="10"/>
      <c r="AJ1" s="10"/>
      <c r="AK1" s="47"/>
      <c r="AL1" s="10"/>
      <c r="AM1" s="10"/>
      <c r="AN1" s="10"/>
      <c r="AO1" s="10"/>
      <c r="AP1" s="10"/>
      <c r="AQ1" s="10"/>
      <c r="AR1" s="10"/>
      <c r="AS1" s="47"/>
      <c r="AT1" s="10"/>
      <c r="AU1" s="10"/>
      <c r="AV1" s="10"/>
      <c r="AW1" s="10"/>
      <c r="AX1" s="10"/>
      <c r="AY1" s="10"/>
      <c r="AZ1" s="10"/>
      <c r="BA1" s="47"/>
      <c r="BB1" s="10"/>
      <c r="BC1" s="10"/>
      <c r="BD1" s="10"/>
      <c r="BE1" s="10"/>
    </row>
    <row r="2" spans="1:57" s="4" customFormat="1" ht="13.5">
      <c r="A2" s="105" t="s">
        <v>138</v>
      </c>
      <c r="B2" s="107" t="s">
        <v>139</v>
      </c>
      <c r="C2" s="103" t="s">
        <v>140</v>
      </c>
      <c r="D2" s="70" t="s">
        <v>141</v>
      </c>
      <c r="E2" s="49"/>
      <c r="F2" s="49"/>
      <c r="G2" s="49"/>
      <c r="H2" s="49"/>
      <c r="I2" s="49"/>
      <c r="J2" s="70" t="s">
        <v>142</v>
      </c>
      <c r="K2" s="11"/>
      <c r="L2" s="11"/>
      <c r="M2" s="11"/>
      <c r="N2" s="11"/>
      <c r="O2" s="11"/>
      <c r="P2" s="11"/>
      <c r="Q2" s="50"/>
      <c r="R2" s="70" t="s">
        <v>143</v>
      </c>
      <c r="S2" s="11"/>
      <c r="T2" s="11"/>
      <c r="U2" s="11"/>
      <c r="V2" s="11"/>
      <c r="W2" s="11"/>
      <c r="X2" s="11"/>
      <c r="Y2" s="50"/>
      <c r="Z2" s="70" t="s">
        <v>144</v>
      </c>
      <c r="AA2" s="11"/>
      <c r="AB2" s="11"/>
      <c r="AC2" s="11"/>
      <c r="AD2" s="11"/>
      <c r="AE2" s="11"/>
      <c r="AF2" s="11"/>
      <c r="AG2" s="50"/>
      <c r="AH2" s="70" t="s">
        <v>145</v>
      </c>
      <c r="AI2" s="11"/>
      <c r="AJ2" s="11"/>
      <c r="AK2" s="11"/>
      <c r="AL2" s="11"/>
      <c r="AM2" s="11"/>
      <c r="AN2" s="11"/>
      <c r="AO2" s="50"/>
      <c r="AP2" s="70" t="s">
        <v>146</v>
      </c>
      <c r="AQ2" s="11"/>
      <c r="AR2" s="11"/>
      <c r="AS2" s="11"/>
      <c r="AT2" s="11"/>
      <c r="AU2" s="11"/>
      <c r="AV2" s="11"/>
      <c r="AW2" s="50"/>
      <c r="AX2" s="70" t="s">
        <v>147</v>
      </c>
      <c r="AY2" s="11"/>
      <c r="AZ2" s="11"/>
      <c r="BA2" s="11"/>
      <c r="BB2" s="11"/>
      <c r="BC2" s="11"/>
      <c r="BD2" s="11"/>
      <c r="BE2" s="50"/>
    </row>
    <row r="3" spans="1:57" s="4" customFormat="1" ht="13.5">
      <c r="A3" s="106"/>
      <c r="B3" s="108"/>
      <c r="C3" s="109"/>
      <c r="D3" s="48"/>
      <c r="E3" s="49"/>
      <c r="F3" s="51"/>
      <c r="G3" s="49"/>
      <c r="H3" s="49"/>
      <c r="I3" s="51"/>
      <c r="J3" s="52"/>
      <c r="K3" s="12"/>
      <c r="L3" s="11"/>
      <c r="M3" s="11"/>
      <c r="N3" s="12"/>
      <c r="O3" s="11"/>
      <c r="P3" s="11"/>
      <c r="Q3" s="53"/>
      <c r="R3" s="52"/>
      <c r="S3" s="12"/>
      <c r="T3" s="11"/>
      <c r="U3" s="11"/>
      <c r="V3" s="12"/>
      <c r="W3" s="11"/>
      <c r="X3" s="11"/>
      <c r="Y3" s="53"/>
      <c r="Z3" s="52"/>
      <c r="AA3" s="12"/>
      <c r="AB3" s="11"/>
      <c r="AC3" s="11"/>
      <c r="AD3" s="12"/>
      <c r="AE3" s="11"/>
      <c r="AF3" s="11"/>
      <c r="AG3" s="53"/>
      <c r="AH3" s="52"/>
      <c r="AI3" s="12"/>
      <c r="AJ3" s="11"/>
      <c r="AK3" s="11"/>
      <c r="AL3" s="12"/>
      <c r="AM3" s="11"/>
      <c r="AN3" s="11"/>
      <c r="AO3" s="53"/>
      <c r="AP3" s="52"/>
      <c r="AQ3" s="12"/>
      <c r="AR3" s="11"/>
      <c r="AS3" s="11"/>
      <c r="AT3" s="12"/>
      <c r="AU3" s="11"/>
      <c r="AV3" s="11"/>
      <c r="AW3" s="53"/>
      <c r="AX3" s="52"/>
      <c r="AY3" s="12"/>
      <c r="AZ3" s="11"/>
      <c r="BA3" s="11"/>
      <c r="BB3" s="12"/>
      <c r="BC3" s="11"/>
      <c r="BD3" s="11"/>
      <c r="BE3" s="53"/>
    </row>
    <row r="4" spans="1:57" s="4" customFormat="1" ht="13.5">
      <c r="A4" s="106"/>
      <c r="B4" s="108"/>
      <c r="C4" s="104"/>
      <c r="D4" s="54" t="s">
        <v>148</v>
      </c>
      <c r="E4" s="11"/>
      <c r="F4" s="53"/>
      <c r="G4" s="54" t="s">
        <v>149</v>
      </c>
      <c r="H4" s="11"/>
      <c r="I4" s="53"/>
      <c r="J4" s="105" t="s">
        <v>150</v>
      </c>
      <c r="K4" s="103" t="s">
        <v>151</v>
      </c>
      <c r="L4" s="54" t="s">
        <v>148</v>
      </c>
      <c r="M4" s="11"/>
      <c r="N4" s="53"/>
      <c r="O4" s="54" t="s">
        <v>149</v>
      </c>
      <c r="P4" s="11"/>
      <c r="Q4" s="53"/>
      <c r="R4" s="105" t="s">
        <v>150</v>
      </c>
      <c r="S4" s="103" t="s">
        <v>151</v>
      </c>
      <c r="T4" s="54" t="s">
        <v>148</v>
      </c>
      <c r="U4" s="11"/>
      <c r="V4" s="53"/>
      <c r="W4" s="54" t="s">
        <v>149</v>
      </c>
      <c r="X4" s="11"/>
      <c r="Y4" s="53"/>
      <c r="Z4" s="105" t="s">
        <v>150</v>
      </c>
      <c r="AA4" s="103" t="s">
        <v>151</v>
      </c>
      <c r="AB4" s="54" t="s">
        <v>148</v>
      </c>
      <c r="AC4" s="11"/>
      <c r="AD4" s="53"/>
      <c r="AE4" s="54" t="s">
        <v>149</v>
      </c>
      <c r="AF4" s="11"/>
      <c r="AG4" s="53"/>
      <c r="AH4" s="105" t="s">
        <v>150</v>
      </c>
      <c r="AI4" s="103" t="s">
        <v>151</v>
      </c>
      <c r="AJ4" s="54" t="s">
        <v>148</v>
      </c>
      <c r="AK4" s="11"/>
      <c r="AL4" s="53"/>
      <c r="AM4" s="54" t="s">
        <v>149</v>
      </c>
      <c r="AN4" s="11"/>
      <c r="AO4" s="53"/>
      <c r="AP4" s="105" t="s">
        <v>150</v>
      </c>
      <c r="AQ4" s="103" t="s">
        <v>151</v>
      </c>
      <c r="AR4" s="54" t="s">
        <v>148</v>
      </c>
      <c r="AS4" s="11"/>
      <c r="AT4" s="53"/>
      <c r="AU4" s="54" t="s">
        <v>149</v>
      </c>
      <c r="AV4" s="11"/>
      <c r="AW4" s="53"/>
      <c r="AX4" s="105" t="s">
        <v>150</v>
      </c>
      <c r="AY4" s="103" t="s">
        <v>151</v>
      </c>
      <c r="AZ4" s="54" t="s">
        <v>148</v>
      </c>
      <c r="BA4" s="11"/>
      <c r="BB4" s="53"/>
      <c r="BC4" s="54" t="s">
        <v>149</v>
      </c>
      <c r="BD4" s="11"/>
      <c r="BE4" s="53"/>
    </row>
    <row r="5" spans="1:57" s="4" customFormat="1" ht="22.5">
      <c r="A5" s="106"/>
      <c r="B5" s="108"/>
      <c r="C5" s="104"/>
      <c r="D5" s="71" t="s">
        <v>152</v>
      </c>
      <c r="E5" s="61" t="s">
        <v>153</v>
      </c>
      <c r="F5" s="62" t="s">
        <v>154</v>
      </c>
      <c r="G5" s="53" t="s">
        <v>152</v>
      </c>
      <c r="H5" s="61" t="s">
        <v>153</v>
      </c>
      <c r="I5" s="62" t="s">
        <v>154</v>
      </c>
      <c r="J5" s="106"/>
      <c r="K5" s="104"/>
      <c r="L5" s="71" t="s">
        <v>152</v>
      </c>
      <c r="M5" s="61" t="s">
        <v>153</v>
      </c>
      <c r="N5" s="62" t="s">
        <v>155</v>
      </c>
      <c r="O5" s="71" t="s">
        <v>152</v>
      </c>
      <c r="P5" s="61" t="s">
        <v>153</v>
      </c>
      <c r="Q5" s="62" t="s">
        <v>155</v>
      </c>
      <c r="R5" s="106"/>
      <c r="S5" s="104"/>
      <c r="T5" s="71" t="s">
        <v>152</v>
      </c>
      <c r="U5" s="61" t="s">
        <v>153</v>
      </c>
      <c r="V5" s="62" t="s">
        <v>155</v>
      </c>
      <c r="W5" s="71" t="s">
        <v>152</v>
      </c>
      <c r="X5" s="61" t="s">
        <v>153</v>
      </c>
      <c r="Y5" s="62" t="s">
        <v>155</v>
      </c>
      <c r="Z5" s="106"/>
      <c r="AA5" s="104"/>
      <c r="AB5" s="71" t="s">
        <v>152</v>
      </c>
      <c r="AC5" s="61" t="s">
        <v>153</v>
      </c>
      <c r="AD5" s="62" t="s">
        <v>155</v>
      </c>
      <c r="AE5" s="71" t="s">
        <v>152</v>
      </c>
      <c r="AF5" s="61" t="s">
        <v>153</v>
      </c>
      <c r="AG5" s="62" t="s">
        <v>155</v>
      </c>
      <c r="AH5" s="106"/>
      <c r="AI5" s="104"/>
      <c r="AJ5" s="71" t="s">
        <v>152</v>
      </c>
      <c r="AK5" s="61" t="s">
        <v>153</v>
      </c>
      <c r="AL5" s="62" t="s">
        <v>155</v>
      </c>
      <c r="AM5" s="71" t="s">
        <v>152</v>
      </c>
      <c r="AN5" s="61" t="s">
        <v>153</v>
      </c>
      <c r="AO5" s="62" t="s">
        <v>155</v>
      </c>
      <c r="AP5" s="106"/>
      <c r="AQ5" s="104"/>
      <c r="AR5" s="71" t="s">
        <v>152</v>
      </c>
      <c r="AS5" s="61" t="s">
        <v>153</v>
      </c>
      <c r="AT5" s="62" t="s">
        <v>155</v>
      </c>
      <c r="AU5" s="71" t="s">
        <v>152</v>
      </c>
      <c r="AV5" s="61" t="s">
        <v>153</v>
      </c>
      <c r="AW5" s="62" t="s">
        <v>155</v>
      </c>
      <c r="AX5" s="106"/>
      <c r="AY5" s="104"/>
      <c r="AZ5" s="71" t="s">
        <v>152</v>
      </c>
      <c r="BA5" s="61" t="s">
        <v>153</v>
      </c>
      <c r="BB5" s="62" t="s">
        <v>155</v>
      </c>
      <c r="BC5" s="71" t="s">
        <v>152</v>
      </c>
      <c r="BD5" s="61" t="s">
        <v>153</v>
      </c>
      <c r="BE5" s="62" t="s">
        <v>155</v>
      </c>
    </row>
    <row r="6" spans="1:57" s="5" customFormat="1" ht="13.5">
      <c r="A6" s="106"/>
      <c r="B6" s="108"/>
      <c r="C6" s="104"/>
      <c r="D6" s="73" t="s">
        <v>156</v>
      </c>
      <c r="E6" s="74" t="s">
        <v>156</v>
      </c>
      <c r="F6" s="74" t="s">
        <v>156</v>
      </c>
      <c r="G6" s="73" t="s">
        <v>156</v>
      </c>
      <c r="H6" s="74" t="s">
        <v>156</v>
      </c>
      <c r="I6" s="74" t="s">
        <v>156</v>
      </c>
      <c r="J6" s="106"/>
      <c r="K6" s="104"/>
      <c r="L6" s="73" t="s">
        <v>156</v>
      </c>
      <c r="M6" s="74" t="s">
        <v>156</v>
      </c>
      <c r="N6" s="74" t="s">
        <v>156</v>
      </c>
      <c r="O6" s="73" t="s">
        <v>156</v>
      </c>
      <c r="P6" s="74" t="s">
        <v>156</v>
      </c>
      <c r="Q6" s="74" t="s">
        <v>156</v>
      </c>
      <c r="R6" s="106"/>
      <c r="S6" s="104"/>
      <c r="T6" s="73" t="s">
        <v>156</v>
      </c>
      <c r="U6" s="74" t="s">
        <v>156</v>
      </c>
      <c r="V6" s="74" t="s">
        <v>156</v>
      </c>
      <c r="W6" s="73" t="s">
        <v>156</v>
      </c>
      <c r="X6" s="74" t="s">
        <v>156</v>
      </c>
      <c r="Y6" s="74" t="s">
        <v>156</v>
      </c>
      <c r="Z6" s="106"/>
      <c r="AA6" s="104"/>
      <c r="AB6" s="73" t="s">
        <v>156</v>
      </c>
      <c r="AC6" s="74" t="s">
        <v>156</v>
      </c>
      <c r="AD6" s="74" t="s">
        <v>156</v>
      </c>
      <c r="AE6" s="73" t="s">
        <v>156</v>
      </c>
      <c r="AF6" s="74" t="s">
        <v>156</v>
      </c>
      <c r="AG6" s="74" t="s">
        <v>156</v>
      </c>
      <c r="AH6" s="106"/>
      <c r="AI6" s="104"/>
      <c r="AJ6" s="73" t="s">
        <v>156</v>
      </c>
      <c r="AK6" s="74" t="s">
        <v>156</v>
      </c>
      <c r="AL6" s="74" t="s">
        <v>156</v>
      </c>
      <c r="AM6" s="73" t="s">
        <v>156</v>
      </c>
      <c r="AN6" s="74" t="s">
        <v>156</v>
      </c>
      <c r="AO6" s="74" t="s">
        <v>156</v>
      </c>
      <c r="AP6" s="106"/>
      <c r="AQ6" s="104"/>
      <c r="AR6" s="73" t="s">
        <v>156</v>
      </c>
      <c r="AS6" s="74" t="s">
        <v>156</v>
      </c>
      <c r="AT6" s="74" t="s">
        <v>156</v>
      </c>
      <c r="AU6" s="73" t="s">
        <v>156</v>
      </c>
      <c r="AV6" s="74" t="s">
        <v>156</v>
      </c>
      <c r="AW6" s="74" t="s">
        <v>156</v>
      </c>
      <c r="AX6" s="106"/>
      <c r="AY6" s="104"/>
      <c r="AZ6" s="73" t="s">
        <v>156</v>
      </c>
      <c r="BA6" s="74" t="s">
        <v>156</v>
      </c>
      <c r="BB6" s="74" t="s">
        <v>156</v>
      </c>
      <c r="BC6" s="73" t="s">
        <v>156</v>
      </c>
      <c r="BD6" s="74" t="s">
        <v>156</v>
      </c>
      <c r="BE6" s="74" t="s">
        <v>156</v>
      </c>
    </row>
    <row r="7" spans="1:57" s="13" customFormat="1" ht="12" customHeight="1">
      <c r="A7" s="85" t="s">
        <v>201</v>
      </c>
      <c r="B7" s="86" t="s">
        <v>202</v>
      </c>
      <c r="C7" s="85" t="s">
        <v>0</v>
      </c>
      <c r="D7" s="91">
        <f aca="true" t="shared" si="0" ref="D7:I7">SUM(D8:D8)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v>0</v>
      </c>
      <c r="K7" s="91">
        <v>0</v>
      </c>
      <c r="L7" s="91">
        <f aca="true" t="shared" si="1" ref="L7:Q7">SUM(L8:L8)</f>
        <v>0</v>
      </c>
      <c r="M7" s="91">
        <f t="shared" si="1"/>
        <v>0</v>
      </c>
      <c r="N7" s="91">
        <f t="shared" si="1"/>
        <v>0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v>0</v>
      </c>
      <c r="S7" s="91">
        <v>0</v>
      </c>
      <c r="T7" s="91">
        <f aca="true" t="shared" si="2" ref="T7:Y7">SUM(T8:T8)</f>
        <v>0</v>
      </c>
      <c r="U7" s="91">
        <f t="shared" si="2"/>
        <v>0</v>
      </c>
      <c r="V7" s="91">
        <f t="shared" si="2"/>
        <v>0</v>
      </c>
      <c r="W7" s="91">
        <f t="shared" si="2"/>
        <v>0</v>
      </c>
      <c r="X7" s="91">
        <f t="shared" si="2"/>
        <v>0</v>
      </c>
      <c r="Y7" s="91">
        <f t="shared" si="2"/>
        <v>0</v>
      </c>
      <c r="Z7" s="91">
        <v>0</v>
      </c>
      <c r="AA7" s="91">
        <f>COUNTIF(AA8:AA8,"&lt;&gt;")-COUNTIF(AA8:AA8,"&lt; &gt;")</f>
        <v>1</v>
      </c>
      <c r="AB7" s="91">
        <f aca="true" t="shared" si="3" ref="AB7:AG7">SUM(AB8:AB8)</f>
        <v>0</v>
      </c>
      <c r="AC7" s="91">
        <f t="shared" si="3"/>
        <v>0</v>
      </c>
      <c r="AD7" s="91">
        <f t="shared" si="3"/>
        <v>0</v>
      </c>
      <c r="AE7" s="91">
        <f t="shared" si="3"/>
        <v>0</v>
      </c>
      <c r="AF7" s="91">
        <f t="shared" si="3"/>
        <v>0</v>
      </c>
      <c r="AG7" s="91">
        <f t="shared" si="3"/>
        <v>0</v>
      </c>
      <c r="AH7" s="91">
        <v>0</v>
      </c>
      <c r="AI7" s="91">
        <v>0</v>
      </c>
      <c r="AJ7" s="91">
        <f aca="true" t="shared" si="4" ref="AJ7:AO7">SUM(AJ8:AJ8)</f>
        <v>0</v>
      </c>
      <c r="AK7" s="91">
        <f t="shared" si="4"/>
        <v>0</v>
      </c>
      <c r="AL7" s="91">
        <f t="shared" si="4"/>
        <v>0</v>
      </c>
      <c r="AM7" s="91">
        <f t="shared" si="4"/>
        <v>0</v>
      </c>
      <c r="AN7" s="91">
        <f t="shared" si="4"/>
        <v>0</v>
      </c>
      <c r="AO7" s="91">
        <f t="shared" si="4"/>
        <v>0</v>
      </c>
      <c r="AP7" s="91">
        <v>0</v>
      </c>
      <c r="AQ7" s="91">
        <v>0</v>
      </c>
      <c r="AR7" s="91">
        <f aca="true" t="shared" si="5" ref="AR7:AW7">SUM(AR8:AR8)</f>
        <v>0</v>
      </c>
      <c r="AS7" s="91">
        <f t="shared" si="5"/>
        <v>0</v>
      </c>
      <c r="AT7" s="91">
        <f t="shared" si="5"/>
        <v>0</v>
      </c>
      <c r="AU7" s="91">
        <f t="shared" si="5"/>
        <v>0</v>
      </c>
      <c r="AV7" s="91">
        <f t="shared" si="5"/>
        <v>0</v>
      </c>
      <c r="AW7" s="91">
        <f t="shared" si="5"/>
        <v>0</v>
      </c>
      <c r="AX7" s="91">
        <v>0</v>
      </c>
      <c r="AY7" s="91">
        <v>0</v>
      </c>
      <c r="AZ7" s="91">
        <f aca="true" t="shared" si="6" ref="AZ7:BE7">SUM(AZ8:AZ8)</f>
        <v>0</v>
      </c>
      <c r="BA7" s="91">
        <f t="shared" si="6"/>
        <v>0</v>
      </c>
      <c r="BB7" s="91">
        <f t="shared" si="6"/>
        <v>0</v>
      </c>
      <c r="BC7" s="91">
        <f t="shared" si="6"/>
        <v>0</v>
      </c>
      <c r="BD7" s="91">
        <f t="shared" si="6"/>
        <v>0</v>
      </c>
      <c r="BE7" s="91">
        <f t="shared" si="6"/>
        <v>0</v>
      </c>
    </row>
    <row r="8" spans="1:57" s="6" customFormat="1" ht="12" customHeight="1">
      <c r="A8" s="85" t="s">
        <v>201</v>
      </c>
      <c r="B8" s="86" t="s">
        <v>204</v>
      </c>
      <c r="C8" s="85" t="s">
        <v>203</v>
      </c>
      <c r="D8" s="89">
        <f>SUM(L8,T8,AB8,AJ8,AR8,AZ8)</f>
        <v>0</v>
      </c>
      <c r="E8" s="89">
        <f>SUM(M8,U8,AC8,AK8,AS8,BA8)</f>
        <v>0</v>
      </c>
      <c r="F8" s="89">
        <f>SUM(D8:E8)</f>
        <v>0</v>
      </c>
      <c r="G8" s="89">
        <f>SUM(O8,W8,AE8,AM8,AU8,BC8)</f>
        <v>0</v>
      </c>
      <c r="H8" s="89">
        <f>SUM(P8,X8,AF8,AN8,AV8,BD8)</f>
        <v>0</v>
      </c>
      <c r="I8" s="89">
        <f>SUM(G8:H8)</f>
        <v>0</v>
      </c>
      <c r="J8" s="90" t="s">
        <v>200</v>
      </c>
      <c r="K8" s="90" t="s">
        <v>200</v>
      </c>
      <c r="L8" s="89">
        <v>0</v>
      </c>
      <c r="M8" s="89">
        <v>0</v>
      </c>
      <c r="N8" s="89">
        <f>SUM(L8,+M8)</f>
        <v>0</v>
      </c>
      <c r="O8" s="89">
        <v>0</v>
      </c>
      <c r="P8" s="89">
        <v>0</v>
      </c>
      <c r="Q8" s="89">
        <f>SUM(O8,+P8)</f>
        <v>0</v>
      </c>
      <c r="R8" s="90" t="s">
        <v>200</v>
      </c>
      <c r="S8" s="90" t="s">
        <v>200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90" t="s">
        <v>200</v>
      </c>
      <c r="AA8" s="90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>SUM(AE8,+AF8)</f>
        <v>0</v>
      </c>
      <c r="AH8" s="90" t="s">
        <v>200</v>
      </c>
      <c r="AI8" s="90" t="s">
        <v>200</v>
      </c>
      <c r="AJ8" s="89">
        <v>0</v>
      </c>
      <c r="AK8" s="89">
        <v>0</v>
      </c>
      <c r="AL8" s="89">
        <f>SUM(AJ8,+AK8)</f>
        <v>0</v>
      </c>
      <c r="AM8" s="89">
        <v>0</v>
      </c>
      <c r="AN8" s="89">
        <v>0</v>
      </c>
      <c r="AO8" s="89">
        <f>SUM(AM8,+AN8)</f>
        <v>0</v>
      </c>
      <c r="AP8" s="90" t="s">
        <v>200</v>
      </c>
      <c r="AQ8" s="90" t="s">
        <v>200</v>
      </c>
      <c r="AR8" s="89">
        <v>0</v>
      </c>
      <c r="AS8" s="89">
        <v>0</v>
      </c>
      <c r="AT8" s="89">
        <f>SUM(AR8,+AS8)</f>
        <v>0</v>
      </c>
      <c r="AU8" s="89">
        <v>0</v>
      </c>
      <c r="AV8" s="89">
        <v>0</v>
      </c>
      <c r="AW8" s="89">
        <f>SUM(AU8,+AV8)</f>
        <v>0</v>
      </c>
      <c r="AX8" s="90" t="s">
        <v>200</v>
      </c>
      <c r="AY8" s="90" t="s">
        <v>200</v>
      </c>
      <c r="AZ8" s="89">
        <v>0</v>
      </c>
      <c r="BA8" s="89">
        <v>0</v>
      </c>
      <c r="BB8" s="89">
        <f>SUM(AZ8,BA8)</f>
        <v>0</v>
      </c>
      <c r="BC8" s="89">
        <v>0</v>
      </c>
      <c r="BD8" s="89">
        <v>0</v>
      </c>
      <c r="BE8" s="89">
        <f>SUM(BC8,+BD8)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X4:AX6"/>
    <mergeCell ref="K4:K6"/>
    <mergeCell ref="R4:R6"/>
    <mergeCell ref="A2:A6"/>
    <mergeCell ref="B2:B6"/>
    <mergeCell ref="C2:C6"/>
    <mergeCell ref="J4:J6"/>
  </mergeCells>
  <conditionalFormatting sqref="A7:BE8">
    <cfRule type="expression" priority="30" dxfId="12" stopIfTrue="1">
      <formula>$A7&lt;&gt;""</formula>
    </cfRule>
  </conditionalFormatting>
  <conditionalFormatting sqref="A7:BE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ゴシック,標準"&amp;14【災害】廃棄物処理事業経費【分担金の合計】（平成24年度実績）&amp;R&amp;A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2" customWidth="1"/>
    <col min="2" max="2" width="8.69921875" style="93" customWidth="1"/>
    <col min="3" max="3" width="35.59765625" style="92" customWidth="1"/>
    <col min="4" max="5" width="14.69921875" style="94" customWidth="1"/>
    <col min="6" max="6" width="6.59765625" style="93" customWidth="1"/>
    <col min="7" max="7" width="12.59765625" style="92" customWidth="1"/>
    <col min="8" max="9" width="14.69921875" style="94" customWidth="1"/>
    <col min="10" max="10" width="6.59765625" style="93" customWidth="1"/>
    <col min="11" max="11" width="12.59765625" style="92" customWidth="1"/>
    <col min="12" max="13" width="14.69921875" style="94" customWidth="1"/>
    <col min="14" max="14" width="6.59765625" style="93" customWidth="1"/>
    <col min="15" max="15" width="12.59765625" style="92" customWidth="1"/>
    <col min="16" max="17" width="14.69921875" style="94" customWidth="1"/>
    <col min="18" max="18" width="6.59765625" style="93" customWidth="1"/>
    <col min="19" max="19" width="12.59765625" style="92" customWidth="1"/>
    <col min="20" max="21" width="14.69921875" style="94" customWidth="1"/>
    <col min="22" max="22" width="6.59765625" style="93" customWidth="1"/>
    <col min="23" max="23" width="12.59765625" style="92" customWidth="1"/>
    <col min="24" max="25" width="14.69921875" style="94" customWidth="1"/>
    <col min="26" max="26" width="6.59765625" style="93" customWidth="1"/>
    <col min="27" max="27" width="12.59765625" style="92" customWidth="1"/>
    <col min="28" max="29" width="14.69921875" style="94" customWidth="1"/>
    <col min="30" max="30" width="6.59765625" style="93" customWidth="1"/>
    <col min="31" max="31" width="12.59765625" style="92" customWidth="1"/>
    <col min="32" max="33" width="14.69921875" style="94" customWidth="1"/>
    <col min="34" max="34" width="6.59765625" style="93" customWidth="1"/>
    <col min="35" max="35" width="12.59765625" style="92" customWidth="1"/>
    <col min="36" max="37" width="14.69921875" style="94" customWidth="1"/>
    <col min="38" max="38" width="6.59765625" style="93" customWidth="1"/>
    <col min="39" max="39" width="12.59765625" style="92" customWidth="1"/>
    <col min="40" max="41" width="14.69921875" style="94" customWidth="1"/>
    <col min="42" max="42" width="6.59765625" style="93" customWidth="1"/>
    <col min="43" max="43" width="12.59765625" style="92" customWidth="1"/>
    <col min="44" max="45" width="14.69921875" style="94" customWidth="1"/>
    <col min="46" max="46" width="6.59765625" style="93" customWidth="1"/>
    <col min="47" max="47" width="12.59765625" style="92" customWidth="1"/>
    <col min="48" max="49" width="14.69921875" style="94" customWidth="1"/>
    <col min="50" max="50" width="6.59765625" style="93" customWidth="1"/>
    <col min="51" max="51" width="12.59765625" style="92" customWidth="1"/>
    <col min="52" max="53" width="14.69921875" style="94" customWidth="1"/>
    <col min="54" max="54" width="6.59765625" style="93" customWidth="1"/>
    <col min="55" max="55" width="12.59765625" style="92" customWidth="1"/>
    <col min="56" max="57" width="14.69921875" style="94" customWidth="1"/>
    <col min="58" max="58" width="6.59765625" style="93" customWidth="1"/>
    <col min="59" max="59" width="12.59765625" style="92" customWidth="1"/>
    <col min="60" max="61" width="14.69921875" style="94" customWidth="1"/>
    <col min="62" max="62" width="6.59765625" style="93" customWidth="1"/>
    <col min="63" max="63" width="12.59765625" style="92" customWidth="1"/>
    <col min="64" max="65" width="14.69921875" style="94" customWidth="1"/>
    <col min="66" max="66" width="6.59765625" style="93" customWidth="1"/>
    <col min="67" max="67" width="12.59765625" style="92" customWidth="1"/>
    <col min="68" max="69" width="14.69921875" style="94" customWidth="1"/>
    <col min="70" max="70" width="6.59765625" style="93" customWidth="1"/>
    <col min="71" max="71" width="12.59765625" style="92" customWidth="1"/>
    <col min="72" max="73" width="14.69921875" style="94" customWidth="1"/>
    <col min="74" max="74" width="6.59765625" style="93" customWidth="1"/>
    <col min="75" max="75" width="12.59765625" style="92" customWidth="1"/>
    <col min="76" max="77" width="14.69921875" style="94" customWidth="1"/>
    <col min="78" max="78" width="6.59765625" style="93" customWidth="1"/>
    <col min="79" max="79" width="12.59765625" style="92" customWidth="1"/>
    <col min="80" max="81" width="14.69921875" style="94" customWidth="1"/>
    <col min="82" max="82" width="6.59765625" style="93" customWidth="1"/>
    <col min="83" max="83" width="12.59765625" style="92" customWidth="1"/>
    <col min="84" max="85" width="14.69921875" style="94" customWidth="1"/>
    <col min="86" max="86" width="6.59765625" style="93" customWidth="1"/>
    <col min="87" max="87" width="12.59765625" style="92" customWidth="1"/>
    <col min="88" max="89" width="14.69921875" style="94" customWidth="1"/>
    <col min="90" max="90" width="6.59765625" style="93" customWidth="1"/>
    <col min="91" max="91" width="12.59765625" style="92" customWidth="1"/>
    <col min="92" max="93" width="14.69921875" style="94" customWidth="1"/>
    <col min="94" max="94" width="6.59765625" style="93" customWidth="1"/>
    <col min="95" max="95" width="12.59765625" style="92" customWidth="1"/>
    <col min="96" max="97" width="14.69921875" style="94" customWidth="1"/>
    <col min="98" max="98" width="6.59765625" style="93" customWidth="1"/>
    <col min="99" max="99" width="12.59765625" style="92" customWidth="1"/>
    <col min="100" max="101" width="14.69921875" style="94" customWidth="1"/>
    <col min="102" max="102" width="6.59765625" style="93" customWidth="1"/>
    <col min="103" max="103" width="12.59765625" style="92" customWidth="1"/>
    <col min="104" max="105" width="14.69921875" style="94" customWidth="1"/>
    <col min="106" max="106" width="6.59765625" style="93" customWidth="1"/>
    <col min="107" max="107" width="12.59765625" style="92" customWidth="1"/>
    <col min="108" max="109" width="14.69921875" style="94" customWidth="1"/>
    <col min="110" max="110" width="6.59765625" style="93" customWidth="1"/>
    <col min="111" max="111" width="12.59765625" style="92" customWidth="1"/>
    <col min="112" max="113" width="14.69921875" style="94" customWidth="1"/>
    <col min="114" max="114" width="6.59765625" style="93" customWidth="1"/>
    <col min="115" max="115" width="12.59765625" style="92" customWidth="1"/>
    <col min="116" max="117" width="14.69921875" style="94" customWidth="1"/>
    <col min="118" max="118" width="6.59765625" style="93" customWidth="1"/>
    <col min="119" max="119" width="12.59765625" style="92" customWidth="1"/>
    <col min="120" max="121" width="14.69921875" style="94" customWidth="1"/>
    <col min="122" max="122" width="6.59765625" style="93" customWidth="1"/>
    <col min="123" max="123" width="12.59765625" style="92" customWidth="1"/>
    <col min="124" max="125" width="14.69921875" style="94" customWidth="1"/>
    <col min="126" max="16384" width="9" style="82" customWidth="1"/>
  </cols>
  <sheetData>
    <row r="1" spans="1:125" s="4" customFormat="1" ht="17.25">
      <c r="A1" s="58" t="s">
        <v>199</v>
      </c>
      <c r="B1" s="7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4" customFormat="1" ht="13.5">
      <c r="A2" s="105" t="s">
        <v>157</v>
      </c>
      <c r="B2" s="107" t="s">
        <v>158</v>
      </c>
      <c r="C2" s="103" t="s">
        <v>159</v>
      </c>
      <c r="D2" s="111" t="s">
        <v>160</v>
      </c>
      <c r="E2" s="112"/>
      <c r="F2" s="72" t="s">
        <v>161</v>
      </c>
      <c r="G2" s="12"/>
      <c r="H2" s="12"/>
      <c r="I2" s="53"/>
      <c r="J2" s="72" t="s">
        <v>162</v>
      </c>
      <c r="K2" s="12"/>
      <c r="L2" s="12"/>
      <c r="M2" s="53"/>
      <c r="N2" s="72" t="s">
        <v>163</v>
      </c>
      <c r="O2" s="12"/>
      <c r="P2" s="12"/>
      <c r="Q2" s="53"/>
      <c r="R2" s="72" t="s">
        <v>164</v>
      </c>
      <c r="S2" s="12"/>
      <c r="T2" s="12"/>
      <c r="U2" s="53"/>
      <c r="V2" s="72" t="s">
        <v>165</v>
      </c>
      <c r="W2" s="12"/>
      <c r="X2" s="12"/>
      <c r="Y2" s="53"/>
      <c r="Z2" s="72" t="s">
        <v>166</v>
      </c>
      <c r="AA2" s="12"/>
      <c r="AB2" s="12"/>
      <c r="AC2" s="53"/>
      <c r="AD2" s="72" t="s">
        <v>167</v>
      </c>
      <c r="AE2" s="12"/>
      <c r="AF2" s="12"/>
      <c r="AG2" s="53"/>
      <c r="AH2" s="72" t="s">
        <v>168</v>
      </c>
      <c r="AI2" s="12"/>
      <c r="AJ2" s="12"/>
      <c r="AK2" s="53"/>
      <c r="AL2" s="72" t="s">
        <v>169</v>
      </c>
      <c r="AM2" s="12"/>
      <c r="AN2" s="12"/>
      <c r="AO2" s="53"/>
      <c r="AP2" s="72" t="s">
        <v>170</v>
      </c>
      <c r="AQ2" s="12"/>
      <c r="AR2" s="12"/>
      <c r="AS2" s="53"/>
      <c r="AT2" s="72" t="s">
        <v>171</v>
      </c>
      <c r="AU2" s="12"/>
      <c r="AV2" s="12"/>
      <c r="AW2" s="53"/>
      <c r="AX2" s="72" t="s">
        <v>172</v>
      </c>
      <c r="AY2" s="12"/>
      <c r="AZ2" s="12"/>
      <c r="BA2" s="53"/>
      <c r="BB2" s="72" t="s">
        <v>173</v>
      </c>
      <c r="BC2" s="12"/>
      <c r="BD2" s="12"/>
      <c r="BE2" s="53"/>
      <c r="BF2" s="72" t="s">
        <v>174</v>
      </c>
      <c r="BG2" s="12"/>
      <c r="BH2" s="12"/>
      <c r="BI2" s="53"/>
      <c r="BJ2" s="72" t="s">
        <v>175</v>
      </c>
      <c r="BK2" s="12"/>
      <c r="BL2" s="12"/>
      <c r="BM2" s="53"/>
      <c r="BN2" s="72" t="s">
        <v>176</v>
      </c>
      <c r="BO2" s="12"/>
      <c r="BP2" s="12"/>
      <c r="BQ2" s="53"/>
      <c r="BR2" s="72" t="s">
        <v>177</v>
      </c>
      <c r="BS2" s="12"/>
      <c r="BT2" s="12"/>
      <c r="BU2" s="53"/>
      <c r="BV2" s="72" t="s">
        <v>178</v>
      </c>
      <c r="BW2" s="12"/>
      <c r="BX2" s="12"/>
      <c r="BY2" s="53"/>
      <c r="BZ2" s="72" t="s">
        <v>179</v>
      </c>
      <c r="CA2" s="12"/>
      <c r="CB2" s="12"/>
      <c r="CC2" s="53"/>
      <c r="CD2" s="72" t="s">
        <v>180</v>
      </c>
      <c r="CE2" s="12"/>
      <c r="CF2" s="12"/>
      <c r="CG2" s="53"/>
      <c r="CH2" s="72" t="s">
        <v>181</v>
      </c>
      <c r="CI2" s="12"/>
      <c r="CJ2" s="12"/>
      <c r="CK2" s="53"/>
      <c r="CL2" s="72" t="s">
        <v>182</v>
      </c>
      <c r="CM2" s="12"/>
      <c r="CN2" s="12"/>
      <c r="CO2" s="53"/>
      <c r="CP2" s="72" t="s">
        <v>183</v>
      </c>
      <c r="CQ2" s="12"/>
      <c r="CR2" s="12"/>
      <c r="CS2" s="53"/>
      <c r="CT2" s="72" t="s">
        <v>184</v>
      </c>
      <c r="CU2" s="12"/>
      <c r="CV2" s="12"/>
      <c r="CW2" s="53"/>
      <c r="CX2" s="72" t="s">
        <v>185</v>
      </c>
      <c r="CY2" s="12"/>
      <c r="CZ2" s="12"/>
      <c r="DA2" s="53"/>
      <c r="DB2" s="72" t="s">
        <v>186</v>
      </c>
      <c r="DC2" s="12"/>
      <c r="DD2" s="12"/>
      <c r="DE2" s="53"/>
      <c r="DF2" s="72" t="s">
        <v>187</v>
      </c>
      <c r="DG2" s="12"/>
      <c r="DH2" s="12"/>
      <c r="DI2" s="53"/>
      <c r="DJ2" s="72" t="s">
        <v>188</v>
      </c>
      <c r="DK2" s="12"/>
      <c r="DL2" s="12"/>
      <c r="DM2" s="53"/>
      <c r="DN2" s="72" t="s">
        <v>189</v>
      </c>
      <c r="DO2" s="12"/>
      <c r="DP2" s="12"/>
      <c r="DQ2" s="53"/>
      <c r="DR2" s="72" t="s">
        <v>190</v>
      </c>
      <c r="DS2" s="12"/>
      <c r="DT2" s="12"/>
      <c r="DU2" s="53"/>
    </row>
    <row r="3" spans="1:125" s="4" customFormat="1" ht="13.5">
      <c r="A3" s="106"/>
      <c r="B3" s="108"/>
      <c r="C3" s="109"/>
      <c r="D3" s="113"/>
      <c r="E3" s="114"/>
      <c r="F3" s="55"/>
      <c r="G3" s="14"/>
      <c r="H3" s="14"/>
      <c r="I3" s="56"/>
      <c r="J3" s="55"/>
      <c r="K3" s="14"/>
      <c r="L3" s="14"/>
      <c r="M3" s="56"/>
      <c r="N3" s="55"/>
      <c r="O3" s="14"/>
      <c r="P3" s="14"/>
      <c r="Q3" s="56"/>
      <c r="R3" s="55"/>
      <c r="S3" s="14"/>
      <c r="T3" s="14"/>
      <c r="U3" s="56"/>
      <c r="V3" s="55"/>
      <c r="W3" s="14"/>
      <c r="X3" s="14"/>
      <c r="Y3" s="56"/>
      <c r="Z3" s="55"/>
      <c r="AA3" s="14"/>
      <c r="AB3" s="14"/>
      <c r="AC3" s="56"/>
      <c r="AD3" s="55"/>
      <c r="AE3" s="14"/>
      <c r="AF3" s="14"/>
      <c r="AG3" s="56"/>
      <c r="AH3" s="55"/>
      <c r="AI3" s="14"/>
      <c r="AJ3" s="14"/>
      <c r="AK3" s="56"/>
      <c r="AL3" s="55"/>
      <c r="AM3" s="14"/>
      <c r="AN3" s="14"/>
      <c r="AO3" s="56"/>
      <c r="AP3" s="55"/>
      <c r="AQ3" s="14"/>
      <c r="AR3" s="14"/>
      <c r="AS3" s="56"/>
      <c r="AT3" s="55"/>
      <c r="AU3" s="14"/>
      <c r="AV3" s="14"/>
      <c r="AW3" s="56"/>
      <c r="AX3" s="55"/>
      <c r="AY3" s="14"/>
      <c r="AZ3" s="14"/>
      <c r="BA3" s="56"/>
      <c r="BB3" s="55"/>
      <c r="BC3" s="14"/>
      <c r="BD3" s="14"/>
      <c r="BE3" s="56"/>
      <c r="BF3" s="55"/>
      <c r="BG3" s="14"/>
      <c r="BH3" s="14"/>
      <c r="BI3" s="56"/>
      <c r="BJ3" s="55"/>
      <c r="BK3" s="14"/>
      <c r="BL3" s="14"/>
      <c r="BM3" s="56"/>
      <c r="BN3" s="55"/>
      <c r="BO3" s="14"/>
      <c r="BP3" s="14"/>
      <c r="BQ3" s="56"/>
      <c r="BR3" s="55"/>
      <c r="BS3" s="14"/>
      <c r="BT3" s="14"/>
      <c r="BU3" s="56"/>
      <c r="BV3" s="55"/>
      <c r="BW3" s="14"/>
      <c r="BX3" s="14"/>
      <c r="BY3" s="56"/>
      <c r="BZ3" s="55"/>
      <c r="CA3" s="14"/>
      <c r="CB3" s="14"/>
      <c r="CC3" s="56"/>
      <c r="CD3" s="55"/>
      <c r="CE3" s="14"/>
      <c r="CF3" s="14"/>
      <c r="CG3" s="56"/>
      <c r="CH3" s="55"/>
      <c r="CI3" s="14"/>
      <c r="CJ3" s="14"/>
      <c r="CK3" s="56"/>
      <c r="CL3" s="55"/>
      <c r="CM3" s="14"/>
      <c r="CN3" s="14"/>
      <c r="CO3" s="56"/>
      <c r="CP3" s="55"/>
      <c r="CQ3" s="14"/>
      <c r="CR3" s="14"/>
      <c r="CS3" s="56"/>
      <c r="CT3" s="55"/>
      <c r="CU3" s="14"/>
      <c r="CV3" s="14"/>
      <c r="CW3" s="56"/>
      <c r="CX3" s="55"/>
      <c r="CY3" s="14"/>
      <c r="CZ3" s="14"/>
      <c r="DA3" s="56"/>
      <c r="DB3" s="55"/>
      <c r="DC3" s="14"/>
      <c r="DD3" s="14"/>
      <c r="DE3" s="56"/>
      <c r="DF3" s="55"/>
      <c r="DG3" s="14"/>
      <c r="DH3" s="14"/>
      <c r="DI3" s="56"/>
      <c r="DJ3" s="55"/>
      <c r="DK3" s="14"/>
      <c r="DL3" s="14"/>
      <c r="DM3" s="56"/>
      <c r="DN3" s="55"/>
      <c r="DO3" s="14"/>
      <c r="DP3" s="14"/>
      <c r="DQ3" s="56"/>
      <c r="DR3" s="55"/>
      <c r="DS3" s="14"/>
      <c r="DT3" s="14"/>
      <c r="DU3" s="56"/>
    </row>
    <row r="4" spans="1:125" s="4" customFormat="1" ht="13.5" customHeight="1">
      <c r="A4" s="106"/>
      <c r="B4" s="108"/>
      <c r="C4" s="104"/>
      <c r="D4" s="105" t="s">
        <v>148</v>
      </c>
      <c r="E4" s="105" t="s">
        <v>149</v>
      </c>
      <c r="F4" s="105" t="s">
        <v>191</v>
      </c>
      <c r="G4" s="105" t="s">
        <v>192</v>
      </c>
      <c r="H4" s="105" t="s">
        <v>148</v>
      </c>
      <c r="I4" s="105" t="s">
        <v>149</v>
      </c>
      <c r="J4" s="105" t="s">
        <v>191</v>
      </c>
      <c r="K4" s="105" t="s">
        <v>192</v>
      </c>
      <c r="L4" s="105" t="s">
        <v>148</v>
      </c>
      <c r="M4" s="105" t="s">
        <v>149</v>
      </c>
      <c r="N4" s="105" t="s">
        <v>191</v>
      </c>
      <c r="O4" s="105" t="s">
        <v>192</v>
      </c>
      <c r="P4" s="105" t="s">
        <v>148</v>
      </c>
      <c r="Q4" s="105" t="s">
        <v>149</v>
      </c>
      <c r="R4" s="105" t="s">
        <v>191</v>
      </c>
      <c r="S4" s="105" t="s">
        <v>192</v>
      </c>
      <c r="T4" s="105" t="s">
        <v>148</v>
      </c>
      <c r="U4" s="105" t="s">
        <v>149</v>
      </c>
      <c r="V4" s="105" t="s">
        <v>191</v>
      </c>
      <c r="W4" s="105" t="s">
        <v>192</v>
      </c>
      <c r="X4" s="105" t="s">
        <v>148</v>
      </c>
      <c r="Y4" s="105" t="s">
        <v>149</v>
      </c>
      <c r="Z4" s="105" t="s">
        <v>191</v>
      </c>
      <c r="AA4" s="105" t="s">
        <v>192</v>
      </c>
      <c r="AB4" s="105" t="s">
        <v>148</v>
      </c>
      <c r="AC4" s="105" t="s">
        <v>149</v>
      </c>
      <c r="AD4" s="105" t="s">
        <v>191</v>
      </c>
      <c r="AE4" s="105" t="s">
        <v>192</v>
      </c>
      <c r="AF4" s="105" t="s">
        <v>148</v>
      </c>
      <c r="AG4" s="105" t="s">
        <v>149</v>
      </c>
      <c r="AH4" s="105" t="s">
        <v>191</v>
      </c>
      <c r="AI4" s="105" t="s">
        <v>192</v>
      </c>
      <c r="AJ4" s="105" t="s">
        <v>148</v>
      </c>
      <c r="AK4" s="105" t="s">
        <v>149</v>
      </c>
      <c r="AL4" s="105" t="s">
        <v>191</v>
      </c>
      <c r="AM4" s="105" t="s">
        <v>192</v>
      </c>
      <c r="AN4" s="105" t="s">
        <v>148</v>
      </c>
      <c r="AO4" s="105" t="s">
        <v>149</v>
      </c>
      <c r="AP4" s="105" t="s">
        <v>191</v>
      </c>
      <c r="AQ4" s="105" t="s">
        <v>192</v>
      </c>
      <c r="AR4" s="105" t="s">
        <v>148</v>
      </c>
      <c r="AS4" s="105" t="s">
        <v>149</v>
      </c>
      <c r="AT4" s="105" t="s">
        <v>191</v>
      </c>
      <c r="AU4" s="105" t="s">
        <v>192</v>
      </c>
      <c r="AV4" s="105" t="s">
        <v>148</v>
      </c>
      <c r="AW4" s="105" t="s">
        <v>149</v>
      </c>
      <c r="AX4" s="105" t="s">
        <v>191</v>
      </c>
      <c r="AY4" s="105" t="s">
        <v>192</v>
      </c>
      <c r="AZ4" s="105" t="s">
        <v>148</v>
      </c>
      <c r="BA4" s="105" t="s">
        <v>149</v>
      </c>
      <c r="BB4" s="105" t="s">
        <v>191</v>
      </c>
      <c r="BC4" s="105" t="s">
        <v>192</v>
      </c>
      <c r="BD4" s="105" t="s">
        <v>148</v>
      </c>
      <c r="BE4" s="105" t="s">
        <v>149</v>
      </c>
      <c r="BF4" s="105" t="s">
        <v>191</v>
      </c>
      <c r="BG4" s="105" t="s">
        <v>192</v>
      </c>
      <c r="BH4" s="105" t="s">
        <v>148</v>
      </c>
      <c r="BI4" s="105" t="s">
        <v>149</v>
      </c>
      <c r="BJ4" s="105" t="s">
        <v>191</v>
      </c>
      <c r="BK4" s="105" t="s">
        <v>192</v>
      </c>
      <c r="BL4" s="105" t="s">
        <v>148</v>
      </c>
      <c r="BM4" s="105" t="s">
        <v>149</v>
      </c>
      <c r="BN4" s="105" t="s">
        <v>191</v>
      </c>
      <c r="BO4" s="105" t="s">
        <v>192</v>
      </c>
      <c r="BP4" s="105" t="s">
        <v>148</v>
      </c>
      <c r="BQ4" s="105" t="s">
        <v>149</v>
      </c>
      <c r="BR4" s="105" t="s">
        <v>191</v>
      </c>
      <c r="BS4" s="105" t="s">
        <v>192</v>
      </c>
      <c r="BT4" s="105" t="s">
        <v>148</v>
      </c>
      <c r="BU4" s="105" t="s">
        <v>149</v>
      </c>
      <c r="BV4" s="105" t="s">
        <v>191</v>
      </c>
      <c r="BW4" s="105" t="s">
        <v>192</v>
      </c>
      <c r="BX4" s="105" t="s">
        <v>148</v>
      </c>
      <c r="BY4" s="105" t="s">
        <v>149</v>
      </c>
      <c r="BZ4" s="105" t="s">
        <v>191</v>
      </c>
      <c r="CA4" s="105" t="s">
        <v>192</v>
      </c>
      <c r="CB4" s="105" t="s">
        <v>148</v>
      </c>
      <c r="CC4" s="105" t="s">
        <v>149</v>
      </c>
      <c r="CD4" s="105" t="s">
        <v>191</v>
      </c>
      <c r="CE4" s="105" t="s">
        <v>192</v>
      </c>
      <c r="CF4" s="105" t="s">
        <v>148</v>
      </c>
      <c r="CG4" s="105" t="s">
        <v>149</v>
      </c>
      <c r="CH4" s="105" t="s">
        <v>191</v>
      </c>
      <c r="CI4" s="105" t="s">
        <v>192</v>
      </c>
      <c r="CJ4" s="105" t="s">
        <v>148</v>
      </c>
      <c r="CK4" s="105" t="s">
        <v>149</v>
      </c>
      <c r="CL4" s="105" t="s">
        <v>191</v>
      </c>
      <c r="CM4" s="105" t="s">
        <v>192</v>
      </c>
      <c r="CN4" s="105" t="s">
        <v>148</v>
      </c>
      <c r="CO4" s="105" t="s">
        <v>149</v>
      </c>
      <c r="CP4" s="105" t="s">
        <v>191</v>
      </c>
      <c r="CQ4" s="105" t="s">
        <v>192</v>
      </c>
      <c r="CR4" s="105" t="s">
        <v>148</v>
      </c>
      <c r="CS4" s="105" t="s">
        <v>149</v>
      </c>
      <c r="CT4" s="105" t="s">
        <v>191</v>
      </c>
      <c r="CU4" s="105" t="s">
        <v>192</v>
      </c>
      <c r="CV4" s="105" t="s">
        <v>148</v>
      </c>
      <c r="CW4" s="105" t="s">
        <v>149</v>
      </c>
      <c r="CX4" s="105" t="s">
        <v>191</v>
      </c>
      <c r="CY4" s="105" t="s">
        <v>192</v>
      </c>
      <c r="CZ4" s="105" t="s">
        <v>148</v>
      </c>
      <c r="DA4" s="105" t="s">
        <v>149</v>
      </c>
      <c r="DB4" s="105" t="s">
        <v>191</v>
      </c>
      <c r="DC4" s="105" t="s">
        <v>192</v>
      </c>
      <c r="DD4" s="105" t="s">
        <v>148</v>
      </c>
      <c r="DE4" s="105" t="s">
        <v>149</v>
      </c>
      <c r="DF4" s="105" t="s">
        <v>191</v>
      </c>
      <c r="DG4" s="105" t="s">
        <v>192</v>
      </c>
      <c r="DH4" s="105" t="s">
        <v>148</v>
      </c>
      <c r="DI4" s="105" t="s">
        <v>149</v>
      </c>
      <c r="DJ4" s="105" t="s">
        <v>191</v>
      </c>
      <c r="DK4" s="105" t="s">
        <v>192</v>
      </c>
      <c r="DL4" s="105" t="s">
        <v>148</v>
      </c>
      <c r="DM4" s="105" t="s">
        <v>149</v>
      </c>
      <c r="DN4" s="105" t="s">
        <v>191</v>
      </c>
      <c r="DO4" s="105" t="s">
        <v>192</v>
      </c>
      <c r="DP4" s="105" t="s">
        <v>148</v>
      </c>
      <c r="DQ4" s="105" t="s">
        <v>149</v>
      </c>
      <c r="DR4" s="105" t="s">
        <v>191</v>
      </c>
      <c r="DS4" s="105" t="s">
        <v>192</v>
      </c>
      <c r="DT4" s="105" t="s">
        <v>148</v>
      </c>
      <c r="DU4" s="105" t="s">
        <v>149</v>
      </c>
    </row>
    <row r="5" spans="1:125" s="4" customFormat="1" ht="13.5">
      <c r="A5" s="106"/>
      <c r="B5" s="108"/>
      <c r="C5" s="104"/>
      <c r="D5" s="106"/>
      <c r="E5" s="106"/>
      <c r="F5" s="110"/>
      <c r="G5" s="106"/>
      <c r="H5" s="106"/>
      <c r="I5" s="106"/>
      <c r="J5" s="110"/>
      <c r="K5" s="106"/>
      <c r="L5" s="106"/>
      <c r="M5" s="106"/>
      <c r="N5" s="110"/>
      <c r="O5" s="106"/>
      <c r="P5" s="106"/>
      <c r="Q5" s="106"/>
      <c r="R5" s="110"/>
      <c r="S5" s="106"/>
      <c r="T5" s="106"/>
      <c r="U5" s="106"/>
      <c r="V5" s="110"/>
      <c r="W5" s="106"/>
      <c r="X5" s="106"/>
      <c r="Y5" s="106"/>
      <c r="Z5" s="110"/>
      <c r="AA5" s="106"/>
      <c r="AB5" s="106"/>
      <c r="AC5" s="106"/>
      <c r="AD5" s="110"/>
      <c r="AE5" s="106"/>
      <c r="AF5" s="106"/>
      <c r="AG5" s="106"/>
      <c r="AH5" s="110"/>
      <c r="AI5" s="106"/>
      <c r="AJ5" s="106"/>
      <c r="AK5" s="106"/>
      <c r="AL5" s="110"/>
      <c r="AM5" s="106"/>
      <c r="AN5" s="106"/>
      <c r="AO5" s="106"/>
      <c r="AP5" s="110"/>
      <c r="AQ5" s="106"/>
      <c r="AR5" s="106"/>
      <c r="AS5" s="106"/>
      <c r="AT5" s="110"/>
      <c r="AU5" s="106"/>
      <c r="AV5" s="106"/>
      <c r="AW5" s="106"/>
      <c r="AX5" s="110"/>
      <c r="AY5" s="106"/>
      <c r="AZ5" s="106"/>
      <c r="BA5" s="106"/>
      <c r="BB5" s="110"/>
      <c r="BC5" s="106"/>
      <c r="BD5" s="106"/>
      <c r="BE5" s="106"/>
      <c r="BF5" s="110"/>
      <c r="BG5" s="106"/>
      <c r="BH5" s="106"/>
      <c r="BI5" s="106"/>
      <c r="BJ5" s="110"/>
      <c r="BK5" s="106"/>
      <c r="BL5" s="106"/>
      <c r="BM5" s="106"/>
      <c r="BN5" s="110"/>
      <c r="BO5" s="106"/>
      <c r="BP5" s="106"/>
      <c r="BQ5" s="106"/>
      <c r="BR5" s="110"/>
      <c r="BS5" s="106"/>
      <c r="BT5" s="106"/>
      <c r="BU5" s="106"/>
      <c r="BV5" s="110"/>
      <c r="BW5" s="106"/>
      <c r="BX5" s="106"/>
      <c r="BY5" s="106"/>
      <c r="BZ5" s="110"/>
      <c r="CA5" s="106"/>
      <c r="CB5" s="106"/>
      <c r="CC5" s="106"/>
      <c r="CD5" s="110"/>
      <c r="CE5" s="106"/>
      <c r="CF5" s="106"/>
      <c r="CG5" s="106"/>
      <c r="CH5" s="110"/>
      <c r="CI5" s="106"/>
      <c r="CJ5" s="106"/>
      <c r="CK5" s="106"/>
      <c r="CL5" s="110"/>
      <c r="CM5" s="106"/>
      <c r="CN5" s="106"/>
      <c r="CO5" s="106"/>
      <c r="CP5" s="110"/>
      <c r="CQ5" s="106"/>
      <c r="CR5" s="106"/>
      <c r="CS5" s="106"/>
      <c r="CT5" s="110"/>
      <c r="CU5" s="106"/>
      <c r="CV5" s="106"/>
      <c r="CW5" s="106"/>
      <c r="CX5" s="110"/>
      <c r="CY5" s="106"/>
      <c r="CZ5" s="106"/>
      <c r="DA5" s="106"/>
      <c r="DB5" s="110"/>
      <c r="DC5" s="106"/>
      <c r="DD5" s="106"/>
      <c r="DE5" s="106"/>
      <c r="DF5" s="110"/>
      <c r="DG5" s="106"/>
      <c r="DH5" s="106"/>
      <c r="DI5" s="106"/>
      <c r="DJ5" s="110"/>
      <c r="DK5" s="106"/>
      <c r="DL5" s="106"/>
      <c r="DM5" s="106"/>
      <c r="DN5" s="110"/>
      <c r="DO5" s="106"/>
      <c r="DP5" s="106"/>
      <c r="DQ5" s="106"/>
      <c r="DR5" s="110"/>
      <c r="DS5" s="106"/>
      <c r="DT5" s="106"/>
      <c r="DU5" s="106"/>
    </row>
    <row r="6" spans="1:125" s="5" customFormat="1" ht="13.5">
      <c r="A6" s="106"/>
      <c r="B6" s="108"/>
      <c r="C6" s="104"/>
      <c r="D6" s="74" t="s">
        <v>156</v>
      </c>
      <c r="E6" s="74" t="s">
        <v>156</v>
      </c>
      <c r="F6" s="110"/>
      <c r="G6" s="106"/>
      <c r="H6" s="74" t="s">
        <v>156</v>
      </c>
      <c r="I6" s="74" t="s">
        <v>156</v>
      </c>
      <c r="J6" s="110"/>
      <c r="K6" s="106"/>
      <c r="L6" s="74" t="s">
        <v>156</v>
      </c>
      <c r="M6" s="74" t="s">
        <v>156</v>
      </c>
      <c r="N6" s="110"/>
      <c r="O6" s="106"/>
      <c r="P6" s="74" t="s">
        <v>156</v>
      </c>
      <c r="Q6" s="74" t="s">
        <v>156</v>
      </c>
      <c r="R6" s="110"/>
      <c r="S6" s="106"/>
      <c r="T6" s="74" t="s">
        <v>156</v>
      </c>
      <c r="U6" s="74" t="s">
        <v>156</v>
      </c>
      <c r="V6" s="110"/>
      <c r="W6" s="106"/>
      <c r="X6" s="74" t="s">
        <v>156</v>
      </c>
      <c r="Y6" s="74" t="s">
        <v>156</v>
      </c>
      <c r="Z6" s="110"/>
      <c r="AA6" s="106"/>
      <c r="AB6" s="74" t="s">
        <v>156</v>
      </c>
      <c r="AC6" s="74" t="s">
        <v>156</v>
      </c>
      <c r="AD6" s="110"/>
      <c r="AE6" s="106"/>
      <c r="AF6" s="74" t="s">
        <v>156</v>
      </c>
      <c r="AG6" s="74" t="s">
        <v>156</v>
      </c>
      <c r="AH6" s="110"/>
      <c r="AI6" s="106"/>
      <c r="AJ6" s="74" t="s">
        <v>156</v>
      </c>
      <c r="AK6" s="74" t="s">
        <v>156</v>
      </c>
      <c r="AL6" s="110"/>
      <c r="AM6" s="106"/>
      <c r="AN6" s="74" t="s">
        <v>156</v>
      </c>
      <c r="AO6" s="74" t="s">
        <v>156</v>
      </c>
      <c r="AP6" s="110"/>
      <c r="AQ6" s="106"/>
      <c r="AR6" s="74" t="s">
        <v>156</v>
      </c>
      <c r="AS6" s="74" t="s">
        <v>156</v>
      </c>
      <c r="AT6" s="110"/>
      <c r="AU6" s="106"/>
      <c r="AV6" s="74" t="s">
        <v>156</v>
      </c>
      <c r="AW6" s="74" t="s">
        <v>156</v>
      </c>
      <c r="AX6" s="110"/>
      <c r="AY6" s="106"/>
      <c r="AZ6" s="74" t="s">
        <v>156</v>
      </c>
      <c r="BA6" s="74" t="s">
        <v>156</v>
      </c>
      <c r="BB6" s="110"/>
      <c r="BC6" s="106"/>
      <c r="BD6" s="74" t="s">
        <v>156</v>
      </c>
      <c r="BE6" s="74" t="s">
        <v>156</v>
      </c>
      <c r="BF6" s="110"/>
      <c r="BG6" s="106"/>
      <c r="BH6" s="74" t="s">
        <v>156</v>
      </c>
      <c r="BI6" s="74" t="s">
        <v>156</v>
      </c>
      <c r="BJ6" s="110"/>
      <c r="BK6" s="106"/>
      <c r="BL6" s="74" t="s">
        <v>156</v>
      </c>
      <c r="BM6" s="74" t="s">
        <v>156</v>
      </c>
      <c r="BN6" s="110"/>
      <c r="BO6" s="106"/>
      <c r="BP6" s="74" t="s">
        <v>156</v>
      </c>
      <c r="BQ6" s="74" t="s">
        <v>156</v>
      </c>
      <c r="BR6" s="110"/>
      <c r="BS6" s="106"/>
      <c r="BT6" s="74" t="s">
        <v>156</v>
      </c>
      <c r="BU6" s="74" t="s">
        <v>156</v>
      </c>
      <c r="BV6" s="110"/>
      <c r="BW6" s="106"/>
      <c r="BX6" s="74" t="s">
        <v>156</v>
      </c>
      <c r="BY6" s="74" t="s">
        <v>156</v>
      </c>
      <c r="BZ6" s="110"/>
      <c r="CA6" s="106"/>
      <c r="CB6" s="74" t="s">
        <v>156</v>
      </c>
      <c r="CC6" s="74" t="s">
        <v>156</v>
      </c>
      <c r="CD6" s="110"/>
      <c r="CE6" s="106"/>
      <c r="CF6" s="74" t="s">
        <v>156</v>
      </c>
      <c r="CG6" s="74" t="s">
        <v>156</v>
      </c>
      <c r="CH6" s="110"/>
      <c r="CI6" s="106"/>
      <c r="CJ6" s="74" t="s">
        <v>156</v>
      </c>
      <c r="CK6" s="74" t="s">
        <v>156</v>
      </c>
      <c r="CL6" s="110"/>
      <c r="CM6" s="106"/>
      <c r="CN6" s="74" t="s">
        <v>156</v>
      </c>
      <c r="CO6" s="74" t="s">
        <v>156</v>
      </c>
      <c r="CP6" s="110"/>
      <c r="CQ6" s="106"/>
      <c r="CR6" s="74" t="s">
        <v>156</v>
      </c>
      <c r="CS6" s="74" t="s">
        <v>156</v>
      </c>
      <c r="CT6" s="110"/>
      <c r="CU6" s="106"/>
      <c r="CV6" s="74" t="s">
        <v>156</v>
      </c>
      <c r="CW6" s="74" t="s">
        <v>156</v>
      </c>
      <c r="CX6" s="110"/>
      <c r="CY6" s="106"/>
      <c r="CZ6" s="74" t="s">
        <v>156</v>
      </c>
      <c r="DA6" s="74" t="s">
        <v>156</v>
      </c>
      <c r="DB6" s="110"/>
      <c r="DC6" s="106"/>
      <c r="DD6" s="74" t="s">
        <v>156</v>
      </c>
      <c r="DE6" s="74" t="s">
        <v>156</v>
      </c>
      <c r="DF6" s="110"/>
      <c r="DG6" s="106"/>
      <c r="DH6" s="74" t="s">
        <v>156</v>
      </c>
      <c r="DI6" s="74" t="s">
        <v>156</v>
      </c>
      <c r="DJ6" s="110"/>
      <c r="DK6" s="106"/>
      <c r="DL6" s="74" t="s">
        <v>156</v>
      </c>
      <c r="DM6" s="74" t="s">
        <v>156</v>
      </c>
      <c r="DN6" s="110"/>
      <c r="DO6" s="106"/>
      <c r="DP6" s="74" t="s">
        <v>156</v>
      </c>
      <c r="DQ6" s="74" t="s">
        <v>156</v>
      </c>
      <c r="DR6" s="110"/>
      <c r="DS6" s="106"/>
      <c r="DT6" s="74" t="s">
        <v>156</v>
      </c>
      <c r="DU6" s="74" t="s">
        <v>156</v>
      </c>
    </row>
    <row r="7" spans="1:125" s="13" customFormat="1" ht="12" customHeight="1">
      <c r="A7" s="85" t="s">
        <v>201</v>
      </c>
      <c r="B7" s="86" t="s">
        <v>202</v>
      </c>
      <c r="C7" s="85" t="s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0</v>
      </c>
      <c r="CA7" s="91">
        <v>0</v>
      </c>
      <c r="CB7" s="91">
        <v>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  <c r="DH7" s="91">
        <v>0</v>
      </c>
      <c r="DI7" s="91">
        <v>0</v>
      </c>
      <c r="DJ7" s="91">
        <v>0</v>
      </c>
      <c r="DK7" s="91">
        <v>0</v>
      </c>
      <c r="DL7" s="91">
        <v>0</v>
      </c>
      <c r="DM7" s="91">
        <v>0</v>
      </c>
      <c r="DN7" s="91">
        <v>0</v>
      </c>
      <c r="DO7" s="91">
        <v>0</v>
      </c>
      <c r="DP7" s="91">
        <v>0</v>
      </c>
      <c r="DQ7" s="91">
        <v>0</v>
      </c>
      <c r="DR7" s="91">
        <v>0</v>
      </c>
      <c r="DS7" s="91">
        <v>0</v>
      </c>
      <c r="DT7" s="91">
        <v>0</v>
      </c>
      <c r="DU7" s="91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CF4:CF5"/>
    <mergeCell ref="CG4:CG5"/>
    <mergeCell ref="CD4:CD6"/>
    <mergeCell ref="CE4:CE6"/>
    <mergeCell ref="BZ4:BZ6"/>
    <mergeCell ref="CA4:CA6"/>
    <mergeCell ref="CB4:CB5"/>
    <mergeCell ref="CC4:CC5"/>
    <mergeCell ref="BV4:BV6"/>
    <mergeCell ref="BW4:BW6"/>
    <mergeCell ref="BX4:BX5"/>
    <mergeCell ref="BY4:BY5"/>
    <mergeCell ref="BR4:BR6"/>
    <mergeCell ref="BS4:BS6"/>
    <mergeCell ref="BT4:BT5"/>
    <mergeCell ref="BU4:BU5"/>
    <mergeCell ref="BP4:BP5"/>
    <mergeCell ref="BQ4:BQ5"/>
    <mergeCell ref="BJ4:BJ6"/>
    <mergeCell ref="BK4:BK6"/>
    <mergeCell ref="BF4:BF6"/>
    <mergeCell ref="BG4:BG6"/>
    <mergeCell ref="BH4:BH5"/>
    <mergeCell ref="BI4:BI5"/>
    <mergeCell ref="AT4:AT6"/>
    <mergeCell ref="AU4:AU6"/>
    <mergeCell ref="AV4:AV5"/>
    <mergeCell ref="AW4:AW5"/>
    <mergeCell ref="BN4:BN6"/>
    <mergeCell ref="BO4:BO6"/>
    <mergeCell ref="BD4:BD5"/>
    <mergeCell ref="BE4:BE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Z4:Z6"/>
    <mergeCell ref="AA4:AA6"/>
    <mergeCell ref="X4:X5"/>
    <mergeCell ref="Y4:Y5"/>
    <mergeCell ref="AB4:AB5"/>
    <mergeCell ref="AC4:AC5"/>
    <mergeCell ref="AH4:AH6"/>
    <mergeCell ref="AI4:AI6"/>
    <mergeCell ref="AJ4:AJ5"/>
    <mergeCell ref="AK4:AK5"/>
    <mergeCell ref="AD4:AD6"/>
    <mergeCell ref="AE4:AE6"/>
    <mergeCell ref="H4:H5"/>
    <mergeCell ref="I4:I5"/>
    <mergeCell ref="AF4:AF5"/>
    <mergeCell ref="AG4:AG5"/>
    <mergeCell ref="T4:T5"/>
    <mergeCell ref="U4:U5"/>
    <mergeCell ref="V4:V6"/>
    <mergeCell ref="W4:W6"/>
    <mergeCell ref="N4:N6"/>
    <mergeCell ref="O4:O6"/>
    <mergeCell ref="A2:A6"/>
    <mergeCell ref="B2:B6"/>
    <mergeCell ref="C2:C6"/>
    <mergeCell ref="D4:D5"/>
    <mergeCell ref="D2:E3"/>
    <mergeCell ref="G4:G6"/>
    <mergeCell ref="E4:E5"/>
    <mergeCell ref="F4:F6"/>
    <mergeCell ref="R4:R6"/>
    <mergeCell ref="S4:S6"/>
    <mergeCell ref="J4:J6"/>
    <mergeCell ref="K4:K6"/>
    <mergeCell ref="L4:L5"/>
    <mergeCell ref="M4:M5"/>
    <mergeCell ref="P4:P5"/>
    <mergeCell ref="Q4:Q5"/>
  </mergeCells>
  <conditionalFormatting sqref="A7:DU7">
    <cfRule type="expression" priority="30" dxfId="12" stopIfTrue="1">
      <formula>$A7&lt;&gt;""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2013-09-25T10:03:11Z</cp:lastPrinted>
  <dcterms:created xsi:type="dcterms:W3CDTF">2008-01-24T06:28:57Z</dcterms:created>
  <dcterms:modified xsi:type="dcterms:W3CDTF">2014-10-14T09:42:37Z</dcterms:modified>
  <cp:category/>
  <cp:version/>
  <cp:contentType/>
  <cp:contentStatus/>
</cp:coreProperties>
</file>