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'委託許可件数（市町村）'!$2:$84</definedName>
    <definedName name="_xlnm.Print_Area" localSheetId="6">'委託許可件数（組合）'!$2:$37</definedName>
    <definedName name="_xlnm.Print_Area" localSheetId="3">'収集運搬機材（市町村）'!$2:$84</definedName>
    <definedName name="_xlnm.Print_Area" localSheetId="4">'収集運搬機材（組合）'!$2:$37</definedName>
    <definedName name="_xlnm.Print_Area" localSheetId="7">'処理業者と従業員数'!$2:$84</definedName>
    <definedName name="_xlnm.Print_Area" localSheetId="0">'組合状況'!$2:$37</definedName>
    <definedName name="_xlnm.Print_Area" localSheetId="1">'廃棄物処理従事職員数（市町村）'!$2:$84</definedName>
    <definedName name="_xlnm.Print_Area" localSheetId="2">'廃棄物処理従事職員数（組合）'!$2:$37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<sst xmlns="http://schemas.openxmlformats.org/spreadsheetml/2006/main" count="2179" uniqueCount="526">
  <si>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</si>
  <si>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</si>
  <si>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</si>
  <si>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</si>
  <si>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</si>
  <si>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</si>
  <si>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</si>
  <si>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</si>
  <si>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</si>
  <si>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</si>
  <si>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</si>
  <si>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</si>
  <si>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</si>
  <si>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</si>
  <si>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</si>
  <si>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</si>
  <si>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</si>
  <si>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</si>
  <si>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</si>
  <si>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</si>
  <si>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</si>
  <si>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</si>
  <si>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</si>
  <si>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</si>
  <si>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</si>
  <si>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</si>
  <si>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</si>
  <si>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</si>
  <si>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</si>
  <si>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</si>
  <si>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</si>
  <si>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</si>
  <si>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</si>
  <si>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</si>
  <si>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</si>
  <si>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</si>
  <si>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</si>
  <si>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</si>
  <si>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</si>
  <si>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</si>
  <si>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</si>
  <si>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</si>
  <si>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</si>
  <si>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</si>
  <si>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</si>
  <si>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</si>
  <si>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</si>
  <si>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</si>
  <si>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</si>
  <si>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</si>
  <si>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</si>
  <si>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長野県</t>
  </si>
  <si>
    <t>20000</t>
  </si>
  <si>
    <t>合計</t>
  </si>
  <si>
    <t>20813</t>
  </si>
  <si>
    <t>川西保健衛生施設組合</t>
  </si>
  <si>
    <t>○</t>
  </si>
  <si>
    <t>20217</t>
  </si>
  <si>
    <t>佐久市</t>
  </si>
  <si>
    <t>20219</t>
  </si>
  <si>
    <t>東御市</t>
  </si>
  <si>
    <t>20324</t>
  </si>
  <si>
    <t>立科町</t>
  </si>
  <si>
    <t>20821</t>
  </si>
  <si>
    <t>葛尾組合</t>
  </si>
  <si>
    <t>20218</t>
  </si>
  <si>
    <t>千曲市</t>
  </si>
  <si>
    <t>20521</t>
  </si>
  <si>
    <t>坂城町</t>
  </si>
  <si>
    <t>20825</t>
  </si>
  <si>
    <t>伊北環境行政組合</t>
  </si>
  <si>
    <t>20382</t>
  </si>
  <si>
    <t>辰野町</t>
  </si>
  <si>
    <t>20383</t>
  </si>
  <si>
    <t>箕輪町</t>
  </si>
  <si>
    <t>20385</t>
  </si>
  <si>
    <t>南箕輪村</t>
  </si>
  <si>
    <t>20830</t>
  </si>
  <si>
    <t>浅麓環境施設組合</t>
  </si>
  <si>
    <t>20208</t>
  </si>
  <si>
    <t>小諸市</t>
  </si>
  <si>
    <t>20321</t>
  </si>
  <si>
    <t>軽井沢町</t>
  </si>
  <si>
    <t>20323</t>
  </si>
  <si>
    <t>御代田町</t>
  </si>
  <si>
    <t>20831</t>
  </si>
  <si>
    <t>千曲衛生施設組合</t>
  </si>
  <si>
    <t>20201</t>
  </si>
  <si>
    <t>長野市</t>
  </si>
  <si>
    <t>20838</t>
  </si>
  <si>
    <t>佐久平環境衛生組合</t>
  </si>
  <si>
    <t>20309</t>
  </si>
  <si>
    <t>佐久穂町</t>
  </si>
  <si>
    <t>20849</t>
  </si>
  <si>
    <t>湖周行政事務組合</t>
  </si>
  <si>
    <t>20204</t>
  </si>
  <si>
    <t>岡谷市</t>
  </si>
  <si>
    <t>20206</t>
  </si>
  <si>
    <t>諏訪市</t>
  </si>
  <si>
    <t>20361</t>
  </si>
  <si>
    <t>下諏訪町</t>
  </si>
  <si>
    <t>20851</t>
  </si>
  <si>
    <t>東筑摩郡筑北保健衛生施設組合</t>
  </si>
  <si>
    <t>20852</t>
  </si>
  <si>
    <t>筑北村</t>
  </si>
  <si>
    <t>20856</t>
  </si>
  <si>
    <t>麻績村</t>
  </si>
  <si>
    <t>20860</t>
  </si>
  <si>
    <t>穂高広域施設組合</t>
  </si>
  <si>
    <t>20220</t>
  </si>
  <si>
    <t>安曇野市</t>
  </si>
  <si>
    <t>20481</t>
  </si>
  <si>
    <t>池田町</t>
  </si>
  <si>
    <t>20482</t>
  </si>
  <si>
    <t>松川村</t>
  </si>
  <si>
    <t>20448</t>
  </si>
  <si>
    <t>生坂村</t>
  </si>
  <si>
    <t>20452</t>
  </si>
  <si>
    <t>20446</t>
  </si>
  <si>
    <t>20875</t>
  </si>
  <si>
    <t>湖北行政事務組合</t>
  </si>
  <si>
    <t>20878</t>
  </si>
  <si>
    <t>諏訪市・茅野市衛生施設組合</t>
  </si>
  <si>
    <t>20214</t>
  </si>
  <si>
    <t>茅野市</t>
  </si>
  <si>
    <t>20880</t>
  </si>
  <si>
    <t>伊那中央行政組合</t>
  </si>
  <si>
    <t>20209</t>
  </si>
  <si>
    <t>伊那市</t>
  </si>
  <si>
    <t>20882</t>
  </si>
  <si>
    <t>伊南行政組合</t>
  </si>
  <si>
    <t>20210</t>
  </si>
  <si>
    <t>駒ヶ根市</t>
  </si>
  <si>
    <t>20384</t>
  </si>
  <si>
    <t>飯島町</t>
  </si>
  <si>
    <t>20386</t>
  </si>
  <si>
    <t>中川村</t>
  </si>
  <si>
    <t>20388</t>
  </si>
  <si>
    <t>宮田村</t>
  </si>
  <si>
    <t>20905</t>
  </si>
  <si>
    <t>佐久市・軽井沢町清掃施設組合</t>
  </si>
  <si>
    <t>20906</t>
  </si>
  <si>
    <t>南佐久環境衛生組合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</si>
  <si>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</si>
  <si>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</si>
  <si>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</si>
  <si>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</si>
  <si>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</si>
  <si>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</si>
  <si>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</si>
  <si>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</si>
  <si>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</si>
  <si>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</si>
  <si>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20920</t>
  </si>
  <si>
    <t>北部衛生施設組合</t>
  </si>
  <si>
    <t>20583</t>
  </si>
  <si>
    <t>信濃町</t>
  </si>
  <si>
    <t>20590</t>
  </si>
  <si>
    <t>飯綱町</t>
  </si>
  <si>
    <t>20927</t>
  </si>
  <si>
    <t>木曽広域連合</t>
  </si>
  <si>
    <t>20432</t>
  </si>
  <si>
    <t>木曽町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</si>
  <si>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</si>
  <si>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</si>
  <si>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</si>
  <si>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</si>
  <si>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</si>
  <si>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</si>
  <si>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</si>
  <si>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</si>
  <si>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</si>
  <si>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</si>
  <si>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20928</t>
  </si>
  <si>
    <t>南信州広域連合</t>
  </si>
  <si>
    <t>20205</t>
  </si>
  <si>
    <t>飯田市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</si>
  <si>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</si>
  <si>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</si>
  <si>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</si>
  <si>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</si>
  <si>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</si>
  <si>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</si>
  <si>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</si>
  <si>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</si>
  <si>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</si>
  <si>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</si>
  <si>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</si>
  <si>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</si>
  <si>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</si>
  <si>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</si>
  <si>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</si>
  <si>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</si>
  <si>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</si>
  <si>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</si>
  <si>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</si>
  <si>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</si>
  <si>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</si>
  <si>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</si>
  <si>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</si>
  <si>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</si>
  <si>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20933</t>
  </si>
  <si>
    <t>上伊那広域連合</t>
  </si>
  <si>
    <t>駒ケ根市</t>
  </si>
  <si>
    <t>20936</t>
  </si>
  <si>
    <t>須高行政事務組合</t>
  </si>
  <si>
    <t>20207</t>
  </si>
  <si>
    <t>須坂市</t>
  </si>
  <si>
    <t>20541</t>
  </si>
  <si>
    <t>小布施町</t>
  </si>
  <si>
    <t>20543</t>
  </si>
  <si>
    <t>高山村</t>
  </si>
  <si>
    <t>20940</t>
  </si>
  <si>
    <t>上田地域広域連合</t>
  </si>
  <si>
    <t>20203</t>
  </si>
  <si>
    <t>上田市</t>
  </si>
  <si>
    <t>20349</t>
  </si>
  <si>
    <t>青木村</t>
  </si>
  <si>
    <t>20350</t>
  </si>
  <si>
    <t>長和町</t>
  </si>
  <si>
    <t>20942</t>
  </si>
  <si>
    <t>岳北広域行政組合</t>
  </si>
  <si>
    <t>20213</t>
  </si>
  <si>
    <t>飯山市</t>
  </si>
  <si>
    <t>20562</t>
  </si>
  <si>
    <t>木島平村</t>
  </si>
  <si>
    <t>20563</t>
  </si>
  <si>
    <t>野沢温泉村</t>
  </si>
  <si>
    <t>20602</t>
  </si>
  <si>
    <t>栄村</t>
  </si>
  <si>
    <t>20949</t>
  </si>
  <si>
    <t>北信保健衛生施設組合</t>
  </si>
  <si>
    <t>20211</t>
  </si>
  <si>
    <t>中野市</t>
  </si>
  <si>
    <t>20561</t>
  </si>
  <si>
    <t>山ノ内町</t>
  </si>
  <si>
    <t>20960</t>
  </si>
  <si>
    <t>松本西部広域施設組合</t>
  </si>
  <si>
    <t>20202</t>
  </si>
  <si>
    <t>松本市</t>
  </si>
  <si>
    <t>20450</t>
  </si>
  <si>
    <t>山形村</t>
  </si>
  <si>
    <t>20965</t>
  </si>
  <si>
    <t>南諏衛生施設組合</t>
  </si>
  <si>
    <t>20362</t>
  </si>
  <si>
    <t>富士見町</t>
  </si>
  <si>
    <t>20363</t>
  </si>
  <si>
    <t>原村</t>
  </si>
  <si>
    <t>20971</t>
  </si>
  <si>
    <t>下伊那郡西部衛生施設組合</t>
  </si>
  <si>
    <t>20985</t>
  </si>
  <si>
    <t>塩尻・朝日衛生施設組合</t>
  </si>
  <si>
    <t>20215</t>
  </si>
  <si>
    <t>塩尻市</t>
  </si>
  <si>
    <t>朝日村</t>
  </si>
  <si>
    <t>20988</t>
  </si>
  <si>
    <t>白馬山麓環境施設組合</t>
  </si>
  <si>
    <t>20485</t>
  </si>
  <si>
    <t>白馬村</t>
  </si>
  <si>
    <t>20486</t>
  </si>
  <si>
    <t>小谷村</t>
  </si>
  <si>
    <t>20990</t>
  </si>
  <si>
    <t>諏訪南行政事務組合</t>
  </si>
  <si>
    <t>20997</t>
  </si>
  <si>
    <t>下伊那南部総合事務組合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</si>
  <si>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</si>
  <si>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</si>
  <si>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</si>
  <si>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</si>
  <si>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</si>
  <si>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</si>
  <si>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</si>
  <si>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</si>
  <si>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</si>
  <si>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</si>
  <si>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</si>
  <si>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</si>
  <si>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</si>
  <si>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</si>
  <si>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</si>
  <si>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</si>
  <si>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</si>
  <si>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長野県</t>
  </si>
  <si>
    <t>20000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</si>
  <si>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</si>
  <si>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</si>
  <si>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</si>
  <si>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</si>
  <si>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</si>
  <si>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</si>
  <si>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</si>
  <si>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</si>
  <si>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</si>
  <si>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</si>
  <si>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</si>
  <si>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</si>
  <si>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</si>
  <si>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</si>
  <si>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</si>
  <si>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</si>
  <si>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</si>
  <si>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</si>
  <si>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</si>
  <si>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</si>
  <si>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</si>
  <si>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</si>
  <si>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</si>
  <si>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</si>
  <si>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</si>
  <si>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</si>
  <si>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</si>
  <si>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</si>
  <si>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</si>
  <si>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</si>
  <si>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</si>
  <si>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</si>
  <si>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</si>
  <si>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</si>
  <si>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</si>
  <si>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</si>
  <si>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</si>
  <si>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</si>
  <si>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</si>
  <si>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</si>
  <si>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</si>
  <si>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</si>
  <si>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</si>
  <si>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</si>
  <si>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</si>
  <si>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</si>
  <si>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</si>
  <si>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</si>
  <si>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</si>
  <si>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</si>
  <si>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</si>
  <si>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</si>
  <si>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</si>
  <si>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</si>
  <si>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</si>
  <si>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</si>
  <si>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</si>
  <si>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</si>
  <si>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</si>
  <si>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</si>
  <si>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</si>
  <si>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</si>
  <si>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</si>
  <si>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</si>
  <si>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</si>
  <si>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</si>
  <si>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</si>
  <si>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</si>
  <si>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</si>
  <si>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</si>
  <si>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</si>
  <si>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</si>
  <si>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</si>
  <si>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</si>
  <si>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</si>
  <si>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</si>
  <si>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</si>
  <si>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</si>
  <si>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</si>
  <si>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</si>
  <si>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</si>
  <si>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</si>
  <si>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</si>
  <si>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</si>
  <si>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</si>
  <si>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</si>
  <si>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</si>
  <si>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</si>
  <si>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</si>
  <si>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</si>
  <si>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</si>
  <si>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</si>
  <si>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</si>
  <si>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</si>
  <si>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</si>
  <si>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</si>
  <si>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</si>
  <si>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</si>
  <si>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</si>
  <si>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</si>
  <si>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</si>
  <si>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</si>
  <si>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</si>
  <si>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</si>
  <si>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</si>
  <si>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</si>
  <si>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</si>
  <si>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</si>
  <si>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</si>
  <si>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</si>
  <si>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</si>
  <si>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</si>
  <si>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</si>
  <si>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</si>
  <si>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</si>
  <si>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</si>
  <si>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</si>
  <si>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</si>
  <si>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</si>
  <si>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</si>
  <si>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</si>
  <si>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</si>
  <si>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</si>
  <si>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</si>
  <si>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</si>
  <si>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</si>
  <si>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</si>
  <si>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池田町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</si>
  <si>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</si>
  <si>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</si>
  <si>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</si>
  <si>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</si>
  <si>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</si>
  <si>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</si>
  <si>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</si>
  <si>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</si>
  <si>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</si>
  <si>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</si>
  <si>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</si>
  <si>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高山村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</si>
  <si>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</si>
  <si>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</si>
  <si>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</si>
  <si>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</si>
  <si>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</si>
  <si>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</si>
  <si>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</si>
  <si>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</si>
  <si>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</si>
  <si>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</si>
  <si>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</si>
  <si>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</si>
  <si>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</si>
  <si>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</si>
  <si>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廃棄物処理従事職員数（一部事務組合・広域連合）（平成23年度実績）</t>
  </si>
  <si>
    <t>一部事務組合・広域連合名</t>
  </si>
  <si>
    <t>20813</t>
  </si>
  <si>
    <t>川西保健衛生施設組合</t>
  </si>
  <si>
    <t>20821</t>
  </si>
  <si>
    <t>葛尾組合</t>
  </si>
  <si>
    <t>20825</t>
  </si>
  <si>
    <t>伊北環境行政組合</t>
  </si>
  <si>
    <t>20830</t>
  </si>
  <si>
    <t>浅麓環境施設組合</t>
  </si>
  <si>
    <t>20831</t>
  </si>
  <si>
    <t>千曲衛生施設組合</t>
  </si>
  <si>
    <t>20838</t>
  </si>
  <si>
    <t>佐久平環境衛生組合</t>
  </si>
  <si>
    <t>20849</t>
  </si>
  <si>
    <t>湖周行政事務組合</t>
  </si>
  <si>
    <t>20851</t>
  </si>
  <si>
    <t>東筑摩郡筑北保健衛生施設組合</t>
  </si>
  <si>
    <t>20860</t>
  </si>
  <si>
    <t>穂高広域施設組合</t>
  </si>
  <si>
    <t>20875</t>
  </si>
  <si>
    <t>湖北行政事務組合</t>
  </si>
  <si>
    <t>20878</t>
  </si>
  <si>
    <t>諏訪市・茅野市衛生施設組合</t>
  </si>
  <si>
    <t>20880</t>
  </si>
  <si>
    <t>伊那中央行政組合</t>
  </si>
  <si>
    <t>20882</t>
  </si>
  <si>
    <t>伊南行政組合</t>
  </si>
  <si>
    <t>20905</t>
  </si>
  <si>
    <t>佐久市・軽井沢町清掃施設組合</t>
  </si>
  <si>
    <t>20906</t>
  </si>
  <si>
    <t>南佐久環境衛生組合</t>
  </si>
  <si>
    <t>20920</t>
  </si>
  <si>
    <t>北部衛生施設組合</t>
  </si>
  <si>
    <t>20927</t>
  </si>
  <si>
    <t>木曽広域連合</t>
  </si>
  <si>
    <t>20928</t>
  </si>
  <si>
    <t>南信州広域連合</t>
  </si>
  <si>
    <t>20933</t>
  </si>
  <si>
    <t>上伊那広域連合</t>
  </si>
  <si>
    <t>20936</t>
  </si>
  <si>
    <t>須高行政事務組合</t>
  </si>
  <si>
    <t>20940</t>
  </si>
  <si>
    <t>上田地域広域連合</t>
  </si>
  <si>
    <t>20942</t>
  </si>
  <si>
    <t>岳北広域行政組合</t>
  </si>
  <si>
    <t>20949</t>
  </si>
  <si>
    <t>北信保健衛生施設組合</t>
  </si>
  <si>
    <t>20960</t>
  </si>
  <si>
    <t>松本西部広域施設組合</t>
  </si>
  <si>
    <t>20965</t>
  </si>
  <si>
    <t>南諏衛生施設組合</t>
  </si>
  <si>
    <t>20971</t>
  </si>
  <si>
    <t>下伊那郡西部衛生施設組合</t>
  </si>
  <si>
    <t>20985</t>
  </si>
  <si>
    <t>塩尻・朝日衛生施設組合</t>
  </si>
  <si>
    <t>20988</t>
  </si>
  <si>
    <t>白馬山麓環境施設組合</t>
  </si>
  <si>
    <t>20990</t>
  </si>
  <si>
    <t>諏訪南行政事務組合</t>
  </si>
  <si>
    <t>20997</t>
  </si>
  <si>
    <t>下伊那南部総合事務組合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</si>
  <si>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</si>
  <si>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</si>
  <si>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</si>
  <si>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</si>
  <si>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</si>
  <si>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</si>
  <si>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</si>
  <si>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</si>
  <si>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</si>
  <si>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</si>
  <si>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</si>
  <si>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</si>
  <si>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</si>
  <si>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</si>
  <si>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</si>
  <si>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</si>
  <si>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収集運搬機材の状況（一部事務組合・広域連合）（平成23年度実績）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</si>
  <si>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</si>
  <si>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</si>
  <si>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</si>
  <si>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</si>
  <si>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</si>
  <si>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委託・許可件数（一部事務組合・広域連合）（平成23年度実績）</t>
  </si>
  <si>
    <t>処理業者と従業員数（平成23年度実績）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</si>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</sst>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3" fontId="13" fillId="35" borderId="10" xfId="48" applyNumberFormat="1" applyFont="1" applyFill="1" applyBorder="1" applyAlignment="1">
      <alignment vertical="center"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2" t="s">
        <v>1</v>
      </c>
      <c r="B2" s="95" t="s">
        <v>2</v>
      </c>
      <c r="C2" s="92" t="s">
        <v>3</v>
      </c>
      <c r="D2" s="98" t="s">
        <v>4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92" t="s">
        <v>5</v>
      </c>
      <c r="V2" s="88" t="s">
        <v>6</v>
      </c>
      <c r="W2" s="89"/>
      <c r="X2" s="88" t="s">
        <v>7</v>
      </c>
      <c r="Y2" s="89"/>
      <c r="Z2" s="88" t="s">
        <v>8</v>
      </c>
      <c r="AA2" s="89"/>
      <c r="AB2" s="88" t="s">
        <v>9</v>
      </c>
      <c r="AC2" s="89"/>
      <c r="AD2" s="88" t="s">
        <v>10</v>
      </c>
      <c r="AE2" s="89"/>
      <c r="AF2" s="88" t="s">
        <v>11</v>
      </c>
      <c r="AG2" s="89"/>
      <c r="AH2" s="88" t="s">
        <v>12</v>
      </c>
      <c r="AI2" s="89"/>
      <c r="AJ2" s="88" t="s">
        <v>13</v>
      </c>
      <c r="AK2" s="89"/>
      <c r="AL2" s="88" t="s">
        <v>14</v>
      </c>
      <c r="AM2" s="89"/>
      <c r="AN2" s="88" t="s">
        <v>15</v>
      </c>
      <c r="AO2" s="89"/>
      <c r="AP2" s="88" t="s">
        <v>16</v>
      </c>
      <c r="AQ2" s="89"/>
      <c r="AR2" s="88" t="s">
        <v>17</v>
      </c>
      <c r="AS2" s="89"/>
      <c r="AT2" s="88" t="s">
        <v>18</v>
      </c>
      <c r="AU2" s="89"/>
      <c r="AV2" s="88" t="s">
        <v>19</v>
      </c>
      <c r="AW2" s="89"/>
      <c r="AX2" s="88" t="s">
        <v>20</v>
      </c>
      <c r="AY2" s="89"/>
      <c r="AZ2" s="88" t="s">
        <v>21</v>
      </c>
      <c r="BA2" s="89"/>
      <c r="BB2" s="88" t="s">
        <v>22</v>
      </c>
      <c r="BC2" s="89"/>
      <c r="BD2" s="88" t="s">
        <v>23</v>
      </c>
      <c r="BE2" s="89"/>
      <c r="BF2" s="88" t="s">
        <v>24</v>
      </c>
      <c r="BG2" s="89"/>
      <c r="BH2" s="88" t="s">
        <v>25</v>
      </c>
      <c r="BI2" s="89"/>
      <c r="BJ2" s="88" t="s">
        <v>26</v>
      </c>
      <c r="BK2" s="89"/>
      <c r="BL2" s="88" t="s">
        <v>27</v>
      </c>
      <c r="BM2" s="89"/>
      <c r="BN2" s="88" t="s">
        <v>28</v>
      </c>
      <c r="BO2" s="89"/>
      <c r="BP2" s="88" t="s">
        <v>29</v>
      </c>
      <c r="BQ2" s="89"/>
      <c r="BR2" s="88" t="s">
        <v>30</v>
      </c>
      <c r="BS2" s="89"/>
      <c r="BT2" s="88" t="s">
        <v>31</v>
      </c>
      <c r="BU2" s="89"/>
      <c r="BV2" s="88" t="s">
        <v>32</v>
      </c>
      <c r="BW2" s="89"/>
      <c r="BX2" s="88" t="s">
        <v>33</v>
      </c>
      <c r="BY2" s="89"/>
      <c r="BZ2" s="88" t="s">
        <v>34</v>
      </c>
      <c r="CA2" s="89"/>
      <c r="CB2" s="88" t="s">
        <v>35</v>
      </c>
      <c r="CC2" s="89"/>
    </row>
    <row r="3" spans="1:81" s="8" customFormat="1" ht="13.5">
      <c r="A3" s="93"/>
      <c r="B3" s="96"/>
      <c r="C3" s="93"/>
      <c r="D3" s="98" t="s">
        <v>36</v>
      </c>
      <c r="E3" s="99"/>
      <c r="F3" s="99"/>
      <c r="G3" s="99"/>
      <c r="H3" s="99"/>
      <c r="I3" s="99"/>
      <c r="J3" s="99"/>
      <c r="K3" s="99"/>
      <c r="L3" s="100"/>
      <c r="M3" s="98" t="s">
        <v>37</v>
      </c>
      <c r="N3" s="99"/>
      <c r="O3" s="99"/>
      <c r="P3" s="99"/>
      <c r="Q3" s="99"/>
      <c r="R3" s="99"/>
      <c r="S3" s="99"/>
      <c r="T3" s="100"/>
      <c r="U3" s="93"/>
      <c r="V3" s="90"/>
      <c r="W3" s="91"/>
      <c r="X3" s="90"/>
      <c r="Y3" s="91"/>
      <c r="Z3" s="90"/>
      <c r="AA3" s="91"/>
      <c r="AB3" s="90"/>
      <c r="AC3" s="91"/>
      <c r="AD3" s="90"/>
      <c r="AE3" s="91"/>
      <c r="AF3" s="90"/>
      <c r="AG3" s="91"/>
      <c r="AH3" s="90"/>
      <c r="AI3" s="91"/>
      <c r="AJ3" s="90"/>
      <c r="AK3" s="91"/>
      <c r="AL3" s="90"/>
      <c r="AM3" s="91"/>
      <c r="AN3" s="90"/>
      <c r="AO3" s="91"/>
      <c r="AP3" s="90"/>
      <c r="AQ3" s="91"/>
      <c r="AR3" s="90"/>
      <c r="AS3" s="91"/>
      <c r="AT3" s="90"/>
      <c r="AU3" s="91"/>
      <c r="AV3" s="90"/>
      <c r="AW3" s="91"/>
      <c r="AX3" s="90"/>
      <c r="AY3" s="91"/>
      <c r="AZ3" s="90"/>
      <c r="BA3" s="91"/>
      <c r="BB3" s="90"/>
      <c r="BC3" s="91"/>
      <c r="BD3" s="90"/>
      <c r="BE3" s="91"/>
      <c r="BF3" s="90"/>
      <c r="BG3" s="91"/>
      <c r="BH3" s="90"/>
      <c r="BI3" s="91"/>
      <c r="BJ3" s="90"/>
      <c r="BK3" s="91"/>
      <c r="BL3" s="90"/>
      <c r="BM3" s="91"/>
      <c r="BN3" s="90"/>
      <c r="BO3" s="91"/>
      <c r="BP3" s="90"/>
      <c r="BQ3" s="91"/>
      <c r="BR3" s="90"/>
      <c r="BS3" s="91"/>
      <c r="BT3" s="90"/>
      <c r="BU3" s="91"/>
      <c r="BV3" s="90"/>
      <c r="BW3" s="91"/>
      <c r="BX3" s="90"/>
      <c r="BY3" s="91"/>
      <c r="BZ3" s="90"/>
      <c r="CA3" s="91"/>
      <c r="CB3" s="90"/>
      <c r="CC3" s="91"/>
    </row>
    <row r="4" spans="1:81" s="8" customFormat="1" ht="22.5" customHeight="1">
      <c r="A4" s="93"/>
      <c r="B4" s="96"/>
      <c r="C4" s="93"/>
      <c r="D4" s="101" t="s">
        <v>38</v>
      </c>
      <c r="E4" s="101" t="s">
        <v>39</v>
      </c>
      <c r="F4" s="101" t="s">
        <v>40</v>
      </c>
      <c r="G4" s="101" t="s">
        <v>41</v>
      </c>
      <c r="H4" s="101" t="s">
        <v>42</v>
      </c>
      <c r="I4" s="101" t="s">
        <v>43</v>
      </c>
      <c r="J4" s="101" t="s">
        <v>44</v>
      </c>
      <c r="K4" s="101" t="s">
        <v>45</v>
      </c>
      <c r="L4" s="101" t="s">
        <v>46</v>
      </c>
      <c r="M4" s="101" t="s">
        <v>38</v>
      </c>
      <c r="N4" s="101" t="s">
        <v>39</v>
      </c>
      <c r="O4" s="101" t="s">
        <v>40</v>
      </c>
      <c r="P4" s="101" t="s">
        <v>47</v>
      </c>
      <c r="Q4" s="101" t="s">
        <v>42</v>
      </c>
      <c r="R4" s="101" t="s">
        <v>43</v>
      </c>
      <c r="S4" s="101" t="s">
        <v>48</v>
      </c>
      <c r="T4" s="101" t="s">
        <v>46</v>
      </c>
      <c r="U4" s="93"/>
      <c r="V4" s="102" t="s">
        <v>49</v>
      </c>
      <c r="W4" s="105" t="s">
        <v>50</v>
      </c>
      <c r="X4" s="102" t="s">
        <v>49</v>
      </c>
      <c r="Y4" s="105" t="s">
        <v>50</v>
      </c>
      <c r="Z4" s="102" t="s">
        <v>49</v>
      </c>
      <c r="AA4" s="105" t="s">
        <v>50</v>
      </c>
      <c r="AB4" s="102" t="s">
        <v>49</v>
      </c>
      <c r="AC4" s="105" t="s">
        <v>50</v>
      </c>
      <c r="AD4" s="102" t="s">
        <v>49</v>
      </c>
      <c r="AE4" s="105" t="s">
        <v>50</v>
      </c>
      <c r="AF4" s="102" t="s">
        <v>49</v>
      </c>
      <c r="AG4" s="105" t="s">
        <v>50</v>
      </c>
      <c r="AH4" s="102" t="s">
        <v>49</v>
      </c>
      <c r="AI4" s="105" t="s">
        <v>50</v>
      </c>
      <c r="AJ4" s="102" t="s">
        <v>49</v>
      </c>
      <c r="AK4" s="105" t="s">
        <v>50</v>
      </c>
      <c r="AL4" s="102" t="s">
        <v>49</v>
      </c>
      <c r="AM4" s="105" t="s">
        <v>50</v>
      </c>
      <c r="AN4" s="102" t="s">
        <v>49</v>
      </c>
      <c r="AO4" s="105" t="s">
        <v>50</v>
      </c>
      <c r="AP4" s="102" t="s">
        <v>49</v>
      </c>
      <c r="AQ4" s="105" t="s">
        <v>50</v>
      </c>
      <c r="AR4" s="102" t="s">
        <v>49</v>
      </c>
      <c r="AS4" s="105" t="s">
        <v>50</v>
      </c>
      <c r="AT4" s="102" t="s">
        <v>49</v>
      </c>
      <c r="AU4" s="105" t="s">
        <v>50</v>
      </c>
      <c r="AV4" s="102" t="s">
        <v>49</v>
      </c>
      <c r="AW4" s="105" t="s">
        <v>50</v>
      </c>
      <c r="AX4" s="102" t="s">
        <v>49</v>
      </c>
      <c r="AY4" s="105" t="s">
        <v>50</v>
      </c>
      <c r="AZ4" s="102" t="s">
        <v>49</v>
      </c>
      <c r="BA4" s="105" t="s">
        <v>50</v>
      </c>
      <c r="BB4" s="102" t="s">
        <v>49</v>
      </c>
      <c r="BC4" s="105" t="s">
        <v>50</v>
      </c>
      <c r="BD4" s="102" t="s">
        <v>49</v>
      </c>
      <c r="BE4" s="105" t="s">
        <v>50</v>
      </c>
      <c r="BF4" s="102" t="s">
        <v>49</v>
      </c>
      <c r="BG4" s="105" t="s">
        <v>50</v>
      </c>
      <c r="BH4" s="102" t="s">
        <v>49</v>
      </c>
      <c r="BI4" s="105" t="s">
        <v>50</v>
      </c>
      <c r="BJ4" s="102" t="s">
        <v>49</v>
      </c>
      <c r="BK4" s="105" t="s">
        <v>50</v>
      </c>
      <c r="BL4" s="102" t="s">
        <v>49</v>
      </c>
      <c r="BM4" s="105" t="s">
        <v>50</v>
      </c>
      <c r="BN4" s="102" t="s">
        <v>49</v>
      </c>
      <c r="BO4" s="105" t="s">
        <v>50</v>
      </c>
      <c r="BP4" s="102" t="s">
        <v>49</v>
      </c>
      <c r="BQ4" s="105" t="s">
        <v>50</v>
      </c>
      <c r="BR4" s="102" t="s">
        <v>49</v>
      </c>
      <c r="BS4" s="105" t="s">
        <v>50</v>
      </c>
      <c r="BT4" s="102" t="s">
        <v>49</v>
      </c>
      <c r="BU4" s="105" t="s">
        <v>50</v>
      </c>
      <c r="BV4" s="102" t="s">
        <v>49</v>
      </c>
      <c r="BW4" s="105" t="s">
        <v>50</v>
      </c>
      <c r="BX4" s="102" t="s">
        <v>49</v>
      </c>
      <c r="BY4" s="105" t="s">
        <v>50</v>
      </c>
      <c r="BZ4" s="102" t="s">
        <v>49</v>
      </c>
      <c r="CA4" s="105" t="s">
        <v>50</v>
      </c>
      <c r="CB4" s="102" t="s">
        <v>49</v>
      </c>
      <c r="CC4" s="105" t="s">
        <v>50</v>
      </c>
    </row>
    <row r="5" spans="1:81" s="8" customFormat="1" ht="13.5">
      <c r="A5" s="93"/>
      <c r="B5" s="96"/>
      <c r="C5" s="93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93"/>
      <c r="V5" s="103"/>
      <c r="W5" s="106"/>
      <c r="X5" s="103"/>
      <c r="Y5" s="106"/>
      <c r="Z5" s="103"/>
      <c r="AA5" s="106"/>
      <c r="AB5" s="103"/>
      <c r="AC5" s="106"/>
      <c r="AD5" s="103"/>
      <c r="AE5" s="106"/>
      <c r="AF5" s="103"/>
      <c r="AG5" s="106"/>
      <c r="AH5" s="103"/>
      <c r="AI5" s="106"/>
      <c r="AJ5" s="103"/>
      <c r="AK5" s="106"/>
      <c r="AL5" s="103"/>
      <c r="AM5" s="106"/>
      <c r="AN5" s="103"/>
      <c r="AO5" s="106"/>
      <c r="AP5" s="103"/>
      <c r="AQ5" s="106"/>
      <c r="AR5" s="103"/>
      <c r="AS5" s="106"/>
      <c r="AT5" s="103"/>
      <c r="AU5" s="106"/>
      <c r="AV5" s="103"/>
      <c r="AW5" s="106"/>
      <c r="AX5" s="103"/>
      <c r="AY5" s="106"/>
      <c r="AZ5" s="103"/>
      <c r="BA5" s="106"/>
      <c r="BB5" s="103"/>
      <c r="BC5" s="106"/>
      <c r="BD5" s="103"/>
      <c r="BE5" s="106"/>
      <c r="BF5" s="103"/>
      <c r="BG5" s="106"/>
      <c r="BH5" s="103"/>
      <c r="BI5" s="106"/>
      <c r="BJ5" s="103"/>
      <c r="BK5" s="106"/>
      <c r="BL5" s="103"/>
      <c r="BM5" s="106"/>
      <c r="BN5" s="103"/>
      <c r="BO5" s="106"/>
      <c r="BP5" s="103"/>
      <c r="BQ5" s="106"/>
      <c r="BR5" s="103"/>
      <c r="BS5" s="106"/>
      <c r="BT5" s="103"/>
      <c r="BU5" s="106"/>
      <c r="BV5" s="103"/>
      <c r="BW5" s="106"/>
      <c r="BX5" s="103"/>
      <c r="BY5" s="106"/>
      <c r="BZ5" s="103"/>
      <c r="CA5" s="106"/>
      <c r="CB5" s="103"/>
      <c r="CC5" s="106"/>
    </row>
    <row r="6" spans="1:81" s="8" customFormat="1" ht="13.5">
      <c r="A6" s="94"/>
      <c r="B6" s="97"/>
      <c r="C6" s="94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94"/>
      <c r="V6" s="104"/>
      <c r="W6" s="107"/>
      <c r="X6" s="104"/>
      <c r="Y6" s="107"/>
      <c r="Z6" s="108"/>
      <c r="AA6" s="107"/>
      <c r="AB6" s="108"/>
      <c r="AC6" s="107"/>
      <c r="AD6" s="108"/>
      <c r="AE6" s="107"/>
      <c r="AF6" s="108"/>
      <c r="AG6" s="107"/>
      <c r="AH6" s="108"/>
      <c r="AI6" s="107"/>
      <c r="AJ6" s="108"/>
      <c r="AK6" s="107"/>
      <c r="AL6" s="108"/>
      <c r="AM6" s="107"/>
      <c r="AN6" s="108"/>
      <c r="AO6" s="107"/>
      <c r="AP6" s="108"/>
      <c r="AQ6" s="107"/>
      <c r="AR6" s="108"/>
      <c r="AS6" s="107"/>
      <c r="AT6" s="108"/>
      <c r="AU6" s="107"/>
      <c r="AV6" s="108"/>
      <c r="AW6" s="107"/>
      <c r="AX6" s="108"/>
      <c r="AY6" s="107"/>
      <c r="AZ6" s="108"/>
      <c r="BA6" s="107"/>
      <c r="BB6" s="108"/>
      <c r="BC6" s="107"/>
      <c r="BD6" s="108"/>
      <c r="BE6" s="107"/>
      <c r="BF6" s="108"/>
      <c r="BG6" s="107"/>
      <c r="BH6" s="108"/>
      <c r="BI6" s="107"/>
      <c r="BJ6" s="108"/>
      <c r="BK6" s="107"/>
      <c r="BL6" s="108"/>
      <c r="BM6" s="107"/>
      <c r="BN6" s="108"/>
      <c r="BO6" s="107"/>
      <c r="BP6" s="108"/>
      <c r="BQ6" s="107"/>
      <c r="BR6" s="108"/>
      <c r="BS6" s="107"/>
      <c r="BT6" s="108"/>
      <c r="BU6" s="107"/>
      <c r="BV6" s="108"/>
      <c r="BW6" s="107"/>
      <c r="BX6" s="108"/>
      <c r="BY6" s="107"/>
      <c r="BZ6" s="108"/>
      <c r="CA6" s="107"/>
      <c r="CB6" s="108"/>
      <c r="CC6" s="107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COUNTIF(D8:D37,"○")</f>
        <v>8</v>
      </c>
      <c r="E7" s="38">
        <f t="shared" si="0"/>
        <v>5</v>
      </c>
      <c r="F7" s="38">
        <f t="shared" si="0"/>
        <v>18</v>
      </c>
      <c r="G7" s="38">
        <f t="shared" si="0"/>
        <v>7</v>
      </c>
      <c r="H7" s="38">
        <f t="shared" si="0"/>
        <v>1</v>
      </c>
      <c r="I7" s="38">
        <f t="shared" si="0"/>
        <v>6</v>
      </c>
      <c r="J7" s="38">
        <f t="shared" si="0"/>
        <v>8</v>
      </c>
      <c r="K7" s="38">
        <f t="shared" si="0"/>
        <v>6</v>
      </c>
      <c r="L7" s="38">
        <f t="shared" si="0"/>
        <v>0</v>
      </c>
      <c r="M7" s="38">
        <f t="shared" si="0"/>
        <v>7</v>
      </c>
      <c r="N7" s="38">
        <f t="shared" si="0"/>
        <v>4</v>
      </c>
      <c r="O7" s="38">
        <f t="shared" si="0"/>
        <v>21</v>
      </c>
      <c r="P7" s="38">
        <f t="shared" si="0"/>
        <v>14</v>
      </c>
      <c r="Q7" s="38">
        <f t="shared" si="0"/>
        <v>6</v>
      </c>
      <c r="R7" s="38">
        <f t="shared" si="0"/>
        <v>2</v>
      </c>
      <c r="S7" s="38">
        <f t="shared" si="0"/>
        <v>3</v>
      </c>
      <c r="T7" s="38">
        <f t="shared" si="0"/>
        <v>2</v>
      </c>
      <c r="U7" s="38">
        <f aca="true" t="shared" si="1" ref="U7:AZ7">COUNTIF(U8:U37,"&lt;&gt;")</f>
        <v>30</v>
      </c>
      <c r="V7" s="38">
        <f t="shared" si="1"/>
        <v>30</v>
      </c>
      <c r="W7" s="38">
        <f t="shared" si="1"/>
        <v>30</v>
      </c>
      <c r="X7" s="38">
        <f t="shared" si="1"/>
        <v>30</v>
      </c>
      <c r="Y7" s="38">
        <f t="shared" si="1"/>
        <v>30</v>
      </c>
      <c r="Z7" s="38">
        <f t="shared" si="1"/>
        <v>19</v>
      </c>
      <c r="AA7" s="38">
        <f t="shared" si="1"/>
        <v>19</v>
      </c>
      <c r="AB7" s="38">
        <f t="shared" si="1"/>
        <v>12</v>
      </c>
      <c r="AC7" s="38">
        <f t="shared" si="1"/>
        <v>12</v>
      </c>
      <c r="AD7" s="38">
        <f t="shared" si="1"/>
        <v>8</v>
      </c>
      <c r="AE7" s="38">
        <f t="shared" si="1"/>
        <v>8</v>
      </c>
      <c r="AF7" s="38">
        <f t="shared" si="1"/>
        <v>5</v>
      </c>
      <c r="AG7" s="38">
        <f t="shared" si="1"/>
        <v>5</v>
      </c>
      <c r="AH7" s="38">
        <f t="shared" si="1"/>
        <v>3</v>
      </c>
      <c r="AI7" s="38">
        <f t="shared" si="1"/>
        <v>3</v>
      </c>
      <c r="AJ7" s="38">
        <f t="shared" si="1"/>
        <v>2</v>
      </c>
      <c r="AK7" s="38">
        <f t="shared" si="1"/>
        <v>2</v>
      </c>
      <c r="AL7" s="38">
        <f t="shared" si="1"/>
        <v>1</v>
      </c>
      <c r="AM7" s="38">
        <f t="shared" si="1"/>
        <v>1</v>
      </c>
      <c r="AN7" s="38">
        <f t="shared" si="1"/>
        <v>1</v>
      </c>
      <c r="AO7" s="38">
        <f t="shared" si="1"/>
        <v>1</v>
      </c>
      <c r="AP7" s="38">
        <f t="shared" si="1"/>
        <v>1</v>
      </c>
      <c r="AQ7" s="38">
        <f t="shared" si="1"/>
        <v>1</v>
      </c>
      <c r="AR7" s="38">
        <f t="shared" si="1"/>
        <v>1</v>
      </c>
      <c r="AS7" s="38">
        <f t="shared" si="1"/>
        <v>1</v>
      </c>
      <c r="AT7" s="38">
        <f t="shared" si="1"/>
        <v>1</v>
      </c>
      <c r="AU7" s="38">
        <f t="shared" si="1"/>
        <v>1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COUNTIF(BA8:BA37,"&lt;&gt;")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/>
      <c r="F8" s="40" t="s">
        <v>56</v>
      </c>
      <c r="G8" s="40" t="s">
        <v>56</v>
      </c>
      <c r="H8" s="40"/>
      <c r="I8" s="40"/>
      <c r="J8" s="40" t="s">
        <v>56</v>
      </c>
      <c r="K8" s="40"/>
      <c r="L8" s="40"/>
      <c r="M8" s="40"/>
      <c r="N8" s="40"/>
      <c r="O8" s="40" t="s">
        <v>56</v>
      </c>
      <c r="P8" s="40" t="s">
        <v>56</v>
      </c>
      <c r="Q8" s="40"/>
      <c r="R8" s="40"/>
      <c r="S8" s="40"/>
      <c r="T8" s="40"/>
      <c r="U8" s="40">
        <v>3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63</v>
      </c>
      <c r="C9" s="40" t="s">
        <v>64</v>
      </c>
      <c r="D9" s="40"/>
      <c r="E9" s="40"/>
      <c r="F9" s="40" t="s">
        <v>56</v>
      </c>
      <c r="G9" s="40"/>
      <c r="H9" s="40"/>
      <c r="I9" s="40"/>
      <c r="J9" s="40"/>
      <c r="K9" s="40"/>
      <c r="L9" s="40"/>
      <c r="M9" s="40" t="s">
        <v>56</v>
      </c>
      <c r="N9" s="40"/>
      <c r="O9" s="40"/>
      <c r="P9" s="40"/>
      <c r="Q9" s="40"/>
      <c r="R9" s="40"/>
      <c r="S9" s="40"/>
      <c r="T9" s="40"/>
      <c r="U9" s="40">
        <v>2</v>
      </c>
      <c r="V9" s="41" t="s">
        <v>65</v>
      </c>
      <c r="W9" s="40" t="s">
        <v>66</v>
      </c>
      <c r="X9" s="41" t="s">
        <v>67</v>
      </c>
      <c r="Y9" s="40" t="s">
        <v>68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69</v>
      </c>
      <c r="C10" s="42" t="s">
        <v>70</v>
      </c>
      <c r="D10" s="42"/>
      <c r="E10" s="42"/>
      <c r="F10" s="42" t="s">
        <v>56</v>
      </c>
      <c r="G10" s="42" t="s">
        <v>56</v>
      </c>
      <c r="H10" s="42"/>
      <c r="I10" s="42"/>
      <c r="J10" s="42" t="s">
        <v>56</v>
      </c>
      <c r="K10" s="42"/>
      <c r="L10" s="42"/>
      <c r="M10" s="42" t="s">
        <v>56</v>
      </c>
      <c r="N10" s="42"/>
      <c r="O10" s="42"/>
      <c r="P10" s="42"/>
      <c r="Q10" s="42"/>
      <c r="R10" s="42"/>
      <c r="S10" s="42"/>
      <c r="T10" s="42"/>
      <c r="U10" s="42">
        <v>3</v>
      </c>
      <c r="V10" s="43" t="s">
        <v>71</v>
      </c>
      <c r="W10" s="42" t="s">
        <v>72</v>
      </c>
      <c r="X10" s="43" t="s">
        <v>73</v>
      </c>
      <c r="Y10" s="42" t="s">
        <v>74</v>
      </c>
      <c r="Z10" s="43" t="s">
        <v>75</v>
      </c>
      <c r="AA10" s="42" t="s">
        <v>76</v>
      </c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77</v>
      </c>
      <c r="C11" s="42" t="s">
        <v>78</v>
      </c>
      <c r="D11" s="42" t="s">
        <v>56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56</v>
      </c>
      <c r="P11" s="42" t="s">
        <v>56</v>
      </c>
      <c r="Q11" s="42" t="s">
        <v>56</v>
      </c>
      <c r="R11" s="42"/>
      <c r="S11" s="42"/>
      <c r="T11" s="42"/>
      <c r="U11" s="42">
        <v>4</v>
      </c>
      <c r="V11" s="43" t="s">
        <v>79</v>
      </c>
      <c r="W11" s="42" t="s">
        <v>80</v>
      </c>
      <c r="X11" s="43" t="s">
        <v>57</v>
      </c>
      <c r="Y11" s="42" t="s">
        <v>58</v>
      </c>
      <c r="Z11" s="43" t="s">
        <v>81</v>
      </c>
      <c r="AA11" s="42" t="s">
        <v>82</v>
      </c>
      <c r="AB11" s="43" t="s">
        <v>83</v>
      </c>
      <c r="AC11" s="42" t="s">
        <v>84</v>
      </c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85</v>
      </c>
      <c r="C12" s="40" t="s">
        <v>86</v>
      </c>
      <c r="D12" s="40" t="s">
        <v>56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56</v>
      </c>
      <c r="P12" s="40" t="s">
        <v>56</v>
      </c>
      <c r="Q12" s="40"/>
      <c r="R12" s="40"/>
      <c r="S12" s="40" t="s">
        <v>56</v>
      </c>
      <c r="T12" s="40"/>
      <c r="U12" s="40">
        <v>3</v>
      </c>
      <c r="V12" s="41" t="s">
        <v>87</v>
      </c>
      <c r="W12" s="40" t="s">
        <v>88</v>
      </c>
      <c r="X12" s="41" t="s">
        <v>65</v>
      </c>
      <c r="Y12" s="40" t="s">
        <v>66</v>
      </c>
      <c r="Z12" s="41" t="s">
        <v>67</v>
      </c>
      <c r="AA12" s="40" t="s">
        <v>68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89</v>
      </c>
      <c r="C13" s="40" t="s">
        <v>90</v>
      </c>
      <c r="D13" s="40" t="s">
        <v>56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56</v>
      </c>
      <c r="P13" s="40"/>
      <c r="Q13" s="40" t="s">
        <v>56</v>
      </c>
      <c r="R13" s="40" t="s">
        <v>56</v>
      </c>
      <c r="S13" s="40" t="s">
        <v>56</v>
      </c>
      <c r="T13" s="40"/>
      <c r="U13" s="40">
        <v>2</v>
      </c>
      <c r="V13" s="41" t="s">
        <v>57</v>
      </c>
      <c r="W13" s="40" t="s">
        <v>58</v>
      </c>
      <c r="X13" s="41" t="s">
        <v>91</v>
      </c>
      <c r="Y13" s="40" t="s">
        <v>92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93</v>
      </c>
      <c r="C14" s="40" t="s">
        <v>94</v>
      </c>
      <c r="D14" s="40"/>
      <c r="E14" s="40"/>
      <c r="F14" s="40"/>
      <c r="G14" s="40"/>
      <c r="H14" s="40"/>
      <c r="I14" s="40" t="s">
        <v>56</v>
      </c>
      <c r="J14" s="40"/>
      <c r="K14" s="40"/>
      <c r="L14" s="40"/>
      <c r="M14" s="40" t="s">
        <v>56</v>
      </c>
      <c r="N14" s="40"/>
      <c r="O14" s="40"/>
      <c r="P14" s="40"/>
      <c r="Q14" s="40"/>
      <c r="R14" s="40"/>
      <c r="S14" s="40"/>
      <c r="T14" s="40"/>
      <c r="U14" s="40">
        <v>3</v>
      </c>
      <c r="V14" s="41" t="s">
        <v>95</v>
      </c>
      <c r="W14" s="40" t="s">
        <v>96</v>
      </c>
      <c r="X14" s="41" t="s">
        <v>97</v>
      </c>
      <c r="Y14" s="40" t="s">
        <v>98</v>
      </c>
      <c r="Z14" s="41" t="s">
        <v>99</v>
      </c>
      <c r="AA14" s="40" t="s">
        <v>100</v>
      </c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101</v>
      </c>
      <c r="C15" s="40" t="s">
        <v>102</v>
      </c>
      <c r="D15" s="40" t="s">
        <v>56</v>
      </c>
      <c r="E15" s="40"/>
      <c r="F15" s="40"/>
      <c r="G15" s="40"/>
      <c r="H15" s="40"/>
      <c r="I15" s="40"/>
      <c r="J15" s="40"/>
      <c r="K15" s="40"/>
      <c r="L15" s="40"/>
      <c r="M15" s="40"/>
      <c r="N15" s="40" t="s">
        <v>56</v>
      </c>
      <c r="O15" s="40" t="s">
        <v>56</v>
      </c>
      <c r="P15" s="40" t="s">
        <v>56</v>
      </c>
      <c r="Q15" s="40" t="s">
        <v>56</v>
      </c>
      <c r="R15" s="40"/>
      <c r="S15" s="40"/>
      <c r="T15" s="40"/>
      <c r="U15" s="40">
        <v>2</v>
      </c>
      <c r="V15" s="41" t="s">
        <v>103</v>
      </c>
      <c r="W15" s="40" t="s">
        <v>104</v>
      </c>
      <c r="X15" s="41" t="s">
        <v>105</v>
      </c>
      <c r="Y15" s="40" t="s">
        <v>106</v>
      </c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107</v>
      </c>
      <c r="C16" s="40" t="s">
        <v>108</v>
      </c>
      <c r="D16" s="40"/>
      <c r="E16" s="40"/>
      <c r="F16" s="40" t="s">
        <v>56</v>
      </c>
      <c r="G16" s="40" t="s">
        <v>56</v>
      </c>
      <c r="H16" s="40"/>
      <c r="I16" s="40"/>
      <c r="J16" s="40" t="s">
        <v>56</v>
      </c>
      <c r="K16" s="40" t="s">
        <v>56</v>
      </c>
      <c r="L16" s="40"/>
      <c r="M16" s="40"/>
      <c r="N16" s="40"/>
      <c r="O16" s="40" t="s">
        <v>56</v>
      </c>
      <c r="P16" s="40" t="s">
        <v>56</v>
      </c>
      <c r="Q16" s="40"/>
      <c r="R16" s="40"/>
      <c r="S16" s="40"/>
      <c r="T16" s="40"/>
      <c r="U16" s="40">
        <v>6</v>
      </c>
      <c r="V16" s="41" t="s">
        <v>109</v>
      </c>
      <c r="W16" s="40" t="s">
        <v>110</v>
      </c>
      <c r="X16" s="41" t="s">
        <v>111</v>
      </c>
      <c r="Y16" s="40" t="s">
        <v>112</v>
      </c>
      <c r="Z16" s="41" t="s">
        <v>113</v>
      </c>
      <c r="AA16" s="40" t="s">
        <v>114</v>
      </c>
      <c r="AB16" s="41" t="s">
        <v>115</v>
      </c>
      <c r="AC16" s="40" t="s">
        <v>116</v>
      </c>
      <c r="AD16" s="41" t="s">
        <v>117</v>
      </c>
      <c r="AE16" s="40" t="s">
        <v>104</v>
      </c>
      <c r="AF16" s="41" t="s">
        <v>118</v>
      </c>
      <c r="AG16" s="40" t="s">
        <v>106</v>
      </c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51</v>
      </c>
      <c r="B17" s="41" t="s">
        <v>119</v>
      </c>
      <c r="C17" s="40" t="s">
        <v>120</v>
      </c>
      <c r="D17" s="40" t="s">
        <v>56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 t="s">
        <v>56</v>
      </c>
      <c r="P17" s="40" t="s">
        <v>56</v>
      </c>
      <c r="Q17" s="40"/>
      <c r="R17" s="40"/>
      <c r="S17" s="40"/>
      <c r="T17" s="40"/>
      <c r="U17" s="40">
        <v>3</v>
      </c>
      <c r="V17" s="41" t="s">
        <v>95</v>
      </c>
      <c r="W17" s="40" t="s">
        <v>96</v>
      </c>
      <c r="X17" s="41" t="s">
        <v>99</v>
      </c>
      <c r="Y17" s="40" t="s">
        <v>100</v>
      </c>
      <c r="Z17" s="41" t="s">
        <v>71</v>
      </c>
      <c r="AA17" s="40" t="s">
        <v>72</v>
      </c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51</v>
      </c>
      <c r="B18" s="41" t="s">
        <v>121</v>
      </c>
      <c r="C18" s="40" t="s">
        <v>122</v>
      </c>
      <c r="D18" s="40" t="s">
        <v>56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 t="s">
        <v>56</v>
      </c>
      <c r="P18" s="40"/>
      <c r="Q18" s="40"/>
      <c r="R18" s="40"/>
      <c r="S18" s="40"/>
      <c r="T18" s="40"/>
      <c r="U18" s="40">
        <v>2</v>
      </c>
      <c r="V18" s="41" t="s">
        <v>97</v>
      </c>
      <c r="W18" s="40" t="s">
        <v>98</v>
      </c>
      <c r="X18" s="41" t="s">
        <v>123</v>
      </c>
      <c r="Y18" s="40" t="s">
        <v>124</v>
      </c>
      <c r="Z18" s="41"/>
      <c r="AA18" s="40"/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51</v>
      </c>
      <c r="B19" s="41" t="s">
        <v>125</v>
      </c>
      <c r="C19" s="40" t="s">
        <v>126</v>
      </c>
      <c r="D19" s="40" t="s">
        <v>56</v>
      </c>
      <c r="E19" s="40"/>
      <c r="F19" s="40"/>
      <c r="G19" s="40"/>
      <c r="H19" s="40"/>
      <c r="I19" s="40"/>
      <c r="J19" s="40"/>
      <c r="K19" s="40"/>
      <c r="L19" s="40"/>
      <c r="M19" s="40"/>
      <c r="N19" s="40" t="s">
        <v>56</v>
      </c>
      <c r="O19" s="40" t="s">
        <v>56</v>
      </c>
      <c r="P19" s="40" t="s">
        <v>56</v>
      </c>
      <c r="Q19" s="40" t="s">
        <v>56</v>
      </c>
      <c r="R19" s="40"/>
      <c r="S19" s="40" t="s">
        <v>56</v>
      </c>
      <c r="T19" s="40" t="s">
        <v>56</v>
      </c>
      <c r="U19" s="40">
        <v>3</v>
      </c>
      <c r="V19" s="41" t="s">
        <v>127</v>
      </c>
      <c r="W19" s="40" t="s">
        <v>128</v>
      </c>
      <c r="X19" s="41" t="s">
        <v>73</v>
      </c>
      <c r="Y19" s="40" t="s">
        <v>74</v>
      </c>
      <c r="Z19" s="41" t="s">
        <v>75</v>
      </c>
      <c r="AA19" s="40" t="s">
        <v>76</v>
      </c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51</v>
      </c>
      <c r="B20" s="41" t="s">
        <v>129</v>
      </c>
      <c r="C20" s="40" t="s">
        <v>130</v>
      </c>
      <c r="D20" s="40"/>
      <c r="E20" s="40"/>
      <c r="F20" s="40" t="s">
        <v>56</v>
      </c>
      <c r="G20" s="40"/>
      <c r="H20" s="40"/>
      <c r="I20" s="40"/>
      <c r="J20" s="40"/>
      <c r="K20" s="40"/>
      <c r="L20" s="40"/>
      <c r="M20" s="40"/>
      <c r="N20" s="40"/>
      <c r="O20" s="40" t="s">
        <v>56</v>
      </c>
      <c r="P20" s="40"/>
      <c r="Q20" s="40"/>
      <c r="R20" s="40"/>
      <c r="S20" s="40"/>
      <c r="T20" s="40"/>
      <c r="U20" s="40">
        <v>4</v>
      </c>
      <c r="V20" s="41" t="s">
        <v>131</v>
      </c>
      <c r="W20" s="40" t="s">
        <v>132</v>
      </c>
      <c r="X20" s="41" t="s">
        <v>133</v>
      </c>
      <c r="Y20" s="40" t="s">
        <v>134</v>
      </c>
      <c r="Z20" s="41" t="s">
        <v>135</v>
      </c>
      <c r="AA20" s="40" t="s">
        <v>136</v>
      </c>
      <c r="AB20" s="41" t="s">
        <v>137</v>
      </c>
      <c r="AC20" s="40" t="s">
        <v>138</v>
      </c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51</v>
      </c>
      <c r="B21" s="41" t="s">
        <v>139</v>
      </c>
      <c r="C21" s="40" t="s">
        <v>140</v>
      </c>
      <c r="D21" s="40"/>
      <c r="E21" s="40"/>
      <c r="F21" s="40" t="s">
        <v>56</v>
      </c>
      <c r="G21" s="40"/>
      <c r="H21" s="40"/>
      <c r="I21" s="40"/>
      <c r="J21" s="40"/>
      <c r="K21" s="40"/>
      <c r="L21" s="40"/>
      <c r="M21" s="40" t="s">
        <v>56</v>
      </c>
      <c r="N21" s="40"/>
      <c r="O21" s="40"/>
      <c r="P21" s="40"/>
      <c r="Q21" s="40"/>
      <c r="R21" s="40"/>
      <c r="S21" s="40"/>
      <c r="T21" s="40"/>
      <c r="U21" s="40">
        <v>2</v>
      </c>
      <c r="V21" s="41" t="s">
        <v>57</v>
      </c>
      <c r="W21" s="40" t="s">
        <v>58</v>
      </c>
      <c r="X21" s="41" t="s">
        <v>81</v>
      </c>
      <c r="Y21" s="40" t="s">
        <v>82</v>
      </c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  <row r="22" spans="1:81" s="18" customFormat="1" ht="12" customHeight="1">
      <c r="A22" s="40" t="s">
        <v>51</v>
      </c>
      <c r="B22" s="41" t="s">
        <v>141</v>
      </c>
      <c r="C22" s="40" t="s">
        <v>142</v>
      </c>
      <c r="D22" s="40"/>
      <c r="E22" s="40"/>
      <c r="F22" s="40"/>
      <c r="G22" s="40"/>
      <c r="H22" s="40"/>
      <c r="I22" s="40" t="s">
        <v>56</v>
      </c>
      <c r="J22" s="40"/>
      <c r="K22" s="40"/>
      <c r="L22" s="40"/>
      <c r="M22" s="40"/>
      <c r="N22" s="40"/>
      <c r="O22" s="40"/>
      <c r="P22" s="40"/>
      <c r="Q22" s="40" t="s">
        <v>56</v>
      </c>
      <c r="R22" s="40"/>
      <c r="S22" s="40"/>
      <c r="T22" s="40"/>
      <c r="U22" s="40">
        <v>7</v>
      </c>
      <c r="V22" s="41" t="s">
        <v>57</v>
      </c>
      <c r="W22" s="40" t="s">
        <v>58</v>
      </c>
      <c r="X22" s="41" t="s">
        <v>143</v>
      </c>
      <c r="Y22" s="40" t="s">
        <v>144</v>
      </c>
      <c r="Z22" s="41" t="s">
        <v>145</v>
      </c>
      <c r="AA22" s="40" t="s">
        <v>146</v>
      </c>
      <c r="AB22" s="41" t="s">
        <v>147</v>
      </c>
      <c r="AC22" s="40" t="s">
        <v>148</v>
      </c>
      <c r="AD22" s="41" t="s">
        <v>149</v>
      </c>
      <c r="AE22" s="40" t="s">
        <v>150</v>
      </c>
      <c r="AF22" s="41" t="s">
        <v>151</v>
      </c>
      <c r="AG22" s="40" t="s">
        <v>152</v>
      </c>
      <c r="AH22" s="41" t="s">
        <v>91</v>
      </c>
      <c r="AI22" s="40" t="s">
        <v>92</v>
      </c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1"/>
      <c r="AU22" s="40"/>
      <c r="AV22" s="41"/>
      <c r="AW22" s="40"/>
      <c r="AX22" s="41"/>
      <c r="AY22" s="40"/>
      <c r="AZ22" s="41"/>
      <c r="BA22" s="40"/>
      <c r="BB22" s="41"/>
      <c r="BC22" s="40"/>
      <c r="BD22" s="41"/>
      <c r="BE22" s="40"/>
      <c r="BF22" s="41"/>
      <c r="BG22" s="40"/>
      <c r="BH22" s="41"/>
      <c r="BI22" s="40"/>
      <c r="BJ22" s="41"/>
      <c r="BK22" s="40"/>
      <c r="BL22" s="41"/>
      <c r="BM22" s="40"/>
      <c r="BN22" s="41"/>
      <c r="BO22" s="40"/>
      <c r="BP22" s="41"/>
      <c r="BQ22" s="40"/>
      <c r="BR22" s="41"/>
      <c r="BS22" s="40"/>
      <c r="BT22" s="41"/>
      <c r="BU22" s="40"/>
      <c r="BV22" s="41"/>
      <c r="BW22" s="40"/>
      <c r="BX22" s="41"/>
      <c r="BY22" s="40"/>
      <c r="BZ22" s="41"/>
      <c r="CA22" s="40"/>
      <c r="CB22" s="41"/>
      <c r="CC22" s="40"/>
    </row>
    <row r="23" spans="1:81" s="18" customFormat="1" ht="12" customHeight="1">
      <c r="A23" s="40" t="s">
        <v>51</v>
      </c>
      <c r="B23" s="41" t="s">
        <v>153</v>
      </c>
      <c r="C23" s="40" t="s">
        <v>154</v>
      </c>
      <c r="D23" s="40"/>
      <c r="E23" s="40"/>
      <c r="F23" s="40" t="s">
        <v>56</v>
      </c>
      <c r="G23" s="40"/>
      <c r="H23" s="40"/>
      <c r="I23" s="40"/>
      <c r="J23" s="40"/>
      <c r="K23" s="40"/>
      <c r="L23" s="40"/>
      <c r="M23" s="40"/>
      <c r="N23" s="40"/>
      <c r="O23" s="40" t="s">
        <v>56</v>
      </c>
      <c r="P23" s="40" t="s">
        <v>56</v>
      </c>
      <c r="Q23" s="40"/>
      <c r="R23" s="40"/>
      <c r="S23" s="40"/>
      <c r="T23" s="40"/>
      <c r="U23" s="40">
        <v>2</v>
      </c>
      <c r="V23" s="41" t="s">
        <v>155</v>
      </c>
      <c r="W23" s="40" t="s">
        <v>156</v>
      </c>
      <c r="X23" s="41" t="s">
        <v>157</v>
      </c>
      <c r="Y23" s="40" t="s">
        <v>158</v>
      </c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0"/>
      <c r="AV23" s="41"/>
      <c r="AW23" s="40"/>
      <c r="AX23" s="41"/>
      <c r="AY23" s="40"/>
      <c r="AZ23" s="41"/>
      <c r="BA23" s="40"/>
      <c r="BB23" s="41"/>
      <c r="BC23" s="40"/>
      <c r="BD23" s="41"/>
      <c r="BE23" s="40"/>
      <c r="BF23" s="41"/>
      <c r="BG23" s="40"/>
      <c r="BH23" s="41"/>
      <c r="BI23" s="40"/>
      <c r="BJ23" s="41"/>
      <c r="BK23" s="40"/>
      <c r="BL23" s="41"/>
      <c r="BM23" s="40"/>
      <c r="BN23" s="41"/>
      <c r="BO23" s="40"/>
      <c r="BP23" s="41"/>
      <c r="BQ23" s="40"/>
      <c r="BR23" s="41"/>
      <c r="BS23" s="40"/>
      <c r="BT23" s="41"/>
      <c r="BU23" s="40"/>
      <c r="BV23" s="41"/>
      <c r="BW23" s="40"/>
      <c r="BX23" s="41"/>
      <c r="BY23" s="40"/>
      <c r="BZ23" s="41"/>
      <c r="CA23" s="40"/>
      <c r="CB23" s="41"/>
      <c r="CC23" s="40"/>
    </row>
    <row r="24" spans="1:81" s="18" customFormat="1" ht="12" customHeight="1">
      <c r="A24" s="40" t="s">
        <v>51</v>
      </c>
      <c r="B24" s="41" t="s">
        <v>159</v>
      </c>
      <c r="C24" s="40" t="s">
        <v>160</v>
      </c>
      <c r="D24" s="40"/>
      <c r="E24" s="40" t="s">
        <v>56</v>
      </c>
      <c r="F24" s="40"/>
      <c r="G24" s="40"/>
      <c r="H24" s="40"/>
      <c r="I24" s="40"/>
      <c r="J24" s="40"/>
      <c r="K24" s="40"/>
      <c r="L24" s="40"/>
      <c r="M24" s="40"/>
      <c r="N24" s="40" t="s">
        <v>56</v>
      </c>
      <c r="O24" s="40"/>
      <c r="P24" s="40"/>
      <c r="Q24" s="40"/>
      <c r="R24" s="40"/>
      <c r="S24" s="40"/>
      <c r="T24" s="40"/>
      <c r="U24" s="40">
        <v>6</v>
      </c>
      <c r="V24" s="41" t="s">
        <v>161</v>
      </c>
      <c r="W24" s="40" t="s">
        <v>162</v>
      </c>
      <c r="X24" s="41" t="s">
        <v>163</v>
      </c>
      <c r="Y24" s="40" t="s">
        <v>164</v>
      </c>
      <c r="Z24" s="41" t="s">
        <v>165</v>
      </c>
      <c r="AA24" s="40" t="s">
        <v>166</v>
      </c>
      <c r="AB24" s="41" t="s">
        <v>167</v>
      </c>
      <c r="AC24" s="40" t="s">
        <v>168</v>
      </c>
      <c r="AD24" s="41" t="s">
        <v>169</v>
      </c>
      <c r="AE24" s="40" t="s">
        <v>170</v>
      </c>
      <c r="AF24" s="41" t="s">
        <v>171</v>
      </c>
      <c r="AG24" s="40" t="s">
        <v>172</v>
      </c>
      <c r="AH24" s="41"/>
      <c r="AI24" s="40"/>
      <c r="AJ24" s="41"/>
      <c r="AK24" s="40"/>
      <c r="AL24" s="41"/>
      <c r="AM24" s="40"/>
      <c r="AN24" s="41"/>
      <c r="AO24" s="40"/>
      <c r="AP24" s="41"/>
      <c r="AQ24" s="40"/>
      <c r="AR24" s="41"/>
      <c r="AS24" s="40"/>
      <c r="AT24" s="41"/>
      <c r="AU24" s="40"/>
      <c r="AV24" s="41"/>
      <c r="AW24" s="40"/>
      <c r="AX24" s="41"/>
      <c r="AY24" s="40"/>
      <c r="AZ24" s="41"/>
      <c r="BA24" s="40"/>
      <c r="BB24" s="41"/>
      <c r="BC24" s="40"/>
      <c r="BD24" s="41"/>
      <c r="BE24" s="40"/>
      <c r="BF24" s="41"/>
      <c r="BG24" s="40"/>
      <c r="BH24" s="41"/>
      <c r="BI24" s="40"/>
      <c r="BJ24" s="41"/>
      <c r="BK24" s="40"/>
      <c r="BL24" s="41"/>
      <c r="BM24" s="40"/>
      <c r="BN24" s="41"/>
      <c r="BO24" s="40"/>
      <c r="BP24" s="41"/>
      <c r="BQ24" s="40"/>
      <c r="BR24" s="41"/>
      <c r="BS24" s="40"/>
      <c r="BT24" s="41"/>
      <c r="BU24" s="40"/>
      <c r="BV24" s="41"/>
      <c r="BW24" s="40"/>
      <c r="BX24" s="41"/>
      <c r="BY24" s="40"/>
      <c r="BZ24" s="41"/>
      <c r="CA24" s="40"/>
      <c r="CB24" s="41"/>
      <c r="CC24" s="40"/>
    </row>
    <row r="25" spans="1:81" s="18" customFormat="1" ht="12" customHeight="1">
      <c r="A25" s="40" t="s">
        <v>51</v>
      </c>
      <c r="B25" s="41" t="s">
        <v>173</v>
      </c>
      <c r="C25" s="40" t="s">
        <v>174</v>
      </c>
      <c r="D25" s="40"/>
      <c r="E25" s="40"/>
      <c r="F25" s="40" t="s">
        <v>56</v>
      </c>
      <c r="G25" s="40"/>
      <c r="H25" s="40"/>
      <c r="I25" s="40"/>
      <c r="J25" s="40"/>
      <c r="K25" s="40"/>
      <c r="L25" s="40"/>
      <c r="M25" s="40"/>
      <c r="N25" s="40"/>
      <c r="O25" s="40" t="s">
        <v>56</v>
      </c>
      <c r="P25" s="40"/>
      <c r="Q25" s="40"/>
      <c r="R25" s="40"/>
      <c r="S25" s="40"/>
      <c r="T25" s="40"/>
      <c r="U25" s="40">
        <v>13</v>
      </c>
      <c r="V25" s="41" t="s">
        <v>175</v>
      </c>
      <c r="W25" s="40" t="s">
        <v>176</v>
      </c>
      <c r="X25" s="41" t="s">
        <v>177</v>
      </c>
      <c r="Y25" s="40" t="s">
        <v>178</v>
      </c>
      <c r="Z25" s="41" t="s">
        <v>179</v>
      </c>
      <c r="AA25" s="40" t="s">
        <v>180</v>
      </c>
      <c r="AB25" s="41" t="s">
        <v>181</v>
      </c>
      <c r="AC25" s="40" t="s">
        <v>182</v>
      </c>
      <c r="AD25" s="41" t="s">
        <v>183</v>
      </c>
      <c r="AE25" s="40" t="s">
        <v>184</v>
      </c>
      <c r="AF25" s="41" t="s">
        <v>185</v>
      </c>
      <c r="AG25" s="40" t="s">
        <v>186</v>
      </c>
      <c r="AH25" s="41" t="s">
        <v>187</v>
      </c>
      <c r="AI25" s="40" t="s">
        <v>188</v>
      </c>
      <c r="AJ25" s="41" t="s">
        <v>189</v>
      </c>
      <c r="AK25" s="40" t="s">
        <v>190</v>
      </c>
      <c r="AL25" s="41" t="s">
        <v>191</v>
      </c>
      <c r="AM25" s="40" t="s">
        <v>192</v>
      </c>
      <c r="AN25" s="41" t="s">
        <v>193</v>
      </c>
      <c r="AO25" s="40" t="s">
        <v>194</v>
      </c>
      <c r="AP25" s="41" t="s">
        <v>195</v>
      </c>
      <c r="AQ25" s="40" t="s">
        <v>196</v>
      </c>
      <c r="AR25" s="41" t="s">
        <v>197</v>
      </c>
      <c r="AS25" s="40" t="s">
        <v>198</v>
      </c>
      <c r="AT25" s="41" t="s">
        <v>199</v>
      </c>
      <c r="AU25" s="40" t="s">
        <v>200</v>
      </c>
      <c r="AV25" s="41"/>
      <c r="AW25" s="40"/>
      <c r="AX25" s="41"/>
      <c r="AY25" s="40"/>
      <c r="AZ25" s="41"/>
      <c r="BA25" s="40"/>
      <c r="BB25" s="41"/>
      <c r="BC25" s="40"/>
      <c r="BD25" s="41"/>
      <c r="BE25" s="40"/>
      <c r="BF25" s="41"/>
      <c r="BG25" s="40"/>
      <c r="BH25" s="41"/>
      <c r="BI25" s="40"/>
      <c r="BJ25" s="41"/>
      <c r="BK25" s="40"/>
      <c r="BL25" s="41"/>
      <c r="BM25" s="40"/>
      <c r="BN25" s="41"/>
      <c r="BO25" s="40"/>
      <c r="BP25" s="41"/>
      <c r="BQ25" s="40"/>
      <c r="BR25" s="41"/>
      <c r="BS25" s="40"/>
      <c r="BT25" s="41"/>
      <c r="BU25" s="40"/>
      <c r="BV25" s="41"/>
      <c r="BW25" s="40"/>
      <c r="BX25" s="41"/>
      <c r="BY25" s="40"/>
      <c r="BZ25" s="41"/>
      <c r="CA25" s="40"/>
      <c r="CB25" s="41"/>
      <c r="CC25" s="40"/>
    </row>
    <row r="26" spans="1:81" s="18" customFormat="1" ht="12" customHeight="1">
      <c r="A26" s="40" t="s">
        <v>51</v>
      </c>
      <c r="B26" s="41" t="s">
        <v>201</v>
      </c>
      <c r="C26" s="40" t="s">
        <v>202</v>
      </c>
      <c r="D26" s="40"/>
      <c r="E26" s="40"/>
      <c r="F26" s="40" t="s">
        <v>56</v>
      </c>
      <c r="G26" s="40"/>
      <c r="H26" s="40"/>
      <c r="I26" s="40" t="s">
        <v>56</v>
      </c>
      <c r="J26" s="40"/>
      <c r="K26" s="40" t="s">
        <v>56</v>
      </c>
      <c r="L26" s="40"/>
      <c r="M26" s="40" t="s">
        <v>56</v>
      </c>
      <c r="N26" s="40"/>
      <c r="O26" s="40"/>
      <c r="P26" s="40"/>
      <c r="Q26" s="40"/>
      <c r="R26" s="40"/>
      <c r="S26" s="40"/>
      <c r="T26" s="40"/>
      <c r="U26" s="40">
        <v>8</v>
      </c>
      <c r="V26" s="41" t="s">
        <v>127</v>
      </c>
      <c r="W26" s="40" t="s">
        <v>128</v>
      </c>
      <c r="X26" s="41" t="s">
        <v>131</v>
      </c>
      <c r="Y26" s="40" t="s">
        <v>203</v>
      </c>
      <c r="Z26" s="41" t="s">
        <v>71</v>
      </c>
      <c r="AA26" s="40" t="s">
        <v>72</v>
      </c>
      <c r="AB26" s="41" t="s">
        <v>73</v>
      </c>
      <c r="AC26" s="40" t="s">
        <v>74</v>
      </c>
      <c r="AD26" s="41" t="s">
        <v>133</v>
      </c>
      <c r="AE26" s="40" t="s">
        <v>134</v>
      </c>
      <c r="AF26" s="41" t="s">
        <v>75</v>
      </c>
      <c r="AG26" s="40" t="s">
        <v>76</v>
      </c>
      <c r="AH26" s="41" t="s">
        <v>135</v>
      </c>
      <c r="AI26" s="40" t="s">
        <v>136</v>
      </c>
      <c r="AJ26" s="41" t="s">
        <v>137</v>
      </c>
      <c r="AK26" s="40" t="s">
        <v>138</v>
      </c>
      <c r="AL26" s="41"/>
      <c r="AM26" s="40"/>
      <c r="AN26" s="41"/>
      <c r="AO26" s="40"/>
      <c r="AP26" s="41"/>
      <c r="AQ26" s="40"/>
      <c r="AR26" s="41"/>
      <c r="AS26" s="40"/>
      <c r="AT26" s="41"/>
      <c r="AU26" s="40"/>
      <c r="AV26" s="41"/>
      <c r="AW26" s="40"/>
      <c r="AX26" s="41"/>
      <c r="AY26" s="40"/>
      <c r="AZ26" s="41"/>
      <c r="BA26" s="40"/>
      <c r="BB26" s="41"/>
      <c r="BC26" s="40"/>
      <c r="BD26" s="41"/>
      <c r="BE26" s="40"/>
      <c r="BF26" s="41"/>
      <c r="BG26" s="40"/>
      <c r="BH26" s="41"/>
      <c r="BI26" s="40"/>
      <c r="BJ26" s="41"/>
      <c r="BK26" s="40"/>
      <c r="BL26" s="41"/>
      <c r="BM26" s="40"/>
      <c r="BN26" s="41"/>
      <c r="BO26" s="40"/>
      <c r="BP26" s="41"/>
      <c r="BQ26" s="40"/>
      <c r="BR26" s="41"/>
      <c r="BS26" s="40"/>
      <c r="BT26" s="41"/>
      <c r="BU26" s="40"/>
      <c r="BV26" s="41"/>
      <c r="BW26" s="40"/>
      <c r="BX26" s="41"/>
      <c r="BY26" s="40"/>
      <c r="BZ26" s="41"/>
      <c r="CA26" s="40"/>
      <c r="CB26" s="41"/>
      <c r="CC26" s="40"/>
    </row>
    <row r="27" spans="1:81" s="18" customFormat="1" ht="12" customHeight="1">
      <c r="A27" s="40" t="s">
        <v>51</v>
      </c>
      <c r="B27" s="41" t="s">
        <v>204</v>
      </c>
      <c r="C27" s="40" t="s">
        <v>205</v>
      </c>
      <c r="D27" s="40" t="s">
        <v>56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 t="s">
        <v>56</v>
      </c>
      <c r="P27" s="40"/>
      <c r="Q27" s="40"/>
      <c r="R27" s="40"/>
      <c r="S27" s="40"/>
      <c r="T27" s="40"/>
      <c r="U27" s="40">
        <v>4</v>
      </c>
      <c r="V27" s="41" t="s">
        <v>206</v>
      </c>
      <c r="W27" s="40" t="s">
        <v>207</v>
      </c>
      <c r="X27" s="41" t="s">
        <v>87</v>
      </c>
      <c r="Y27" s="40" t="s">
        <v>88</v>
      </c>
      <c r="Z27" s="41" t="s">
        <v>208</v>
      </c>
      <c r="AA27" s="40" t="s">
        <v>209</v>
      </c>
      <c r="AB27" s="41" t="s">
        <v>210</v>
      </c>
      <c r="AC27" s="40" t="s">
        <v>211</v>
      </c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0"/>
      <c r="AV27" s="41"/>
      <c r="AW27" s="40"/>
      <c r="AX27" s="41"/>
      <c r="AY27" s="40"/>
      <c r="AZ27" s="41"/>
      <c r="BA27" s="40"/>
      <c r="BB27" s="41"/>
      <c r="BC27" s="40"/>
      <c r="BD27" s="41"/>
      <c r="BE27" s="40"/>
      <c r="BF27" s="41"/>
      <c r="BG27" s="40"/>
      <c r="BH27" s="41"/>
      <c r="BI27" s="40"/>
      <c r="BJ27" s="41"/>
      <c r="BK27" s="40"/>
      <c r="BL27" s="41"/>
      <c r="BM27" s="40"/>
      <c r="BN27" s="41"/>
      <c r="BO27" s="40"/>
      <c r="BP27" s="41"/>
      <c r="BQ27" s="40"/>
      <c r="BR27" s="41"/>
      <c r="BS27" s="40"/>
      <c r="BT27" s="41"/>
      <c r="BU27" s="40"/>
      <c r="BV27" s="41"/>
      <c r="BW27" s="40"/>
      <c r="BX27" s="41"/>
      <c r="BY27" s="40"/>
      <c r="BZ27" s="41"/>
      <c r="CA27" s="40"/>
      <c r="CB27" s="41"/>
      <c r="CC27" s="40"/>
    </row>
    <row r="28" spans="1:81" s="18" customFormat="1" ht="12" customHeight="1">
      <c r="A28" s="40" t="s">
        <v>51</v>
      </c>
      <c r="B28" s="41" t="s">
        <v>212</v>
      </c>
      <c r="C28" s="40" t="s">
        <v>213</v>
      </c>
      <c r="D28" s="40"/>
      <c r="E28" s="40"/>
      <c r="F28" s="40" t="s">
        <v>56</v>
      </c>
      <c r="G28" s="40"/>
      <c r="H28" s="40"/>
      <c r="I28" s="40"/>
      <c r="J28" s="40"/>
      <c r="K28" s="40"/>
      <c r="L28" s="40"/>
      <c r="M28" s="40"/>
      <c r="N28" s="40"/>
      <c r="O28" s="40" t="s">
        <v>56</v>
      </c>
      <c r="P28" s="40"/>
      <c r="Q28" s="40"/>
      <c r="R28" s="40"/>
      <c r="S28" s="40"/>
      <c r="T28" s="40"/>
      <c r="U28" s="40">
        <v>5</v>
      </c>
      <c r="V28" s="41" t="s">
        <v>214</v>
      </c>
      <c r="W28" s="40" t="s">
        <v>215</v>
      </c>
      <c r="X28" s="41" t="s">
        <v>59</v>
      </c>
      <c r="Y28" s="40" t="s">
        <v>60</v>
      </c>
      <c r="Z28" s="41" t="s">
        <v>216</v>
      </c>
      <c r="AA28" s="40" t="s">
        <v>217</v>
      </c>
      <c r="AB28" s="41" t="s">
        <v>218</v>
      </c>
      <c r="AC28" s="40" t="s">
        <v>219</v>
      </c>
      <c r="AD28" s="41" t="s">
        <v>67</v>
      </c>
      <c r="AE28" s="40" t="s">
        <v>68</v>
      </c>
      <c r="AF28" s="41"/>
      <c r="AG28" s="40"/>
      <c r="AH28" s="41"/>
      <c r="AI28" s="40"/>
      <c r="AJ28" s="41"/>
      <c r="AK28" s="40"/>
      <c r="AL28" s="41"/>
      <c r="AM28" s="40"/>
      <c r="AN28" s="41"/>
      <c r="AO28" s="40"/>
      <c r="AP28" s="41"/>
      <c r="AQ28" s="40"/>
      <c r="AR28" s="41"/>
      <c r="AS28" s="40"/>
      <c r="AT28" s="41"/>
      <c r="AU28" s="40"/>
      <c r="AV28" s="41"/>
      <c r="AW28" s="40"/>
      <c r="AX28" s="41"/>
      <c r="AY28" s="40"/>
      <c r="AZ28" s="41"/>
      <c r="BA28" s="40"/>
      <c r="BB28" s="41"/>
      <c r="BC28" s="40"/>
      <c r="BD28" s="41"/>
      <c r="BE28" s="40"/>
      <c r="BF28" s="41"/>
      <c r="BG28" s="40"/>
      <c r="BH28" s="41"/>
      <c r="BI28" s="40"/>
      <c r="BJ28" s="41"/>
      <c r="BK28" s="40"/>
      <c r="BL28" s="41"/>
      <c r="BM28" s="40"/>
      <c r="BN28" s="41"/>
      <c r="BO28" s="40"/>
      <c r="BP28" s="41"/>
      <c r="BQ28" s="40"/>
      <c r="BR28" s="41"/>
      <c r="BS28" s="40"/>
      <c r="BT28" s="41"/>
      <c r="BU28" s="40"/>
      <c r="BV28" s="41"/>
      <c r="BW28" s="40"/>
      <c r="BX28" s="41"/>
      <c r="BY28" s="40"/>
      <c r="BZ28" s="41"/>
      <c r="CA28" s="40"/>
      <c r="CB28" s="41"/>
      <c r="CC28" s="40"/>
    </row>
    <row r="29" spans="1:81" s="18" customFormat="1" ht="12" customHeight="1">
      <c r="A29" s="40" t="s">
        <v>51</v>
      </c>
      <c r="B29" s="41" t="s">
        <v>220</v>
      </c>
      <c r="C29" s="40" t="s">
        <v>221</v>
      </c>
      <c r="D29" s="40"/>
      <c r="E29" s="40"/>
      <c r="F29" s="40" t="s">
        <v>56</v>
      </c>
      <c r="G29" s="40" t="s">
        <v>56</v>
      </c>
      <c r="H29" s="40"/>
      <c r="I29" s="40"/>
      <c r="J29" s="40" t="s">
        <v>56</v>
      </c>
      <c r="K29" s="40" t="s">
        <v>56</v>
      </c>
      <c r="L29" s="40"/>
      <c r="M29" s="40"/>
      <c r="N29" s="40"/>
      <c r="O29" s="40" t="s">
        <v>56</v>
      </c>
      <c r="P29" s="40" t="s">
        <v>56</v>
      </c>
      <c r="Q29" s="40"/>
      <c r="R29" s="40"/>
      <c r="S29" s="40"/>
      <c r="T29" s="40" t="s">
        <v>56</v>
      </c>
      <c r="U29" s="40">
        <v>4</v>
      </c>
      <c r="V29" s="41" t="s">
        <v>222</v>
      </c>
      <c r="W29" s="40" t="s">
        <v>223</v>
      </c>
      <c r="X29" s="41" t="s">
        <v>224</v>
      </c>
      <c r="Y29" s="40" t="s">
        <v>225</v>
      </c>
      <c r="Z29" s="41" t="s">
        <v>226</v>
      </c>
      <c r="AA29" s="40" t="s">
        <v>227</v>
      </c>
      <c r="AB29" s="41" t="s">
        <v>228</v>
      </c>
      <c r="AC29" s="40" t="s">
        <v>229</v>
      </c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41"/>
      <c r="AO29" s="40"/>
      <c r="AP29" s="41"/>
      <c r="AQ29" s="40"/>
      <c r="AR29" s="41"/>
      <c r="AS29" s="40"/>
      <c r="AT29" s="41"/>
      <c r="AU29" s="40"/>
      <c r="AV29" s="41"/>
      <c r="AW29" s="40"/>
      <c r="AX29" s="41"/>
      <c r="AY29" s="40"/>
      <c r="AZ29" s="41"/>
      <c r="BA29" s="40"/>
      <c r="BB29" s="41"/>
      <c r="BC29" s="40"/>
      <c r="BD29" s="41"/>
      <c r="BE29" s="40"/>
      <c r="BF29" s="41"/>
      <c r="BG29" s="40"/>
      <c r="BH29" s="41"/>
      <c r="BI29" s="40"/>
      <c r="BJ29" s="41"/>
      <c r="BK29" s="40"/>
      <c r="BL29" s="41"/>
      <c r="BM29" s="40"/>
      <c r="BN29" s="41"/>
      <c r="BO29" s="40"/>
      <c r="BP29" s="41"/>
      <c r="BQ29" s="40"/>
      <c r="BR29" s="41"/>
      <c r="BS29" s="40"/>
      <c r="BT29" s="41"/>
      <c r="BU29" s="40"/>
      <c r="BV29" s="41"/>
      <c r="BW29" s="40"/>
      <c r="BX29" s="41"/>
      <c r="BY29" s="40"/>
      <c r="BZ29" s="41"/>
      <c r="CA29" s="40"/>
      <c r="CB29" s="41"/>
      <c r="CC29" s="40"/>
    </row>
    <row r="30" spans="1:81" s="18" customFormat="1" ht="12" customHeight="1">
      <c r="A30" s="40" t="s">
        <v>51</v>
      </c>
      <c r="B30" s="41" t="s">
        <v>230</v>
      </c>
      <c r="C30" s="40" t="s">
        <v>231</v>
      </c>
      <c r="D30" s="40"/>
      <c r="E30" s="40" t="s">
        <v>56</v>
      </c>
      <c r="F30" s="40" t="s">
        <v>56</v>
      </c>
      <c r="G30" s="40" t="s">
        <v>56</v>
      </c>
      <c r="H30" s="40"/>
      <c r="I30" s="40" t="s">
        <v>56</v>
      </c>
      <c r="J30" s="40" t="s">
        <v>56</v>
      </c>
      <c r="K30" s="40" t="s">
        <v>56</v>
      </c>
      <c r="L30" s="40"/>
      <c r="M30" s="40"/>
      <c r="N30" s="40"/>
      <c r="O30" s="40" t="s">
        <v>56</v>
      </c>
      <c r="P30" s="40" t="s">
        <v>56</v>
      </c>
      <c r="Q30" s="40"/>
      <c r="R30" s="40"/>
      <c r="S30" s="40"/>
      <c r="T30" s="40"/>
      <c r="U30" s="40">
        <v>5</v>
      </c>
      <c r="V30" s="41" t="s">
        <v>232</v>
      </c>
      <c r="W30" s="40" t="s">
        <v>233</v>
      </c>
      <c r="X30" s="41" t="s">
        <v>234</v>
      </c>
      <c r="Y30" s="40" t="s">
        <v>235</v>
      </c>
      <c r="Z30" s="41" t="s">
        <v>87</v>
      </c>
      <c r="AA30" s="40" t="s">
        <v>88</v>
      </c>
      <c r="AB30" s="41" t="s">
        <v>157</v>
      </c>
      <c r="AC30" s="40" t="s">
        <v>158</v>
      </c>
      <c r="AD30" s="41" t="s">
        <v>208</v>
      </c>
      <c r="AE30" s="40" t="s">
        <v>209</v>
      </c>
      <c r="AF30" s="41"/>
      <c r="AG30" s="40"/>
      <c r="AH30" s="41"/>
      <c r="AI30" s="40"/>
      <c r="AJ30" s="41"/>
      <c r="AK30" s="40"/>
      <c r="AL30" s="41"/>
      <c r="AM30" s="40"/>
      <c r="AN30" s="41"/>
      <c r="AO30" s="40"/>
      <c r="AP30" s="41"/>
      <c r="AQ30" s="40"/>
      <c r="AR30" s="41"/>
      <c r="AS30" s="40"/>
      <c r="AT30" s="41"/>
      <c r="AU30" s="40"/>
      <c r="AV30" s="41"/>
      <c r="AW30" s="40"/>
      <c r="AX30" s="41"/>
      <c r="AY30" s="40"/>
      <c r="AZ30" s="41"/>
      <c r="BA30" s="40"/>
      <c r="BB30" s="41"/>
      <c r="BC30" s="40"/>
      <c r="BD30" s="41"/>
      <c r="BE30" s="40"/>
      <c r="BF30" s="41"/>
      <c r="BG30" s="40"/>
      <c r="BH30" s="41"/>
      <c r="BI30" s="40"/>
      <c r="BJ30" s="41"/>
      <c r="BK30" s="40"/>
      <c r="BL30" s="41"/>
      <c r="BM30" s="40"/>
      <c r="BN30" s="41"/>
      <c r="BO30" s="40"/>
      <c r="BP30" s="41"/>
      <c r="BQ30" s="40"/>
      <c r="BR30" s="41"/>
      <c r="BS30" s="40"/>
      <c r="BT30" s="41"/>
      <c r="BU30" s="40"/>
      <c r="BV30" s="41"/>
      <c r="BW30" s="40"/>
      <c r="BX30" s="41"/>
      <c r="BY30" s="40"/>
      <c r="BZ30" s="41"/>
      <c r="CA30" s="40"/>
      <c r="CB30" s="41"/>
      <c r="CC30" s="40"/>
    </row>
    <row r="31" spans="1:81" s="18" customFormat="1" ht="12" customHeight="1">
      <c r="A31" s="40" t="s">
        <v>51</v>
      </c>
      <c r="B31" s="41" t="s">
        <v>236</v>
      </c>
      <c r="C31" s="40" t="s">
        <v>237</v>
      </c>
      <c r="D31" s="40"/>
      <c r="E31" s="40"/>
      <c r="F31" s="40" t="s">
        <v>56</v>
      </c>
      <c r="G31" s="40"/>
      <c r="H31" s="40"/>
      <c r="I31" s="40"/>
      <c r="J31" s="40"/>
      <c r="K31" s="40"/>
      <c r="L31" s="40"/>
      <c r="M31" s="40"/>
      <c r="N31" s="40"/>
      <c r="O31" s="40" t="s">
        <v>56</v>
      </c>
      <c r="P31" s="40"/>
      <c r="Q31" s="40"/>
      <c r="R31" s="40"/>
      <c r="S31" s="40"/>
      <c r="T31" s="40"/>
      <c r="U31" s="40">
        <v>2</v>
      </c>
      <c r="V31" s="41" t="s">
        <v>238</v>
      </c>
      <c r="W31" s="40" t="s">
        <v>239</v>
      </c>
      <c r="X31" s="41" t="s">
        <v>240</v>
      </c>
      <c r="Y31" s="40" t="s">
        <v>241</v>
      </c>
      <c r="Z31" s="41"/>
      <c r="AA31" s="40"/>
      <c r="AB31" s="41"/>
      <c r="AC31" s="40"/>
      <c r="AD31" s="41"/>
      <c r="AE31" s="40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0"/>
      <c r="AV31" s="41"/>
      <c r="AW31" s="40"/>
      <c r="AX31" s="41"/>
      <c r="AY31" s="40"/>
      <c r="AZ31" s="41"/>
      <c r="BA31" s="40"/>
      <c r="BB31" s="41"/>
      <c r="BC31" s="40"/>
      <c r="BD31" s="41"/>
      <c r="BE31" s="40"/>
      <c r="BF31" s="41"/>
      <c r="BG31" s="40"/>
      <c r="BH31" s="41"/>
      <c r="BI31" s="40"/>
      <c r="BJ31" s="41"/>
      <c r="BK31" s="40"/>
      <c r="BL31" s="41"/>
      <c r="BM31" s="40"/>
      <c r="BN31" s="41"/>
      <c r="BO31" s="40"/>
      <c r="BP31" s="41"/>
      <c r="BQ31" s="40"/>
      <c r="BR31" s="41"/>
      <c r="BS31" s="40"/>
      <c r="BT31" s="41"/>
      <c r="BU31" s="40"/>
      <c r="BV31" s="41"/>
      <c r="BW31" s="40"/>
      <c r="BX31" s="41"/>
      <c r="BY31" s="40"/>
      <c r="BZ31" s="41"/>
      <c r="CA31" s="40"/>
      <c r="CB31" s="41"/>
      <c r="CC31" s="40"/>
    </row>
    <row r="32" spans="1:81" s="18" customFormat="1" ht="12" customHeight="1">
      <c r="A32" s="40" t="s">
        <v>51</v>
      </c>
      <c r="B32" s="41" t="s">
        <v>242</v>
      </c>
      <c r="C32" s="40" t="s">
        <v>243</v>
      </c>
      <c r="D32" s="40"/>
      <c r="E32" s="40" t="s">
        <v>56</v>
      </c>
      <c r="F32" s="40" t="s">
        <v>56</v>
      </c>
      <c r="G32" s="40" t="s">
        <v>56</v>
      </c>
      <c r="H32" s="40"/>
      <c r="I32" s="40"/>
      <c r="J32" s="40"/>
      <c r="K32" s="40"/>
      <c r="L32" s="40"/>
      <c r="M32" s="40"/>
      <c r="N32" s="40"/>
      <c r="O32" s="40" t="s">
        <v>56</v>
      </c>
      <c r="P32" s="40" t="s">
        <v>56</v>
      </c>
      <c r="Q32" s="40"/>
      <c r="R32" s="40"/>
      <c r="S32" s="40"/>
      <c r="T32" s="40"/>
      <c r="U32" s="40">
        <v>2</v>
      </c>
      <c r="V32" s="41" t="s">
        <v>244</v>
      </c>
      <c r="W32" s="40" t="s">
        <v>245</v>
      </c>
      <c r="X32" s="41" t="s">
        <v>246</v>
      </c>
      <c r="Y32" s="40" t="s">
        <v>247</v>
      </c>
      <c r="Z32" s="41"/>
      <c r="AA32" s="40"/>
      <c r="AB32" s="41"/>
      <c r="AC32" s="40"/>
      <c r="AD32" s="41"/>
      <c r="AE32" s="40"/>
      <c r="AF32" s="41"/>
      <c r="AG32" s="40"/>
      <c r="AH32" s="41"/>
      <c r="AI32" s="40"/>
      <c r="AJ32" s="41"/>
      <c r="AK32" s="40"/>
      <c r="AL32" s="41"/>
      <c r="AM32" s="40"/>
      <c r="AN32" s="41"/>
      <c r="AO32" s="40"/>
      <c r="AP32" s="41"/>
      <c r="AQ32" s="40"/>
      <c r="AR32" s="41"/>
      <c r="AS32" s="40"/>
      <c r="AT32" s="41"/>
      <c r="AU32" s="40"/>
      <c r="AV32" s="41"/>
      <c r="AW32" s="40"/>
      <c r="AX32" s="41"/>
      <c r="AY32" s="40"/>
      <c r="AZ32" s="41"/>
      <c r="BA32" s="40"/>
      <c r="BB32" s="41"/>
      <c r="BC32" s="40"/>
      <c r="BD32" s="41"/>
      <c r="BE32" s="40"/>
      <c r="BF32" s="41"/>
      <c r="BG32" s="40"/>
      <c r="BH32" s="41"/>
      <c r="BI32" s="40"/>
      <c r="BJ32" s="41"/>
      <c r="BK32" s="40"/>
      <c r="BL32" s="41"/>
      <c r="BM32" s="40"/>
      <c r="BN32" s="41"/>
      <c r="BO32" s="40"/>
      <c r="BP32" s="41"/>
      <c r="BQ32" s="40"/>
      <c r="BR32" s="41"/>
      <c r="BS32" s="40"/>
      <c r="BT32" s="41"/>
      <c r="BU32" s="40"/>
      <c r="BV32" s="41"/>
      <c r="BW32" s="40"/>
      <c r="BX32" s="41"/>
      <c r="BY32" s="40"/>
      <c r="BZ32" s="41"/>
      <c r="CA32" s="40"/>
      <c r="CB32" s="41"/>
      <c r="CC32" s="40"/>
    </row>
    <row r="33" spans="1:81" s="18" customFormat="1" ht="12" customHeight="1">
      <c r="A33" s="40" t="s">
        <v>51</v>
      </c>
      <c r="B33" s="41" t="s">
        <v>248</v>
      </c>
      <c r="C33" s="40" t="s">
        <v>249</v>
      </c>
      <c r="D33" s="40"/>
      <c r="E33" s="40"/>
      <c r="F33" s="40" t="s">
        <v>56</v>
      </c>
      <c r="G33" s="40"/>
      <c r="H33" s="40"/>
      <c r="I33" s="40"/>
      <c r="J33" s="40" t="s">
        <v>56</v>
      </c>
      <c r="K33" s="40" t="s">
        <v>56</v>
      </c>
      <c r="L33" s="40"/>
      <c r="M33" s="40"/>
      <c r="N33" s="40"/>
      <c r="O33" s="40" t="s">
        <v>56</v>
      </c>
      <c r="P33" s="40" t="s">
        <v>56</v>
      </c>
      <c r="Q33" s="40"/>
      <c r="R33" s="40"/>
      <c r="S33" s="40"/>
      <c r="T33" s="40"/>
      <c r="U33" s="40">
        <v>2</v>
      </c>
      <c r="V33" s="41" t="s">
        <v>183</v>
      </c>
      <c r="W33" s="40" t="s">
        <v>184</v>
      </c>
      <c r="X33" s="41" t="s">
        <v>185</v>
      </c>
      <c r="Y33" s="40" t="s">
        <v>186</v>
      </c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0"/>
      <c r="AV33" s="41"/>
      <c r="AW33" s="40"/>
      <c r="AX33" s="41"/>
      <c r="AY33" s="40"/>
      <c r="AZ33" s="41"/>
      <c r="BA33" s="40"/>
      <c r="BB33" s="41"/>
      <c r="BC33" s="40"/>
      <c r="BD33" s="41"/>
      <c r="BE33" s="40"/>
      <c r="BF33" s="41"/>
      <c r="BG33" s="40"/>
      <c r="BH33" s="41"/>
      <c r="BI33" s="40"/>
      <c r="BJ33" s="41"/>
      <c r="BK33" s="40"/>
      <c r="BL33" s="41"/>
      <c r="BM33" s="40"/>
      <c r="BN33" s="41"/>
      <c r="BO33" s="40"/>
      <c r="BP33" s="41"/>
      <c r="BQ33" s="40"/>
      <c r="BR33" s="41"/>
      <c r="BS33" s="40"/>
      <c r="BT33" s="41"/>
      <c r="BU33" s="40"/>
      <c r="BV33" s="41"/>
      <c r="BW33" s="40"/>
      <c r="BX33" s="41"/>
      <c r="BY33" s="40"/>
      <c r="BZ33" s="41"/>
      <c r="CA33" s="40"/>
      <c r="CB33" s="41"/>
      <c r="CC33" s="40"/>
    </row>
    <row r="34" spans="1:81" s="18" customFormat="1" ht="12" customHeight="1">
      <c r="A34" s="40" t="s">
        <v>51</v>
      </c>
      <c r="B34" s="41" t="s">
        <v>250</v>
      </c>
      <c r="C34" s="40" t="s">
        <v>251</v>
      </c>
      <c r="D34" s="40"/>
      <c r="E34" s="40" t="s">
        <v>56</v>
      </c>
      <c r="F34" s="40" t="s">
        <v>56</v>
      </c>
      <c r="G34" s="40" t="s">
        <v>56</v>
      </c>
      <c r="H34" s="40"/>
      <c r="I34" s="40" t="s">
        <v>56</v>
      </c>
      <c r="J34" s="40" t="s">
        <v>56</v>
      </c>
      <c r="K34" s="40"/>
      <c r="L34" s="40"/>
      <c r="M34" s="40" t="s">
        <v>56</v>
      </c>
      <c r="N34" s="40"/>
      <c r="O34" s="40"/>
      <c r="P34" s="40"/>
      <c r="Q34" s="40"/>
      <c r="R34" s="40"/>
      <c r="S34" s="40"/>
      <c r="T34" s="40"/>
      <c r="U34" s="40">
        <v>2</v>
      </c>
      <c r="V34" s="41" t="s">
        <v>252</v>
      </c>
      <c r="W34" s="40" t="s">
        <v>253</v>
      </c>
      <c r="X34" s="41" t="s">
        <v>240</v>
      </c>
      <c r="Y34" s="40" t="s">
        <v>254</v>
      </c>
      <c r="Z34" s="41"/>
      <c r="AA34" s="40"/>
      <c r="AB34" s="41"/>
      <c r="AC34" s="40"/>
      <c r="AD34" s="41"/>
      <c r="AE34" s="40"/>
      <c r="AF34" s="41"/>
      <c r="AG34" s="40"/>
      <c r="AH34" s="41"/>
      <c r="AI34" s="40"/>
      <c r="AJ34" s="41"/>
      <c r="AK34" s="40"/>
      <c r="AL34" s="41"/>
      <c r="AM34" s="40"/>
      <c r="AN34" s="41"/>
      <c r="AO34" s="40"/>
      <c r="AP34" s="41"/>
      <c r="AQ34" s="40"/>
      <c r="AR34" s="41"/>
      <c r="AS34" s="40"/>
      <c r="AT34" s="41"/>
      <c r="AU34" s="40"/>
      <c r="AV34" s="41"/>
      <c r="AW34" s="40"/>
      <c r="AX34" s="41"/>
      <c r="AY34" s="40"/>
      <c r="AZ34" s="41"/>
      <c r="BA34" s="40"/>
      <c r="BB34" s="41"/>
      <c r="BC34" s="40"/>
      <c r="BD34" s="41"/>
      <c r="BE34" s="40"/>
      <c r="BF34" s="41"/>
      <c r="BG34" s="40"/>
      <c r="BH34" s="41"/>
      <c r="BI34" s="40"/>
      <c r="BJ34" s="41"/>
      <c r="BK34" s="40"/>
      <c r="BL34" s="41"/>
      <c r="BM34" s="40"/>
      <c r="BN34" s="41"/>
      <c r="BO34" s="40"/>
      <c r="BP34" s="41"/>
      <c r="BQ34" s="40"/>
      <c r="BR34" s="41"/>
      <c r="BS34" s="40"/>
      <c r="BT34" s="41"/>
      <c r="BU34" s="40"/>
      <c r="BV34" s="41"/>
      <c r="BW34" s="40"/>
      <c r="BX34" s="41"/>
      <c r="BY34" s="40"/>
      <c r="BZ34" s="41"/>
      <c r="CA34" s="40"/>
      <c r="CB34" s="41"/>
      <c r="CC34" s="40"/>
    </row>
    <row r="35" spans="1:81" s="18" customFormat="1" ht="12" customHeight="1">
      <c r="A35" s="40" t="s">
        <v>51</v>
      </c>
      <c r="B35" s="41" t="s">
        <v>255</v>
      </c>
      <c r="C35" s="40" t="s">
        <v>256</v>
      </c>
      <c r="D35" s="40"/>
      <c r="E35" s="40"/>
      <c r="F35" s="40" t="s">
        <v>56</v>
      </c>
      <c r="G35" s="40"/>
      <c r="H35" s="40"/>
      <c r="I35" s="40" t="s">
        <v>56</v>
      </c>
      <c r="J35" s="40" t="s">
        <v>56</v>
      </c>
      <c r="K35" s="40" t="s">
        <v>56</v>
      </c>
      <c r="L35" s="40"/>
      <c r="M35" s="40"/>
      <c r="N35" s="40" t="s">
        <v>56</v>
      </c>
      <c r="O35" s="40" t="s">
        <v>56</v>
      </c>
      <c r="P35" s="40" t="s">
        <v>56</v>
      </c>
      <c r="Q35" s="40"/>
      <c r="R35" s="40" t="s">
        <v>56</v>
      </c>
      <c r="S35" s="40"/>
      <c r="T35" s="40"/>
      <c r="U35" s="40">
        <v>2</v>
      </c>
      <c r="V35" s="41" t="s">
        <v>257</v>
      </c>
      <c r="W35" s="40" t="s">
        <v>258</v>
      </c>
      <c r="X35" s="41" t="s">
        <v>259</v>
      </c>
      <c r="Y35" s="40" t="s">
        <v>260</v>
      </c>
      <c r="Z35" s="41"/>
      <c r="AA35" s="40"/>
      <c r="AB35" s="41"/>
      <c r="AC35" s="40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0"/>
      <c r="AV35" s="41"/>
      <c r="AW35" s="40"/>
      <c r="AX35" s="41"/>
      <c r="AY35" s="40"/>
      <c r="AZ35" s="41"/>
      <c r="BA35" s="40"/>
      <c r="BB35" s="41"/>
      <c r="BC35" s="40"/>
      <c r="BD35" s="41"/>
      <c r="BE35" s="40"/>
      <c r="BF35" s="41"/>
      <c r="BG35" s="40"/>
      <c r="BH35" s="41"/>
      <c r="BI35" s="40"/>
      <c r="BJ35" s="41"/>
      <c r="BK35" s="40"/>
      <c r="BL35" s="41"/>
      <c r="BM35" s="40"/>
      <c r="BN35" s="41"/>
      <c r="BO35" s="40"/>
      <c r="BP35" s="41"/>
      <c r="BQ35" s="40"/>
      <c r="BR35" s="41"/>
      <c r="BS35" s="40"/>
      <c r="BT35" s="41"/>
      <c r="BU35" s="40"/>
      <c r="BV35" s="41"/>
      <c r="BW35" s="40"/>
      <c r="BX35" s="41"/>
      <c r="BY35" s="40"/>
      <c r="BZ35" s="41"/>
      <c r="CA35" s="40"/>
      <c r="CB35" s="41"/>
      <c r="CC35" s="40"/>
    </row>
    <row r="36" spans="1:81" s="18" customFormat="1" ht="12" customHeight="1">
      <c r="A36" s="40" t="s">
        <v>51</v>
      </c>
      <c r="B36" s="41" t="s">
        <v>261</v>
      </c>
      <c r="C36" s="40" t="s">
        <v>262</v>
      </c>
      <c r="D36" s="40"/>
      <c r="E36" s="40"/>
      <c r="F36" s="40" t="s">
        <v>56</v>
      </c>
      <c r="G36" s="40"/>
      <c r="H36" s="40"/>
      <c r="I36" s="40"/>
      <c r="J36" s="40"/>
      <c r="K36" s="40"/>
      <c r="L36" s="40"/>
      <c r="M36" s="40" t="s">
        <v>56</v>
      </c>
      <c r="N36" s="40"/>
      <c r="O36" s="40"/>
      <c r="P36" s="40"/>
      <c r="Q36" s="40"/>
      <c r="R36" s="40"/>
      <c r="S36" s="40"/>
      <c r="T36" s="40"/>
      <c r="U36" s="40">
        <v>3</v>
      </c>
      <c r="V36" s="41" t="s">
        <v>123</v>
      </c>
      <c r="W36" s="40" t="s">
        <v>124</v>
      </c>
      <c r="X36" s="41" t="s">
        <v>244</v>
      </c>
      <c r="Y36" s="40" t="s">
        <v>245</v>
      </c>
      <c r="Z36" s="41" t="s">
        <v>246</v>
      </c>
      <c r="AA36" s="40" t="s">
        <v>247</v>
      </c>
      <c r="AB36" s="41"/>
      <c r="AC36" s="40"/>
      <c r="AD36" s="41"/>
      <c r="AE36" s="40"/>
      <c r="AF36" s="41"/>
      <c r="AG36" s="40"/>
      <c r="AH36" s="41"/>
      <c r="AI36" s="40"/>
      <c r="AJ36" s="41"/>
      <c r="AK36" s="40"/>
      <c r="AL36" s="41"/>
      <c r="AM36" s="40"/>
      <c r="AN36" s="41"/>
      <c r="AO36" s="40"/>
      <c r="AP36" s="41"/>
      <c r="AQ36" s="40"/>
      <c r="AR36" s="41"/>
      <c r="AS36" s="40"/>
      <c r="AT36" s="41"/>
      <c r="AU36" s="40"/>
      <c r="AV36" s="41"/>
      <c r="AW36" s="40"/>
      <c r="AX36" s="41"/>
      <c r="AY36" s="40"/>
      <c r="AZ36" s="41"/>
      <c r="BA36" s="40"/>
      <c r="BB36" s="41"/>
      <c r="BC36" s="40"/>
      <c r="BD36" s="41"/>
      <c r="BE36" s="40"/>
      <c r="BF36" s="41"/>
      <c r="BG36" s="40"/>
      <c r="BH36" s="41"/>
      <c r="BI36" s="40"/>
      <c r="BJ36" s="41"/>
      <c r="BK36" s="40"/>
      <c r="BL36" s="41"/>
      <c r="BM36" s="40"/>
      <c r="BN36" s="41"/>
      <c r="BO36" s="40"/>
      <c r="BP36" s="41"/>
      <c r="BQ36" s="40"/>
      <c r="BR36" s="41"/>
      <c r="BS36" s="40"/>
      <c r="BT36" s="41"/>
      <c r="BU36" s="40"/>
      <c r="BV36" s="41"/>
      <c r="BW36" s="40"/>
      <c r="BX36" s="41"/>
      <c r="BY36" s="40"/>
      <c r="BZ36" s="41"/>
      <c r="CA36" s="40"/>
      <c r="CB36" s="41"/>
      <c r="CC36" s="40"/>
    </row>
    <row r="37" spans="1:81" s="18" customFormat="1" ht="12" customHeight="1">
      <c r="A37" s="40" t="s">
        <v>51</v>
      </c>
      <c r="B37" s="41" t="s">
        <v>263</v>
      </c>
      <c r="C37" s="40" t="s">
        <v>264</v>
      </c>
      <c r="D37" s="40"/>
      <c r="E37" s="40" t="s">
        <v>56</v>
      </c>
      <c r="F37" s="40"/>
      <c r="G37" s="40"/>
      <c r="H37" s="40" t="s">
        <v>56</v>
      </c>
      <c r="I37" s="40"/>
      <c r="J37" s="40"/>
      <c r="K37" s="40"/>
      <c r="L37" s="40"/>
      <c r="M37" s="40"/>
      <c r="N37" s="40"/>
      <c r="O37" s="40" t="s">
        <v>56</v>
      </c>
      <c r="P37" s="40" t="s">
        <v>56</v>
      </c>
      <c r="Q37" s="40" t="s">
        <v>56</v>
      </c>
      <c r="R37" s="40"/>
      <c r="S37" s="40"/>
      <c r="T37" s="40"/>
      <c r="U37" s="40">
        <v>5</v>
      </c>
      <c r="V37" s="41" t="s">
        <v>181</v>
      </c>
      <c r="W37" s="40" t="s">
        <v>182</v>
      </c>
      <c r="X37" s="41" t="s">
        <v>187</v>
      </c>
      <c r="Y37" s="40" t="s">
        <v>188</v>
      </c>
      <c r="Z37" s="41" t="s">
        <v>189</v>
      </c>
      <c r="AA37" s="40" t="s">
        <v>190</v>
      </c>
      <c r="AB37" s="41" t="s">
        <v>191</v>
      </c>
      <c r="AC37" s="40" t="s">
        <v>192</v>
      </c>
      <c r="AD37" s="41" t="s">
        <v>193</v>
      </c>
      <c r="AE37" s="40" t="s">
        <v>194</v>
      </c>
      <c r="AF37" s="41"/>
      <c r="AG37" s="40"/>
      <c r="AH37" s="41"/>
      <c r="AI37" s="40"/>
      <c r="AJ37" s="41"/>
      <c r="AK37" s="40"/>
      <c r="AL37" s="41"/>
      <c r="AM37" s="40"/>
      <c r="AN37" s="41"/>
      <c r="AO37" s="40"/>
      <c r="AP37" s="41"/>
      <c r="AQ37" s="40"/>
      <c r="AR37" s="41"/>
      <c r="AS37" s="40"/>
      <c r="AT37" s="41"/>
      <c r="AU37" s="40"/>
      <c r="AV37" s="41"/>
      <c r="AW37" s="40"/>
      <c r="AX37" s="41"/>
      <c r="AY37" s="40"/>
      <c r="AZ37" s="41"/>
      <c r="BA37" s="40"/>
      <c r="BB37" s="41"/>
      <c r="BC37" s="40"/>
      <c r="BD37" s="41"/>
      <c r="BE37" s="40"/>
      <c r="BF37" s="41"/>
      <c r="BG37" s="40"/>
      <c r="BH37" s="41"/>
      <c r="BI37" s="40"/>
      <c r="BJ37" s="41"/>
      <c r="BK37" s="40"/>
      <c r="BL37" s="41"/>
      <c r="BM37" s="40"/>
      <c r="BN37" s="41"/>
      <c r="BO37" s="40"/>
      <c r="BP37" s="41"/>
      <c r="BQ37" s="40"/>
      <c r="BR37" s="41"/>
      <c r="BS37" s="40"/>
      <c r="BT37" s="41"/>
      <c r="BU37" s="40"/>
      <c r="BV37" s="41"/>
      <c r="BW37" s="40"/>
      <c r="BX37" s="41"/>
      <c r="BY37" s="40"/>
      <c r="BZ37" s="41"/>
      <c r="CA37" s="40"/>
      <c r="CB37" s="41"/>
      <c r="CC37" s="40"/>
    </row>
  </sheetData>
  <sheetProtection/>
  <mergeCells count="114">
    <mergeCell ref="CC4:CC6"/>
    <mergeCell ref="BY4:BY6"/>
    <mergeCell ref="BZ4:BZ6"/>
    <mergeCell ref="CA4:CA6"/>
    <mergeCell ref="CB4:CB6"/>
    <mergeCell ref="BU4:BU6"/>
    <mergeCell ref="BV4:BV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BL4:BL6"/>
    <mergeCell ref="BE4:BE6"/>
    <mergeCell ref="BF4:BF6"/>
    <mergeCell ref="BG4:BG6"/>
    <mergeCell ref="BH4:BH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AN4:AN6"/>
    <mergeCell ref="AK4:AK6"/>
    <mergeCell ref="AL4:AL6"/>
    <mergeCell ref="AO4:AO6"/>
    <mergeCell ref="AP4:AP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B2:BC3"/>
    <mergeCell ref="BD2:BE3"/>
    <mergeCell ref="BF2:BG3"/>
    <mergeCell ref="BH2:BI3"/>
    <mergeCell ref="AT2:AU3"/>
    <mergeCell ref="AV2:AW3"/>
    <mergeCell ref="AX2:AY3"/>
    <mergeCell ref="AZ2:BA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8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265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2" t="s">
        <v>266</v>
      </c>
      <c r="B2" s="92" t="s">
        <v>267</v>
      </c>
      <c r="C2" s="111" t="s">
        <v>268</v>
      </c>
      <c r="D2" s="83" t="s">
        <v>269</v>
      </c>
      <c r="E2" s="56"/>
      <c r="F2" s="46"/>
      <c r="G2" s="56"/>
      <c r="H2" s="56"/>
      <c r="I2" s="56"/>
      <c r="J2" s="56"/>
      <c r="K2" s="56"/>
      <c r="L2" s="57"/>
      <c r="M2" s="83" t="s">
        <v>270</v>
      </c>
      <c r="N2" s="56"/>
      <c r="O2" s="46"/>
      <c r="P2" s="56"/>
      <c r="Q2" s="56"/>
      <c r="R2" s="56"/>
      <c r="S2" s="56"/>
      <c r="T2" s="56"/>
      <c r="U2" s="57"/>
      <c r="V2" s="83" t="s">
        <v>271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3"/>
      <c r="B3" s="93"/>
      <c r="C3" s="109"/>
      <c r="D3" s="82" t="s">
        <v>272</v>
      </c>
      <c r="E3" s="84" t="s">
        <v>273</v>
      </c>
      <c r="F3" s="46"/>
      <c r="G3" s="57"/>
      <c r="H3" s="84" t="s">
        <v>274</v>
      </c>
      <c r="I3" s="56"/>
      <c r="J3" s="56"/>
      <c r="K3" s="56"/>
      <c r="L3" s="57"/>
      <c r="M3" s="82" t="s">
        <v>272</v>
      </c>
      <c r="N3" s="84" t="s">
        <v>273</v>
      </c>
      <c r="O3" s="46"/>
      <c r="P3" s="57"/>
      <c r="Q3" s="84" t="s">
        <v>274</v>
      </c>
      <c r="R3" s="56"/>
      <c r="S3" s="56"/>
      <c r="T3" s="56"/>
      <c r="U3" s="57"/>
      <c r="V3" s="47"/>
      <c r="W3" s="84" t="s">
        <v>273</v>
      </c>
      <c r="X3" s="46"/>
      <c r="Y3" s="57"/>
      <c r="Z3" s="84" t="s">
        <v>274</v>
      </c>
      <c r="AA3" s="56"/>
      <c r="AB3" s="56"/>
      <c r="AC3" s="56"/>
      <c r="AD3" s="57"/>
    </row>
    <row r="4" spans="1:30" ht="18" customHeight="1">
      <c r="A4" s="93"/>
      <c r="B4" s="93"/>
      <c r="C4" s="109"/>
      <c r="D4" s="47"/>
      <c r="E4" s="109" t="s">
        <v>272</v>
      </c>
      <c r="F4" s="92" t="s">
        <v>275</v>
      </c>
      <c r="G4" s="92" t="s">
        <v>276</v>
      </c>
      <c r="H4" s="109" t="s">
        <v>272</v>
      </c>
      <c r="I4" s="92" t="s">
        <v>277</v>
      </c>
      <c r="J4" s="92" t="s">
        <v>278</v>
      </c>
      <c r="K4" s="92" t="s">
        <v>279</v>
      </c>
      <c r="L4" s="92" t="s">
        <v>280</v>
      </c>
      <c r="M4" s="47"/>
      <c r="N4" s="109" t="s">
        <v>272</v>
      </c>
      <c r="O4" s="92" t="s">
        <v>275</v>
      </c>
      <c r="P4" s="92" t="s">
        <v>276</v>
      </c>
      <c r="Q4" s="109" t="s">
        <v>272</v>
      </c>
      <c r="R4" s="92" t="s">
        <v>277</v>
      </c>
      <c r="S4" s="92" t="s">
        <v>278</v>
      </c>
      <c r="T4" s="92" t="s">
        <v>279</v>
      </c>
      <c r="U4" s="92" t="s">
        <v>280</v>
      </c>
      <c r="V4" s="47"/>
      <c r="W4" s="109" t="s">
        <v>272</v>
      </c>
      <c r="X4" s="92" t="s">
        <v>275</v>
      </c>
      <c r="Y4" s="92" t="s">
        <v>276</v>
      </c>
      <c r="Z4" s="109" t="s">
        <v>272</v>
      </c>
      <c r="AA4" s="92" t="s">
        <v>277</v>
      </c>
      <c r="AB4" s="92" t="s">
        <v>278</v>
      </c>
      <c r="AC4" s="92" t="s">
        <v>279</v>
      </c>
      <c r="AD4" s="92" t="s">
        <v>280</v>
      </c>
    </row>
    <row r="5" spans="1:30" ht="18" customHeight="1">
      <c r="A5" s="93"/>
      <c r="B5" s="93"/>
      <c r="C5" s="109"/>
      <c r="D5" s="47"/>
      <c r="E5" s="109"/>
      <c r="F5" s="110"/>
      <c r="G5" s="110"/>
      <c r="H5" s="109"/>
      <c r="I5" s="110"/>
      <c r="J5" s="110"/>
      <c r="K5" s="110"/>
      <c r="L5" s="110"/>
      <c r="M5" s="47"/>
      <c r="N5" s="109"/>
      <c r="O5" s="110"/>
      <c r="P5" s="110"/>
      <c r="Q5" s="109"/>
      <c r="R5" s="110"/>
      <c r="S5" s="110"/>
      <c r="T5" s="110"/>
      <c r="U5" s="110"/>
      <c r="V5" s="47"/>
      <c r="W5" s="109"/>
      <c r="X5" s="110"/>
      <c r="Y5" s="110"/>
      <c r="Z5" s="109"/>
      <c r="AA5" s="110"/>
      <c r="AB5" s="110"/>
      <c r="AC5" s="110"/>
      <c r="AD5" s="110"/>
    </row>
    <row r="6" spans="1:30" s="16" customFormat="1" ht="18" customHeight="1">
      <c r="A6" s="94"/>
      <c r="B6" s="94"/>
      <c r="C6" s="112"/>
      <c r="D6" s="58" t="s">
        <v>281</v>
      </c>
      <c r="E6" s="58" t="s">
        <v>281</v>
      </c>
      <c r="F6" s="78" t="s">
        <v>281</v>
      </c>
      <c r="G6" s="78" t="s">
        <v>281</v>
      </c>
      <c r="H6" s="58" t="s">
        <v>281</v>
      </c>
      <c r="I6" s="78" t="s">
        <v>281</v>
      </c>
      <c r="J6" s="78" t="s">
        <v>281</v>
      </c>
      <c r="K6" s="78" t="s">
        <v>281</v>
      </c>
      <c r="L6" s="78" t="s">
        <v>281</v>
      </c>
      <c r="M6" s="58" t="s">
        <v>281</v>
      </c>
      <c r="N6" s="58" t="s">
        <v>281</v>
      </c>
      <c r="O6" s="78" t="s">
        <v>281</v>
      </c>
      <c r="P6" s="78" t="s">
        <v>281</v>
      </c>
      <c r="Q6" s="58" t="s">
        <v>281</v>
      </c>
      <c r="R6" s="78" t="s">
        <v>281</v>
      </c>
      <c r="S6" s="78" t="s">
        <v>281</v>
      </c>
      <c r="T6" s="78" t="s">
        <v>281</v>
      </c>
      <c r="U6" s="78" t="s">
        <v>281</v>
      </c>
      <c r="V6" s="58" t="s">
        <v>281</v>
      </c>
      <c r="W6" s="58" t="s">
        <v>281</v>
      </c>
      <c r="X6" s="78" t="s">
        <v>281</v>
      </c>
      <c r="Y6" s="78" t="s">
        <v>281</v>
      </c>
      <c r="Z6" s="58" t="s">
        <v>281</v>
      </c>
      <c r="AA6" s="78" t="s">
        <v>281</v>
      </c>
      <c r="AB6" s="78" t="s">
        <v>281</v>
      </c>
      <c r="AC6" s="78" t="s">
        <v>281</v>
      </c>
      <c r="AD6" s="78" t="s">
        <v>281</v>
      </c>
    </row>
    <row r="7" spans="1:30" s="11" customFormat="1" ht="12" customHeight="1">
      <c r="A7" s="10" t="s">
        <v>282</v>
      </c>
      <c r="B7" s="35" t="s">
        <v>283</v>
      </c>
      <c r="C7" s="10" t="s">
        <v>272</v>
      </c>
      <c r="D7" s="48">
        <f aca="true" t="shared" si="0" ref="D7:AD7">SUM(D8:D84)</f>
        <v>409</v>
      </c>
      <c r="E7" s="48">
        <f t="shared" si="0"/>
        <v>250</v>
      </c>
      <c r="F7" s="48">
        <f t="shared" si="0"/>
        <v>230</v>
      </c>
      <c r="G7" s="48">
        <f t="shared" si="0"/>
        <v>20</v>
      </c>
      <c r="H7" s="48">
        <f t="shared" si="0"/>
        <v>159</v>
      </c>
      <c r="I7" s="48">
        <f t="shared" si="0"/>
        <v>50</v>
      </c>
      <c r="J7" s="48">
        <f t="shared" si="0"/>
        <v>83</v>
      </c>
      <c r="K7" s="48">
        <f t="shared" si="0"/>
        <v>24</v>
      </c>
      <c r="L7" s="48">
        <f t="shared" si="0"/>
        <v>2</v>
      </c>
      <c r="M7" s="48">
        <f t="shared" si="0"/>
        <v>74</v>
      </c>
      <c r="N7" s="48">
        <f t="shared" si="0"/>
        <v>61</v>
      </c>
      <c r="O7" s="48">
        <f t="shared" si="0"/>
        <v>54</v>
      </c>
      <c r="P7" s="48">
        <f t="shared" si="0"/>
        <v>7</v>
      </c>
      <c r="Q7" s="48">
        <f t="shared" si="0"/>
        <v>13</v>
      </c>
      <c r="R7" s="48">
        <f t="shared" si="0"/>
        <v>0</v>
      </c>
      <c r="S7" s="48">
        <f t="shared" si="0"/>
        <v>13</v>
      </c>
      <c r="T7" s="48">
        <f t="shared" si="0"/>
        <v>0</v>
      </c>
      <c r="U7" s="48">
        <f t="shared" si="0"/>
        <v>0</v>
      </c>
      <c r="V7" s="48">
        <f t="shared" si="0"/>
        <v>483</v>
      </c>
      <c r="W7" s="48">
        <f t="shared" si="0"/>
        <v>311</v>
      </c>
      <c r="X7" s="48">
        <f t="shared" si="0"/>
        <v>284</v>
      </c>
      <c r="Y7" s="48">
        <f t="shared" si="0"/>
        <v>27</v>
      </c>
      <c r="Z7" s="48">
        <f t="shared" si="0"/>
        <v>172</v>
      </c>
      <c r="AA7" s="48">
        <f t="shared" si="0"/>
        <v>50</v>
      </c>
      <c r="AB7" s="48">
        <f t="shared" si="0"/>
        <v>96</v>
      </c>
      <c r="AC7" s="48">
        <f t="shared" si="0"/>
        <v>24</v>
      </c>
      <c r="AD7" s="48">
        <f t="shared" si="0"/>
        <v>2</v>
      </c>
    </row>
    <row r="8" spans="1:30" s="13" customFormat="1" ht="12" customHeight="1">
      <c r="A8" s="12" t="s">
        <v>282</v>
      </c>
      <c r="B8" s="36" t="s">
        <v>284</v>
      </c>
      <c r="C8" s="12" t="s">
        <v>285</v>
      </c>
      <c r="D8" s="49">
        <f aca="true" t="shared" si="1" ref="D8:D39">SUM(E8,+H8)</f>
        <v>77</v>
      </c>
      <c r="E8" s="49">
        <f aca="true" t="shared" si="2" ref="E8:E39">SUM(F8:G8)</f>
        <v>37</v>
      </c>
      <c r="F8" s="49">
        <v>23</v>
      </c>
      <c r="G8" s="49">
        <v>14</v>
      </c>
      <c r="H8" s="49">
        <f aca="true" t="shared" si="3" ref="H8:H39">SUM(I8:L8)</f>
        <v>40</v>
      </c>
      <c r="I8" s="49">
        <v>0</v>
      </c>
      <c r="J8" s="49">
        <v>35</v>
      </c>
      <c r="K8" s="49">
        <v>5</v>
      </c>
      <c r="L8" s="49">
        <v>0</v>
      </c>
      <c r="M8" s="49">
        <f aca="true" t="shared" si="4" ref="M8:M39">SUM(N8,+Q8)</f>
        <v>21</v>
      </c>
      <c r="N8" s="49">
        <f aca="true" t="shared" si="5" ref="N8:N39">SUM(O8:P8)</f>
        <v>10</v>
      </c>
      <c r="O8" s="49">
        <v>7</v>
      </c>
      <c r="P8" s="49">
        <v>3</v>
      </c>
      <c r="Q8" s="49">
        <f aca="true" t="shared" si="6" ref="Q8:Q39">SUM(R8:U8)</f>
        <v>11</v>
      </c>
      <c r="R8" s="49">
        <v>0</v>
      </c>
      <c r="S8" s="49">
        <v>11</v>
      </c>
      <c r="T8" s="49">
        <v>0</v>
      </c>
      <c r="U8" s="49">
        <v>0</v>
      </c>
      <c r="V8" s="49">
        <f aca="true" t="shared" si="7" ref="V8:V39">SUM(D8,+M8)</f>
        <v>98</v>
      </c>
      <c r="W8" s="49">
        <f aca="true" t="shared" si="8" ref="W8:W39">SUM(E8,+N8)</f>
        <v>47</v>
      </c>
      <c r="X8" s="49">
        <f aca="true" t="shared" si="9" ref="X8:X39">SUM(F8,+O8)</f>
        <v>30</v>
      </c>
      <c r="Y8" s="49">
        <f aca="true" t="shared" si="10" ref="Y8:Y39">SUM(G8,+P8)</f>
        <v>17</v>
      </c>
      <c r="Z8" s="49">
        <f aca="true" t="shared" si="11" ref="Z8:Z39">SUM(H8,+Q8)</f>
        <v>51</v>
      </c>
      <c r="AA8" s="49">
        <f aca="true" t="shared" si="12" ref="AA8:AA39">SUM(I8,+R8)</f>
        <v>0</v>
      </c>
      <c r="AB8" s="49">
        <f aca="true" t="shared" si="13" ref="AB8:AB39">SUM(J8,+S8)</f>
        <v>46</v>
      </c>
      <c r="AC8" s="49">
        <f aca="true" t="shared" si="14" ref="AC8:AC39">SUM(K8,+T8)</f>
        <v>5</v>
      </c>
      <c r="AD8" s="49">
        <f aca="true" t="shared" si="15" ref="AD8:AD39">SUM(L8,+U8)</f>
        <v>0</v>
      </c>
    </row>
    <row r="9" spans="1:30" s="13" customFormat="1" ht="12" customHeight="1">
      <c r="A9" s="12" t="s">
        <v>282</v>
      </c>
      <c r="B9" s="36" t="s">
        <v>286</v>
      </c>
      <c r="C9" s="12" t="s">
        <v>287</v>
      </c>
      <c r="D9" s="49">
        <f t="shared" si="1"/>
        <v>50</v>
      </c>
      <c r="E9" s="49">
        <f t="shared" si="2"/>
        <v>21</v>
      </c>
      <c r="F9" s="49">
        <v>20</v>
      </c>
      <c r="G9" s="49">
        <v>1</v>
      </c>
      <c r="H9" s="49">
        <f t="shared" si="3"/>
        <v>29</v>
      </c>
      <c r="I9" s="49">
        <v>22</v>
      </c>
      <c r="J9" s="49">
        <v>5</v>
      </c>
      <c r="K9" s="49">
        <v>2</v>
      </c>
      <c r="L9" s="49">
        <v>0</v>
      </c>
      <c r="M9" s="49">
        <f t="shared" si="4"/>
        <v>1</v>
      </c>
      <c r="N9" s="49">
        <f t="shared" si="5"/>
        <v>1</v>
      </c>
      <c r="O9" s="49">
        <v>1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51</v>
      </c>
      <c r="W9" s="49">
        <f t="shared" si="8"/>
        <v>22</v>
      </c>
      <c r="X9" s="49">
        <f t="shared" si="9"/>
        <v>21</v>
      </c>
      <c r="Y9" s="49">
        <f t="shared" si="10"/>
        <v>1</v>
      </c>
      <c r="Z9" s="49">
        <f t="shared" si="11"/>
        <v>29</v>
      </c>
      <c r="AA9" s="49">
        <f t="shared" si="12"/>
        <v>22</v>
      </c>
      <c r="AB9" s="49">
        <f t="shared" si="13"/>
        <v>5</v>
      </c>
      <c r="AC9" s="49">
        <f t="shared" si="14"/>
        <v>2</v>
      </c>
      <c r="AD9" s="49">
        <f t="shared" si="15"/>
        <v>0</v>
      </c>
    </row>
    <row r="10" spans="1:30" s="13" customFormat="1" ht="12" customHeight="1">
      <c r="A10" s="12" t="s">
        <v>282</v>
      </c>
      <c r="B10" s="36" t="s">
        <v>288</v>
      </c>
      <c r="C10" s="12" t="s">
        <v>289</v>
      </c>
      <c r="D10" s="49">
        <f t="shared" si="1"/>
        <v>29</v>
      </c>
      <c r="E10" s="49">
        <f t="shared" si="2"/>
        <v>17</v>
      </c>
      <c r="F10" s="49">
        <v>17</v>
      </c>
      <c r="G10" s="49">
        <v>0</v>
      </c>
      <c r="H10" s="49">
        <f t="shared" si="3"/>
        <v>12</v>
      </c>
      <c r="I10" s="49">
        <v>11</v>
      </c>
      <c r="J10" s="49">
        <v>0</v>
      </c>
      <c r="K10" s="49">
        <v>1</v>
      </c>
      <c r="L10" s="49">
        <v>0</v>
      </c>
      <c r="M10" s="49">
        <f t="shared" si="4"/>
        <v>2</v>
      </c>
      <c r="N10" s="49">
        <f t="shared" si="5"/>
        <v>2</v>
      </c>
      <c r="O10" s="49">
        <v>2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31</v>
      </c>
      <c r="W10" s="49">
        <f t="shared" si="8"/>
        <v>19</v>
      </c>
      <c r="X10" s="49">
        <f t="shared" si="9"/>
        <v>19</v>
      </c>
      <c r="Y10" s="49">
        <f t="shared" si="10"/>
        <v>0</v>
      </c>
      <c r="Z10" s="49">
        <f t="shared" si="11"/>
        <v>12</v>
      </c>
      <c r="AA10" s="49">
        <f t="shared" si="12"/>
        <v>11</v>
      </c>
      <c r="AB10" s="49">
        <f t="shared" si="13"/>
        <v>0</v>
      </c>
      <c r="AC10" s="49">
        <f t="shared" si="14"/>
        <v>1</v>
      </c>
      <c r="AD10" s="49">
        <f t="shared" si="15"/>
        <v>0</v>
      </c>
    </row>
    <row r="11" spans="1:30" s="13" customFormat="1" ht="12" customHeight="1">
      <c r="A11" s="12" t="s">
        <v>282</v>
      </c>
      <c r="B11" s="36" t="s">
        <v>290</v>
      </c>
      <c r="C11" s="12" t="s">
        <v>291</v>
      </c>
      <c r="D11" s="49">
        <f t="shared" si="1"/>
        <v>11</v>
      </c>
      <c r="E11" s="49">
        <f t="shared" si="2"/>
        <v>9</v>
      </c>
      <c r="F11" s="49">
        <v>8</v>
      </c>
      <c r="G11" s="49">
        <v>1</v>
      </c>
      <c r="H11" s="49">
        <f t="shared" si="3"/>
        <v>2</v>
      </c>
      <c r="I11" s="49">
        <v>0</v>
      </c>
      <c r="J11" s="49">
        <v>1</v>
      </c>
      <c r="K11" s="49">
        <v>1</v>
      </c>
      <c r="L11" s="49">
        <v>0</v>
      </c>
      <c r="M11" s="49">
        <f t="shared" si="4"/>
        <v>2</v>
      </c>
      <c r="N11" s="49">
        <f t="shared" si="5"/>
        <v>2</v>
      </c>
      <c r="O11" s="49">
        <v>2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13</v>
      </c>
      <c r="W11" s="49">
        <f t="shared" si="8"/>
        <v>11</v>
      </c>
      <c r="X11" s="49">
        <f t="shared" si="9"/>
        <v>10</v>
      </c>
      <c r="Y11" s="49">
        <f t="shared" si="10"/>
        <v>1</v>
      </c>
      <c r="Z11" s="49">
        <f t="shared" si="11"/>
        <v>2</v>
      </c>
      <c r="AA11" s="49">
        <f t="shared" si="12"/>
        <v>0</v>
      </c>
      <c r="AB11" s="49">
        <f t="shared" si="13"/>
        <v>1</v>
      </c>
      <c r="AC11" s="49">
        <f t="shared" si="14"/>
        <v>1</v>
      </c>
      <c r="AD11" s="49">
        <f t="shared" si="15"/>
        <v>0</v>
      </c>
    </row>
    <row r="12" spans="1:30" s="13" customFormat="1" ht="12" customHeight="1">
      <c r="A12" s="19" t="s">
        <v>282</v>
      </c>
      <c r="B12" s="20" t="s">
        <v>292</v>
      </c>
      <c r="C12" s="14" t="s">
        <v>293</v>
      </c>
      <c r="D12" s="50">
        <f t="shared" si="1"/>
        <v>15</v>
      </c>
      <c r="E12" s="50">
        <f t="shared" si="2"/>
        <v>7</v>
      </c>
      <c r="F12" s="50">
        <v>6</v>
      </c>
      <c r="G12" s="50">
        <v>1</v>
      </c>
      <c r="H12" s="50">
        <f t="shared" si="3"/>
        <v>8</v>
      </c>
      <c r="I12" s="50">
        <v>2</v>
      </c>
      <c r="J12" s="50">
        <v>0</v>
      </c>
      <c r="K12" s="50">
        <v>6</v>
      </c>
      <c r="L12" s="50">
        <v>0</v>
      </c>
      <c r="M12" s="50">
        <f t="shared" si="4"/>
        <v>1</v>
      </c>
      <c r="N12" s="50">
        <f t="shared" si="5"/>
        <v>1</v>
      </c>
      <c r="O12" s="50">
        <v>1</v>
      </c>
      <c r="P12" s="50">
        <v>0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16</v>
      </c>
      <c r="W12" s="50">
        <f t="shared" si="8"/>
        <v>8</v>
      </c>
      <c r="X12" s="50">
        <f t="shared" si="9"/>
        <v>7</v>
      </c>
      <c r="Y12" s="50">
        <f t="shared" si="10"/>
        <v>1</v>
      </c>
      <c r="Z12" s="50">
        <f t="shared" si="11"/>
        <v>8</v>
      </c>
      <c r="AA12" s="50">
        <f t="shared" si="12"/>
        <v>2</v>
      </c>
      <c r="AB12" s="50">
        <f t="shared" si="13"/>
        <v>0</v>
      </c>
      <c r="AC12" s="50">
        <f t="shared" si="14"/>
        <v>6</v>
      </c>
      <c r="AD12" s="50">
        <f t="shared" si="15"/>
        <v>0</v>
      </c>
    </row>
    <row r="13" spans="1:30" s="13" customFormat="1" ht="12" customHeight="1">
      <c r="A13" s="19" t="s">
        <v>282</v>
      </c>
      <c r="B13" s="20" t="s">
        <v>294</v>
      </c>
      <c r="C13" s="14" t="s">
        <v>295</v>
      </c>
      <c r="D13" s="50">
        <f t="shared" si="1"/>
        <v>8</v>
      </c>
      <c r="E13" s="50">
        <f t="shared" si="2"/>
        <v>6</v>
      </c>
      <c r="F13" s="50">
        <v>6</v>
      </c>
      <c r="G13" s="50">
        <v>0</v>
      </c>
      <c r="H13" s="50">
        <f t="shared" si="3"/>
        <v>2</v>
      </c>
      <c r="I13" s="50">
        <v>0</v>
      </c>
      <c r="J13" s="50">
        <v>1</v>
      </c>
      <c r="K13" s="50">
        <v>1</v>
      </c>
      <c r="L13" s="50">
        <v>0</v>
      </c>
      <c r="M13" s="50">
        <f t="shared" si="4"/>
        <v>0</v>
      </c>
      <c r="N13" s="50">
        <f t="shared" si="5"/>
        <v>0</v>
      </c>
      <c r="O13" s="50">
        <v>0</v>
      </c>
      <c r="P13" s="50">
        <v>0</v>
      </c>
      <c r="Q13" s="50">
        <f t="shared" si="6"/>
        <v>0</v>
      </c>
      <c r="R13" s="50">
        <v>0</v>
      </c>
      <c r="S13" s="50">
        <v>0</v>
      </c>
      <c r="T13" s="50">
        <v>0</v>
      </c>
      <c r="U13" s="50">
        <v>0</v>
      </c>
      <c r="V13" s="50">
        <f t="shared" si="7"/>
        <v>8</v>
      </c>
      <c r="W13" s="50">
        <f t="shared" si="8"/>
        <v>6</v>
      </c>
      <c r="X13" s="50">
        <f t="shared" si="9"/>
        <v>6</v>
      </c>
      <c r="Y13" s="50">
        <f t="shared" si="10"/>
        <v>0</v>
      </c>
      <c r="Z13" s="50">
        <f t="shared" si="11"/>
        <v>2</v>
      </c>
      <c r="AA13" s="50">
        <f t="shared" si="12"/>
        <v>0</v>
      </c>
      <c r="AB13" s="50">
        <f t="shared" si="13"/>
        <v>1</v>
      </c>
      <c r="AC13" s="50">
        <f t="shared" si="14"/>
        <v>1</v>
      </c>
      <c r="AD13" s="50">
        <f t="shared" si="15"/>
        <v>0</v>
      </c>
    </row>
    <row r="14" spans="1:30" s="13" customFormat="1" ht="12" customHeight="1">
      <c r="A14" s="19" t="s">
        <v>282</v>
      </c>
      <c r="B14" s="20" t="s">
        <v>296</v>
      </c>
      <c r="C14" s="14" t="s">
        <v>297</v>
      </c>
      <c r="D14" s="50">
        <f t="shared" si="1"/>
        <v>21</v>
      </c>
      <c r="E14" s="50">
        <f t="shared" si="2"/>
        <v>9</v>
      </c>
      <c r="F14" s="50">
        <v>8</v>
      </c>
      <c r="G14" s="50">
        <v>1</v>
      </c>
      <c r="H14" s="50">
        <f t="shared" si="3"/>
        <v>12</v>
      </c>
      <c r="I14" s="50">
        <v>0</v>
      </c>
      <c r="J14" s="50">
        <v>12</v>
      </c>
      <c r="K14" s="50">
        <v>0</v>
      </c>
      <c r="L14" s="50">
        <v>0</v>
      </c>
      <c r="M14" s="50">
        <f t="shared" si="4"/>
        <v>0</v>
      </c>
      <c r="N14" s="50">
        <f t="shared" si="5"/>
        <v>0</v>
      </c>
      <c r="O14" s="50">
        <v>0</v>
      </c>
      <c r="P14" s="50">
        <v>0</v>
      </c>
      <c r="Q14" s="50">
        <f t="shared" si="6"/>
        <v>0</v>
      </c>
      <c r="R14" s="50">
        <v>0</v>
      </c>
      <c r="S14" s="50">
        <v>0</v>
      </c>
      <c r="T14" s="50">
        <v>0</v>
      </c>
      <c r="U14" s="50">
        <v>0</v>
      </c>
      <c r="V14" s="50">
        <f t="shared" si="7"/>
        <v>21</v>
      </c>
      <c r="W14" s="50">
        <f t="shared" si="8"/>
        <v>9</v>
      </c>
      <c r="X14" s="50">
        <f t="shared" si="9"/>
        <v>8</v>
      </c>
      <c r="Y14" s="50">
        <f t="shared" si="10"/>
        <v>1</v>
      </c>
      <c r="Z14" s="50">
        <f t="shared" si="11"/>
        <v>12</v>
      </c>
      <c r="AA14" s="50">
        <f t="shared" si="12"/>
        <v>0</v>
      </c>
      <c r="AB14" s="50">
        <f t="shared" si="13"/>
        <v>12</v>
      </c>
      <c r="AC14" s="50">
        <f t="shared" si="14"/>
        <v>0</v>
      </c>
      <c r="AD14" s="50">
        <f t="shared" si="15"/>
        <v>0</v>
      </c>
    </row>
    <row r="15" spans="1:30" s="13" customFormat="1" ht="12" customHeight="1">
      <c r="A15" s="19" t="s">
        <v>282</v>
      </c>
      <c r="B15" s="20" t="s">
        <v>298</v>
      </c>
      <c r="C15" s="14" t="s">
        <v>299</v>
      </c>
      <c r="D15" s="50">
        <f t="shared" si="1"/>
        <v>11</v>
      </c>
      <c r="E15" s="50">
        <f t="shared" si="2"/>
        <v>5</v>
      </c>
      <c r="F15" s="50">
        <v>5</v>
      </c>
      <c r="G15" s="50">
        <v>0</v>
      </c>
      <c r="H15" s="50">
        <f t="shared" si="3"/>
        <v>6</v>
      </c>
      <c r="I15" s="50">
        <v>4</v>
      </c>
      <c r="J15" s="50">
        <v>0</v>
      </c>
      <c r="K15" s="50">
        <v>2</v>
      </c>
      <c r="L15" s="50">
        <v>0</v>
      </c>
      <c r="M15" s="50">
        <f t="shared" si="4"/>
        <v>0</v>
      </c>
      <c r="N15" s="50">
        <f t="shared" si="5"/>
        <v>0</v>
      </c>
      <c r="O15" s="50">
        <v>0</v>
      </c>
      <c r="P15" s="50">
        <v>0</v>
      </c>
      <c r="Q15" s="50">
        <f t="shared" si="6"/>
        <v>0</v>
      </c>
      <c r="R15" s="50">
        <v>0</v>
      </c>
      <c r="S15" s="50">
        <v>0</v>
      </c>
      <c r="T15" s="50">
        <v>0</v>
      </c>
      <c r="U15" s="50">
        <v>0</v>
      </c>
      <c r="V15" s="50">
        <f t="shared" si="7"/>
        <v>11</v>
      </c>
      <c r="W15" s="50">
        <f t="shared" si="8"/>
        <v>5</v>
      </c>
      <c r="X15" s="50">
        <f t="shared" si="9"/>
        <v>5</v>
      </c>
      <c r="Y15" s="50">
        <f t="shared" si="10"/>
        <v>0</v>
      </c>
      <c r="Z15" s="50">
        <f t="shared" si="11"/>
        <v>6</v>
      </c>
      <c r="AA15" s="50">
        <f t="shared" si="12"/>
        <v>4</v>
      </c>
      <c r="AB15" s="50">
        <f t="shared" si="13"/>
        <v>0</v>
      </c>
      <c r="AC15" s="50">
        <f t="shared" si="14"/>
        <v>2</v>
      </c>
      <c r="AD15" s="50">
        <f t="shared" si="15"/>
        <v>0</v>
      </c>
    </row>
    <row r="16" spans="1:30" s="13" customFormat="1" ht="12" customHeight="1">
      <c r="A16" s="19" t="s">
        <v>282</v>
      </c>
      <c r="B16" s="20" t="s">
        <v>300</v>
      </c>
      <c r="C16" s="14" t="s">
        <v>301</v>
      </c>
      <c r="D16" s="50">
        <f t="shared" si="1"/>
        <v>9</v>
      </c>
      <c r="E16" s="50">
        <f t="shared" si="2"/>
        <v>8</v>
      </c>
      <c r="F16" s="50">
        <v>8</v>
      </c>
      <c r="G16" s="50">
        <v>0</v>
      </c>
      <c r="H16" s="50">
        <f t="shared" si="3"/>
        <v>1</v>
      </c>
      <c r="I16" s="50">
        <v>0</v>
      </c>
      <c r="J16" s="50">
        <v>1</v>
      </c>
      <c r="K16" s="50">
        <v>0</v>
      </c>
      <c r="L16" s="50">
        <v>0</v>
      </c>
      <c r="M16" s="50">
        <f t="shared" si="4"/>
        <v>0</v>
      </c>
      <c r="N16" s="50">
        <f t="shared" si="5"/>
        <v>0</v>
      </c>
      <c r="O16" s="50">
        <v>0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9</v>
      </c>
      <c r="W16" s="50">
        <f t="shared" si="8"/>
        <v>8</v>
      </c>
      <c r="X16" s="50">
        <f t="shared" si="9"/>
        <v>8</v>
      </c>
      <c r="Y16" s="50">
        <f t="shared" si="10"/>
        <v>0</v>
      </c>
      <c r="Z16" s="50">
        <f t="shared" si="11"/>
        <v>1</v>
      </c>
      <c r="AA16" s="50">
        <f t="shared" si="12"/>
        <v>0</v>
      </c>
      <c r="AB16" s="50">
        <f t="shared" si="13"/>
        <v>1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282</v>
      </c>
      <c r="B17" s="20" t="s">
        <v>302</v>
      </c>
      <c r="C17" s="14" t="s">
        <v>303</v>
      </c>
      <c r="D17" s="50">
        <f t="shared" si="1"/>
        <v>2</v>
      </c>
      <c r="E17" s="50">
        <f t="shared" si="2"/>
        <v>2</v>
      </c>
      <c r="F17" s="50">
        <v>2</v>
      </c>
      <c r="G17" s="50">
        <v>0</v>
      </c>
      <c r="H17" s="50">
        <f t="shared" si="3"/>
        <v>0</v>
      </c>
      <c r="I17" s="50">
        <v>0</v>
      </c>
      <c r="J17" s="50">
        <v>0</v>
      </c>
      <c r="K17" s="50">
        <v>0</v>
      </c>
      <c r="L17" s="50">
        <v>0</v>
      </c>
      <c r="M17" s="50">
        <f t="shared" si="4"/>
        <v>1</v>
      </c>
      <c r="N17" s="50">
        <f t="shared" si="5"/>
        <v>1</v>
      </c>
      <c r="O17" s="50">
        <v>1</v>
      </c>
      <c r="P17" s="50">
        <v>0</v>
      </c>
      <c r="Q17" s="50">
        <f t="shared" si="6"/>
        <v>0</v>
      </c>
      <c r="R17" s="50">
        <v>0</v>
      </c>
      <c r="S17" s="50">
        <v>0</v>
      </c>
      <c r="T17" s="50">
        <v>0</v>
      </c>
      <c r="U17" s="50">
        <v>0</v>
      </c>
      <c r="V17" s="50">
        <f t="shared" si="7"/>
        <v>3</v>
      </c>
      <c r="W17" s="50">
        <f t="shared" si="8"/>
        <v>3</v>
      </c>
      <c r="X17" s="50">
        <f t="shared" si="9"/>
        <v>3</v>
      </c>
      <c r="Y17" s="50">
        <f t="shared" si="10"/>
        <v>0</v>
      </c>
      <c r="Z17" s="50">
        <f t="shared" si="11"/>
        <v>0</v>
      </c>
      <c r="AA17" s="50">
        <f t="shared" si="12"/>
        <v>0</v>
      </c>
      <c r="AB17" s="50">
        <f t="shared" si="13"/>
        <v>0</v>
      </c>
      <c r="AC17" s="50">
        <f t="shared" si="14"/>
        <v>0</v>
      </c>
      <c r="AD17" s="50">
        <f t="shared" si="15"/>
        <v>0</v>
      </c>
    </row>
    <row r="18" spans="1:30" s="13" customFormat="1" ht="12" customHeight="1">
      <c r="A18" s="19" t="s">
        <v>282</v>
      </c>
      <c r="B18" s="20" t="s">
        <v>304</v>
      </c>
      <c r="C18" s="14" t="s">
        <v>305</v>
      </c>
      <c r="D18" s="50">
        <f t="shared" si="1"/>
        <v>1</v>
      </c>
      <c r="E18" s="50">
        <f t="shared" si="2"/>
        <v>1</v>
      </c>
      <c r="F18" s="50">
        <v>1</v>
      </c>
      <c r="G18" s="50">
        <v>0</v>
      </c>
      <c r="H18" s="50">
        <f t="shared" si="3"/>
        <v>0</v>
      </c>
      <c r="I18" s="50">
        <v>0</v>
      </c>
      <c r="J18" s="50">
        <v>0</v>
      </c>
      <c r="K18" s="50">
        <v>0</v>
      </c>
      <c r="L18" s="50">
        <v>0</v>
      </c>
      <c r="M18" s="50">
        <f t="shared" si="4"/>
        <v>1</v>
      </c>
      <c r="N18" s="50">
        <f t="shared" si="5"/>
        <v>1</v>
      </c>
      <c r="O18" s="50">
        <v>1</v>
      </c>
      <c r="P18" s="50">
        <v>0</v>
      </c>
      <c r="Q18" s="50">
        <f t="shared" si="6"/>
        <v>0</v>
      </c>
      <c r="R18" s="50">
        <v>0</v>
      </c>
      <c r="S18" s="50">
        <v>0</v>
      </c>
      <c r="T18" s="50">
        <v>0</v>
      </c>
      <c r="U18" s="50">
        <v>0</v>
      </c>
      <c r="V18" s="50">
        <f t="shared" si="7"/>
        <v>2</v>
      </c>
      <c r="W18" s="50">
        <f t="shared" si="8"/>
        <v>2</v>
      </c>
      <c r="X18" s="50">
        <f t="shared" si="9"/>
        <v>2</v>
      </c>
      <c r="Y18" s="50">
        <f t="shared" si="10"/>
        <v>0</v>
      </c>
      <c r="Z18" s="50">
        <f t="shared" si="11"/>
        <v>0</v>
      </c>
      <c r="AA18" s="50">
        <f t="shared" si="12"/>
        <v>0</v>
      </c>
      <c r="AB18" s="50">
        <f t="shared" si="13"/>
        <v>0</v>
      </c>
      <c r="AC18" s="50">
        <f t="shared" si="14"/>
        <v>0</v>
      </c>
      <c r="AD18" s="50">
        <f t="shared" si="15"/>
        <v>0</v>
      </c>
    </row>
    <row r="19" spans="1:30" s="13" customFormat="1" ht="12" customHeight="1">
      <c r="A19" s="19" t="s">
        <v>282</v>
      </c>
      <c r="B19" s="20" t="s">
        <v>306</v>
      </c>
      <c r="C19" s="14" t="s">
        <v>307</v>
      </c>
      <c r="D19" s="50">
        <f t="shared" si="1"/>
        <v>24</v>
      </c>
      <c r="E19" s="50">
        <f t="shared" si="2"/>
        <v>9</v>
      </c>
      <c r="F19" s="50">
        <v>8</v>
      </c>
      <c r="G19" s="50">
        <v>1</v>
      </c>
      <c r="H19" s="50">
        <f t="shared" si="3"/>
        <v>15</v>
      </c>
      <c r="I19" s="50">
        <v>0</v>
      </c>
      <c r="J19" s="50">
        <v>14</v>
      </c>
      <c r="K19" s="50">
        <v>1</v>
      </c>
      <c r="L19" s="50">
        <v>0</v>
      </c>
      <c r="M19" s="50">
        <f t="shared" si="4"/>
        <v>1</v>
      </c>
      <c r="N19" s="50">
        <f t="shared" si="5"/>
        <v>1</v>
      </c>
      <c r="O19" s="50">
        <v>1</v>
      </c>
      <c r="P19" s="50">
        <v>0</v>
      </c>
      <c r="Q19" s="50">
        <f t="shared" si="6"/>
        <v>0</v>
      </c>
      <c r="R19" s="50">
        <v>0</v>
      </c>
      <c r="S19" s="50">
        <v>0</v>
      </c>
      <c r="T19" s="50">
        <v>0</v>
      </c>
      <c r="U19" s="50">
        <v>0</v>
      </c>
      <c r="V19" s="50">
        <f t="shared" si="7"/>
        <v>25</v>
      </c>
      <c r="W19" s="50">
        <f t="shared" si="8"/>
        <v>10</v>
      </c>
      <c r="X19" s="50">
        <f t="shared" si="9"/>
        <v>9</v>
      </c>
      <c r="Y19" s="50">
        <f t="shared" si="10"/>
        <v>1</v>
      </c>
      <c r="Z19" s="50">
        <f t="shared" si="11"/>
        <v>15</v>
      </c>
      <c r="AA19" s="50">
        <f t="shared" si="12"/>
        <v>0</v>
      </c>
      <c r="AB19" s="50">
        <f t="shared" si="13"/>
        <v>14</v>
      </c>
      <c r="AC19" s="50">
        <f t="shared" si="14"/>
        <v>1</v>
      </c>
      <c r="AD19" s="50">
        <f t="shared" si="15"/>
        <v>0</v>
      </c>
    </row>
    <row r="20" spans="1:30" s="13" customFormat="1" ht="12" customHeight="1">
      <c r="A20" s="19" t="s">
        <v>282</v>
      </c>
      <c r="B20" s="20" t="s">
        <v>308</v>
      </c>
      <c r="C20" s="14" t="s">
        <v>309</v>
      </c>
      <c r="D20" s="50">
        <f t="shared" si="1"/>
        <v>1</v>
      </c>
      <c r="E20" s="50">
        <f t="shared" si="2"/>
        <v>1</v>
      </c>
      <c r="F20" s="50">
        <v>1</v>
      </c>
      <c r="G20" s="50">
        <v>0</v>
      </c>
      <c r="H20" s="50">
        <f t="shared" si="3"/>
        <v>0</v>
      </c>
      <c r="I20" s="50">
        <v>0</v>
      </c>
      <c r="J20" s="50">
        <v>0</v>
      </c>
      <c r="K20" s="50">
        <v>0</v>
      </c>
      <c r="L20" s="50">
        <v>0</v>
      </c>
      <c r="M20" s="50">
        <f t="shared" si="4"/>
        <v>1</v>
      </c>
      <c r="N20" s="50">
        <f t="shared" si="5"/>
        <v>1</v>
      </c>
      <c r="O20" s="50">
        <v>1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2</v>
      </c>
      <c r="W20" s="50">
        <f t="shared" si="8"/>
        <v>2</v>
      </c>
      <c r="X20" s="50">
        <f t="shared" si="9"/>
        <v>2</v>
      </c>
      <c r="Y20" s="50">
        <f t="shared" si="10"/>
        <v>0</v>
      </c>
      <c r="Z20" s="50">
        <f t="shared" si="11"/>
        <v>0</v>
      </c>
      <c r="AA20" s="50">
        <f t="shared" si="12"/>
        <v>0</v>
      </c>
      <c r="AB20" s="50">
        <f t="shared" si="13"/>
        <v>0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282</v>
      </c>
      <c r="B21" s="20" t="s">
        <v>310</v>
      </c>
      <c r="C21" s="14" t="s">
        <v>311</v>
      </c>
      <c r="D21" s="50">
        <f t="shared" si="1"/>
        <v>5</v>
      </c>
      <c r="E21" s="50">
        <f t="shared" si="2"/>
        <v>4</v>
      </c>
      <c r="F21" s="50">
        <v>4</v>
      </c>
      <c r="G21" s="50">
        <v>0</v>
      </c>
      <c r="H21" s="50">
        <f t="shared" si="3"/>
        <v>1</v>
      </c>
      <c r="I21" s="50">
        <v>1</v>
      </c>
      <c r="J21" s="50">
        <v>0</v>
      </c>
      <c r="K21" s="50">
        <v>0</v>
      </c>
      <c r="L21" s="50">
        <v>0</v>
      </c>
      <c r="M21" s="50">
        <f t="shared" si="4"/>
        <v>0</v>
      </c>
      <c r="N21" s="50">
        <f t="shared" si="5"/>
        <v>0</v>
      </c>
      <c r="O21" s="50">
        <v>0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5</v>
      </c>
      <c r="W21" s="50">
        <f t="shared" si="8"/>
        <v>4</v>
      </c>
      <c r="X21" s="50">
        <f t="shared" si="9"/>
        <v>4</v>
      </c>
      <c r="Y21" s="50">
        <f t="shared" si="10"/>
        <v>0</v>
      </c>
      <c r="Z21" s="50">
        <f t="shared" si="11"/>
        <v>1</v>
      </c>
      <c r="AA21" s="50">
        <f t="shared" si="12"/>
        <v>1</v>
      </c>
      <c r="AB21" s="50">
        <f t="shared" si="13"/>
        <v>0</v>
      </c>
      <c r="AC21" s="50">
        <f t="shared" si="14"/>
        <v>0</v>
      </c>
      <c r="AD21" s="50">
        <f t="shared" si="15"/>
        <v>0</v>
      </c>
    </row>
    <row r="22" spans="1:30" s="13" customFormat="1" ht="12" customHeight="1">
      <c r="A22" s="19" t="s">
        <v>282</v>
      </c>
      <c r="B22" s="20" t="s">
        <v>312</v>
      </c>
      <c r="C22" s="14" t="s">
        <v>313</v>
      </c>
      <c r="D22" s="50">
        <f t="shared" si="1"/>
        <v>5</v>
      </c>
      <c r="E22" s="50">
        <f t="shared" si="2"/>
        <v>5</v>
      </c>
      <c r="F22" s="50">
        <v>5</v>
      </c>
      <c r="G22" s="50">
        <v>0</v>
      </c>
      <c r="H22" s="50">
        <f t="shared" si="3"/>
        <v>0</v>
      </c>
      <c r="I22" s="50">
        <v>0</v>
      </c>
      <c r="J22" s="50">
        <v>0</v>
      </c>
      <c r="K22" s="50">
        <v>0</v>
      </c>
      <c r="L22" s="50">
        <v>0</v>
      </c>
      <c r="M22" s="50">
        <f t="shared" si="4"/>
        <v>4</v>
      </c>
      <c r="N22" s="50">
        <f t="shared" si="5"/>
        <v>4</v>
      </c>
      <c r="O22" s="50">
        <v>1</v>
      </c>
      <c r="P22" s="50">
        <v>3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9</v>
      </c>
      <c r="W22" s="50">
        <f t="shared" si="8"/>
        <v>9</v>
      </c>
      <c r="X22" s="50">
        <f t="shared" si="9"/>
        <v>6</v>
      </c>
      <c r="Y22" s="50">
        <f t="shared" si="10"/>
        <v>3</v>
      </c>
      <c r="Z22" s="50">
        <f t="shared" si="11"/>
        <v>0</v>
      </c>
      <c r="AA22" s="50">
        <f t="shared" si="12"/>
        <v>0</v>
      </c>
      <c r="AB22" s="50">
        <f t="shared" si="13"/>
        <v>0</v>
      </c>
      <c r="AC22" s="50">
        <f t="shared" si="14"/>
        <v>0</v>
      </c>
      <c r="AD22" s="50">
        <f t="shared" si="15"/>
        <v>0</v>
      </c>
    </row>
    <row r="23" spans="1:30" s="13" customFormat="1" ht="12" customHeight="1">
      <c r="A23" s="19" t="s">
        <v>282</v>
      </c>
      <c r="B23" s="20" t="s">
        <v>314</v>
      </c>
      <c r="C23" s="14" t="s">
        <v>315</v>
      </c>
      <c r="D23" s="50">
        <f t="shared" si="1"/>
        <v>7</v>
      </c>
      <c r="E23" s="50">
        <f t="shared" si="2"/>
        <v>4</v>
      </c>
      <c r="F23" s="50">
        <v>4</v>
      </c>
      <c r="G23" s="50">
        <v>0</v>
      </c>
      <c r="H23" s="50">
        <f t="shared" si="3"/>
        <v>3</v>
      </c>
      <c r="I23" s="50">
        <v>0</v>
      </c>
      <c r="J23" s="50">
        <v>0</v>
      </c>
      <c r="K23" s="50">
        <v>3</v>
      </c>
      <c r="L23" s="50">
        <v>0</v>
      </c>
      <c r="M23" s="50">
        <f t="shared" si="4"/>
        <v>0</v>
      </c>
      <c r="N23" s="50">
        <f t="shared" si="5"/>
        <v>0</v>
      </c>
      <c r="O23" s="50">
        <v>0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7</v>
      </c>
      <c r="W23" s="50">
        <f t="shared" si="8"/>
        <v>4</v>
      </c>
      <c r="X23" s="50">
        <f t="shared" si="9"/>
        <v>4</v>
      </c>
      <c r="Y23" s="50">
        <f t="shared" si="10"/>
        <v>0</v>
      </c>
      <c r="Z23" s="50">
        <f t="shared" si="11"/>
        <v>3</v>
      </c>
      <c r="AA23" s="50">
        <f t="shared" si="12"/>
        <v>0</v>
      </c>
      <c r="AB23" s="50">
        <f t="shared" si="13"/>
        <v>0</v>
      </c>
      <c r="AC23" s="50">
        <f t="shared" si="14"/>
        <v>3</v>
      </c>
      <c r="AD23" s="50">
        <f t="shared" si="15"/>
        <v>0</v>
      </c>
    </row>
    <row r="24" spans="1:30" s="13" customFormat="1" ht="12" customHeight="1">
      <c r="A24" s="19" t="s">
        <v>282</v>
      </c>
      <c r="B24" s="20" t="s">
        <v>316</v>
      </c>
      <c r="C24" s="14" t="s">
        <v>317</v>
      </c>
      <c r="D24" s="50">
        <f t="shared" si="1"/>
        <v>8</v>
      </c>
      <c r="E24" s="50">
        <f t="shared" si="2"/>
        <v>8</v>
      </c>
      <c r="F24" s="50">
        <v>8</v>
      </c>
      <c r="G24" s="50">
        <v>0</v>
      </c>
      <c r="H24" s="50">
        <f t="shared" si="3"/>
        <v>0</v>
      </c>
      <c r="I24" s="50">
        <v>0</v>
      </c>
      <c r="J24" s="50">
        <v>0</v>
      </c>
      <c r="K24" s="50">
        <v>0</v>
      </c>
      <c r="L24" s="50">
        <v>0</v>
      </c>
      <c r="M24" s="50">
        <f t="shared" si="4"/>
        <v>3</v>
      </c>
      <c r="N24" s="50">
        <f t="shared" si="5"/>
        <v>3</v>
      </c>
      <c r="O24" s="50">
        <v>3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11</v>
      </c>
      <c r="W24" s="50">
        <f t="shared" si="8"/>
        <v>11</v>
      </c>
      <c r="X24" s="50">
        <f t="shared" si="9"/>
        <v>11</v>
      </c>
      <c r="Y24" s="50">
        <f t="shared" si="10"/>
        <v>0</v>
      </c>
      <c r="Z24" s="50">
        <f t="shared" si="11"/>
        <v>0</v>
      </c>
      <c r="AA24" s="50">
        <f t="shared" si="12"/>
        <v>0</v>
      </c>
      <c r="AB24" s="50">
        <f t="shared" si="13"/>
        <v>0</v>
      </c>
      <c r="AC24" s="50">
        <f t="shared" si="14"/>
        <v>0</v>
      </c>
      <c r="AD24" s="50">
        <f t="shared" si="15"/>
        <v>0</v>
      </c>
    </row>
    <row r="25" spans="1:30" s="13" customFormat="1" ht="12" customHeight="1">
      <c r="A25" s="19" t="s">
        <v>282</v>
      </c>
      <c r="B25" s="20" t="s">
        <v>318</v>
      </c>
      <c r="C25" s="14" t="s">
        <v>319</v>
      </c>
      <c r="D25" s="50">
        <f t="shared" si="1"/>
        <v>3</v>
      </c>
      <c r="E25" s="50">
        <f t="shared" si="2"/>
        <v>3</v>
      </c>
      <c r="F25" s="50">
        <v>3</v>
      </c>
      <c r="G25" s="50">
        <v>0</v>
      </c>
      <c r="H25" s="50">
        <f t="shared" si="3"/>
        <v>0</v>
      </c>
      <c r="I25" s="50">
        <v>0</v>
      </c>
      <c r="J25" s="50">
        <v>0</v>
      </c>
      <c r="K25" s="50">
        <v>0</v>
      </c>
      <c r="L25" s="50">
        <v>0</v>
      </c>
      <c r="M25" s="50">
        <f t="shared" si="4"/>
        <v>1</v>
      </c>
      <c r="N25" s="50">
        <f t="shared" si="5"/>
        <v>1</v>
      </c>
      <c r="O25" s="50">
        <v>1</v>
      </c>
      <c r="P25" s="50">
        <v>0</v>
      </c>
      <c r="Q25" s="50">
        <f t="shared" si="6"/>
        <v>0</v>
      </c>
      <c r="R25" s="50">
        <v>0</v>
      </c>
      <c r="S25" s="50">
        <v>0</v>
      </c>
      <c r="T25" s="50">
        <v>0</v>
      </c>
      <c r="U25" s="50">
        <v>0</v>
      </c>
      <c r="V25" s="50">
        <f t="shared" si="7"/>
        <v>4</v>
      </c>
      <c r="W25" s="50">
        <f t="shared" si="8"/>
        <v>4</v>
      </c>
      <c r="X25" s="50">
        <f t="shared" si="9"/>
        <v>4</v>
      </c>
      <c r="Y25" s="50">
        <f t="shared" si="10"/>
        <v>0</v>
      </c>
      <c r="Z25" s="50">
        <f t="shared" si="11"/>
        <v>0</v>
      </c>
      <c r="AA25" s="50">
        <f t="shared" si="12"/>
        <v>0</v>
      </c>
      <c r="AB25" s="50">
        <f t="shared" si="13"/>
        <v>0</v>
      </c>
      <c r="AC25" s="50">
        <f t="shared" si="14"/>
        <v>0</v>
      </c>
      <c r="AD25" s="50">
        <f t="shared" si="15"/>
        <v>0</v>
      </c>
    </row>
    <row r="26" spans="1:30" s="13" customFormat="1" ht="12" customHeight="1">
      <c r="A26" s="19" t="s">
        <v>282</v>
      </c>
      <c r="B26" s="20" t="s">
        <v>320</v>
      </c>
      <c r="C26" s="14" t="s">
        <v>321</v>
      </c>
      <c r="D26" s="50">
        <f t="shared" si="1"/>
        <v>21</v>
      </c>
      <c r="E26" s="50">
        <f t="shared" si="2"/>
        <v>21</v>
      </c>
      <c r="F26" s="50">
        <v>21</v>
      </c>
      <c r="G26" s="50">
        <v>0</v>
      </c>
      <c r="H26" s="50">
        <f t="shared" si="3"/>
        <v>0</v>
      </c>
      <c r="I26" s="50">
        <v>0</v>
      </c>
      <c r="J26" s="50">
        <v>0</v>
      </c>
      <c r="K26" s="50">
        <v>0</v>
      </c>
      <c r="L26" s="50">
        <v>0</v>
      </c>
      <c r="M26" s="50">
        <f t="shared" si="4"/>
        <v>0</v>
      </c>
      <c r="N26" s="50">
        <f t="shared" si="5"/>
        <v>0</v>
      </c>
      <c r="O26" s="50">
        <v>0</v>
      </c>
      <c r="P26" s="50">
        <v>0</v>
      </c>
      <c r="Q26" s="50">
        <f t="shared" si="6"/>
        <v>0</v>
      </c>
      <c r="R26" s="50">
        <v>0</v>
      </c>
      <c r="S26" s="50">
        <v>0</v>
      </c>
      <c r="T26" s="50">
        <v>0</v>
      </c>
      <c r="U26" s="50">
        <v>0</v>
      </c>
      <c r="V26" s="50">
        <f t="shared" si="7"/>
        <v>21</v>
      </c>
      <c r="W26" s="50">
        <f t="shared" si="8"/>
        <v>21</v>
      </c>
      <c r="X26" s="50">
        <f t="shared" si="9"/>
        <v>21</v>
      </c>
      <c r="Y26" s="50">
        <f t="shared" si="10"/>
        <v>0</v>
      </c>
      <c r="Z26" s="50">
        <f t="shared" si="11"/>
        <v>0</v>
      </c>
      <c r="AA26" s="50">
        <f t="shared" si="12"/>
        <v>0</v>
      </c>
      <c r="AB26" s="50">
        <f t="shared" si="13"/>
        <v>0</v>
      </c>
      <c r="AC26" s="50">
        <f t="shared" si="14"/>
        <v>0</v>
      </c>
      <c r="AD26" s="50">
        <f t="shared" si="15"/>
        <v>0</v>
      </c>
    </row>
    <row r="27" spans="1:30" s="13" customFormat="1" ht="12" customHeight="1">
      <c r="A27" s="19" t="s">
        <v>282</v>
      </c>
      <c r="B27" s="20" t="s">
        <v>322</v>
      </c>
      <c r="C27" s="14" t="s">
        <v>323</v>
      </c>
      <c r="D27" s="50">
        <f t="shared" si="1"/>
        <v>1</v>
      </c>
      <c r="E27" s="50">
        <f t="shared" si="2"/>
        <v>1</v>
      </c>
      <c r="F27" s="50">
        <v>1</v>
      </c>
      <c r="G27" s="50">
        <v>0</v>
      </c>
      <c r="H27" s="50">
        <f t="shared" si="3"/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4"/>
        <v>1</v>
      </c>
      <c r="N27" s="50">
        <f t="shared" si="5"/>
        <v>1</v>
      </c>
      <c r="O27" s="50">
        <v>1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2</v>
      </c>
      <c r="W27" s="50">
        <f t="shared" si="8"/>
        <v>2</v>
      </c>
      <c r="X27" s="50">
        <f t="shared" si="9"/>
        <v>2</v>
      </c>
      <c r="Y27" s="50">
        <f t="shared" si="10"/>
        <v>0</v>
      </c>
      <c r="Z27" s="50">
        <f t="shared" si="11"/>
        <v>0</v>
      </c>
      <c r="AA27" s="50">
        <f t="shared" si="12"/>
        <v>0</v>
      </c>
      <c r="AB27" s="50">
        <f t="shared" si="13"/>
        <v>0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282</v>
      </c>
      <c r="B28" s="20" t="s">
        <v>324</v>
      </c>
      <c r="C28" s="14" t="s">
        <v>325</v>
      </c>
      <c r="D28" s="50">
        <f t="shared" si="1"/>
        <v>1</v>
      </c>
      <c r="E28" s="50">
        <f t="shared" si="2"/>
        <v>1</v>
      </c>
      <c r="F28" s="50">
        <v>1</v>
      </c>
      <c r="G28" s="50">
        <v>0</v>
      </c>
      <c r="H28" s="50">
        <f t="shared" si="3"/>
        <v>0</v>
      </c>
      <c r="I28" s="50">
        <v>0</v>
      </c>
      <c r="J28" s="50">
        <v>0</v>
      </c>
      <c r="K28" s="50">
        <v>0</v>
      </c>
      <c r="L28" s="50">
        <v>0</v>
      </c>
      <c r="M28" s="50">
        <f t="shared" si="4"/>
        <v>0</v>
      </c>
      <c r="N28" s="50">
        <f t="shared" si="5"/>
        <v>0</v>
      </c>
      <c r="O28" s="50">
        <v>0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1</v>
      </c>
      <c r="W28" s="50">
        <f t="shared" si="8"/>
        <v>1</v>
      </c>
      <c r="X28" s="50">
        <f t="shared" si="9"/>
        <v>1</v>
      </c>
      <c r="Y28" s="50">
        <f t="shared" si="10"/>
        <v>0</v>
      </c>
      <c r="Z28" s="50">
        <f t="shared" si="11"/>
        <v>0</v>
      </c>
      <c r="AA28" s="50">
        <f t="shared" si="12"/>
        <v>0</v>
      </c>
      <c r="AB28" s="50">
        <f t="shared" si="13"/>
        <v>0</v>
      </c>
      <c r="AC28" s="50">
        <f t="shared" si="14"/>
        <v>0</v>
      </c>
      <c r="AD28" s="50">
        <f t="shared" si="15"/>
        <v>0</v>
      </c>
    </row>
    <row r="29" spans="1:30" s="13" customFormat="1" ht="12" customHeight="1">
      <c r="A29" s="19" t="s">
        <v>282</v>
      </c>
      <c r="B29" s="20" t="s">
        <v>326</v>
      </c>
      <c r="C29" s="14" t="s">
        <v>327</v>
      </c>
      <c r="D29" s="50">
        <f t="shared" si="1"/>
        <v>1</v>
      </c>
      <c r="E29" s="50">
        <f t="shared" si="2"/>
        <v>1</v>
      </c>
      <c r="F29" s="50">
        <v>1</v>
      </c>
      <c r="G29" s="50">
        <v>0</v>
      </c>
      <c r="H29" s="50">
        <f t="shared" si="3"/>
        <v>0</v>
      </c>
      <c r="I29" s="50">
        <v>0</v>
      </c>
      <c r="J29" s="50">
        <v>0</v>
      </c>
      <c r="K29" s="50">
        <v>0</v>
      </c>
      <c r="L29" s="50">
        <v>0</v>
      </c>
      <c r="M29" s="50">
        <f t="shared" si="4"/>
        <v>0</v>
      </c>
      <c r="N29" s="50">
        <f t="shared" si="5"/>
        <v>0</v>
      </c>
      <c r="O29" s="50">
        <v>0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1</v>
      </c>
      <c r="W29" s="50">
        <f t="shared" si="8"/>
        <v>1</v>
      </c>
      <c r="X29" s="50">
        <f t="shared" si="9"/>
        <v>1</v>
      </c>
      <c r="Y29" s="50">
        <f t="shared" si="10"/>
        <v>0</v>
      </c>
      <c r="Z29" s="50">
        <f t="shared" si="11"/>
        <v>0</v>
      </c>
      <c r="AA29" s="50">
        <f t="shared" si="12"/>
        <v>0</v>
      </c>
      <c r="AB29" s="50">
        <f t="shared" si="13"/>
        <v>0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282</v>
      </c>
      <c r="B30" s="20" t="s">
        <v>328</v>
      </c>
      <c r="C30" s="14" t="s">
        <v>329</v>
      </c>
      <c r="D30" s="50">
        <f t="shared" si="1"/>
        <v>1</v>
      </c>
      <c r="E30" s="50">
        <f t="shared" si="2"/>
        <v>1</v>
      </c>
      <c r="F30" s="50">
        <v>1</v>
      </c>
      <c r="G30" s="50">
        <v>0</v>
      </c>
      <c r="H30" s="50">
        <f t="shared" si="3"/>
        <v>0</v>
      </c>
      <c r="I30" s="50">
        <v>0</v>
      </c>
      <c r="J30" s="50">
        <v>0</v>
      </c>
      <c r="K30" s="50">
        <v>0</v>
      </c>
      <c r="L30" s="50">
        <v>0</v>
      </c>
      <c r="M30" s="50">
        <f t="shared" si="4"/>
        <v>1</v>
      </c>
      <c r="N30" s="50">
        <f t="shared" si="5"/>
        <v>1</v>
      </c>
      <c r="O30" s="50">
        <v>1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2</v>
      </c>
      <c r="W30" s="50">
        <f t="shared" si="8"/>
        <v>2</v>
      </c>
      <c r="X30" s="50">
        <f t="shared" si="9"/>
        <v>2</v>
      </c>
      <c r="Y30" s="50">
        <f t="shared" si="10"/>
        <v>0</v>
      </c>
      <c r="Z30" s="50">
        <f t="shared" si="11"/>
        <v>0</v>
      </c>
      <c r="AA30" s="50">
        <f t="shared" si="12"/>
        <v>0</v>
      </c>
      <c r="AB30" s="50">
        <f t="shared" si="13"/>
        <v>0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282</v>
      </c>
      <c r="B31" s="20" t="s">
        <v>330</v>
      </c>
      <c r="C31" s="14" t="s">
        <v>331</v>
      </c>
      <c r="D31" s="50">
        <f t="shared" si="1"/>
        <v>1</v>
      </c>
      <c r="E31" s="50">
        <f t="shared" si="2"/>
        <v>1</v>
      </c>
      <c r="F31" s="50">
        <v>1</v>
      </c>
      <c r="G31" s="50">
        <v>0</v>
      </c>
      <c r="H31" s="50">
        <f t="shared" si="3"/>
        <v>0</v>
      </c>
      <c r="I31" s="50">
        <v>0</v>
      </c>
      <c r="J31" s="50">
        <v>0</v>
      </c>
      <c r="K31" s="50">
        <v>0</v>
      </c>
      <c r="L31" s="50">
        <v>0</v>
      </c>
      <c r="M31" s="50">
        <f t="shared" si="4"/>
        <v>1</v>
      </c>
      <c r="N31" s="50">
        <f t="shared" si="5"/>
        <v>1</v>
      </c>
      <c r="O31" s="50">
        <v>1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2</v>
      </c>
      <c r="W31" s="50">
        <f t="shared" si="8"/>
        <v>2</v>
      </c>
      <c r="X31" s="50">
        <f t="shared" si="9"/>
        <v>2</v>
      </c>
      <c r="Y31" s="50">
        <f t="shared" si="10"/>
        <v>0</v>
      </c>
      <c r="Z31" s="50">
        <f t="shared" si="11"/>
        <v>0</v>
      </c>
      <c r="AA31" s="50">
        <f t="shared" si="12"/>
        <v>0</v>
      </c>
      <c r="AB31" s="50">
        <f t="shared" si="13"/>
        <v>0</v>
      </c>
      <c r="AC31" s="50">
        <f t="shared" si="14"/>
        <v>0</v>
      </c>
      <c r="AD31" s="50">
        <f t="shared" si="15"/>
        <v>0</v>
      </c>
    </row>
    <row r="32" spans="1:30" s="13" customFormat="1" ht="12" customHeight="1">
      <c r="A32" s="19" t="s">
        <v>282</v>
      </c>
      <c r="B32" s="20" t="s">
        <v>332</v>
      </c>
      <c r="C32" s="14" t="s">
        <v>333</v>
      </c>
      <c r="D32" s="50">
        <f t="shared" si="1"/>
        <v>3</v>
      </c>
      <c r="E32" s="50">
        <f t="shared" si="2"/>
        <v>2</v>
      </c>
      <c r="F32" s="50">
        <v>1</v>
      </c>
      <c r="G32" s="50">
        <v>1</v>
      </c>
      <c r="H32" s="50">
        <f t="shared" si="3"/>
        <v>1</v>
      </c>
      <c r="I32" s="50">
        <v>0</v>
      </c>
      <c r="J32" s="50">
        <v>1</v>
      </c>
      <c r="K32" s="50">
        <v>0</v>
      </c>
      <c r="L32" s="50">
        <v>0</v>
      </c>
      <c r="M32" s="50">
        <f t="shared" si="4"/>
        <v>1</v>
      </c>
      <c r="N32" s="50">
        <f t="shared" si="5"/>
        <v>1</v>
      </c>
      <c r="O32" s="50">
        <v>1</v>
      </c>
      <c r="P32" s="50">
        <v>0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4</v>
      </c>
      <c r="W32" s="50">
        <f t="shared" si="8"/>
        <v>3</v>
      </c>
      <c r="X32" s="50">
        <f t="shared" si="9"/>
        <v>2</v>
      </c>
      <c r="Y32" s="50">
        <f t="shared" si="10"/>
        <v>1</v>
      </c>
      <c r="Z32" s="50">
        <f t="shared" si="11"/>
        <v>1</v>
      </c>
      <c r="AA32" s="50">
        <f t="shared" si="12"/>
        <v>0</v>
      </c>
      <c r="AB32" s="50">
        <f t="shared" si="13"/>
        <v>1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282</v>
      </c>
      <c r="B33" s="20" t="s">
        <v>334</v>
      </c>
      <c r="C33" s="14" t="s">
        <v>335</v>
      </c>
      <c r="D33" s="50">
        <f t="shared" si="1"/>
        <v>17</v>
      </c>
      <c r="E33" s="50">
        <f t="shared" si="2"/>
        <v>5</v>
      </c>
      <c r="F33" s="50">
        <v>5</v>
      </c>
      <c r="G33" s="50">
        <v>0</v>
      </c>
      <c r="H33" s="50">
        <f t="shared" si="3"/>
        <v>12</v>
      </c>
      <c r="I33" s="50">
        <v>7</v>
      </c>
      <c r="J33" s="50">
        <v>5</v>
      </c>
      <c r="K33" s="50">
        <v>0</v>
      </c>
      <c r="L33" s="50">
        <v>0</v>
      </c>
      <c r="M33" s="50">
        <f t="shared" si="4"/>
        <v>0</v>
      </c>
      <c r="N33" s="50">
        <f t="shared" si="5"/>
        <v>0</v>
      </c>
      <c r="O33" s="50">
        <v>0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17</v>
      </c>
      <c r="W33" s="50">
        <f t="shared" si="8"/>
        <v>5</v>
      </c>
      <c r="X33" s="50">
        <f t="shared" si="9"/>
        <v>5</v>
      </c>
      <c r="Y33" s="50">
        <f t="shared" si="10"/>
        <v>0</v>
      </c>
      <c r="Z33" s="50">
        <f t="shared" si="11"/>
        <v>12</v>
      </c>
      <c r="AA33" s="50">
        <f t="shared" si="12"/>
        <v>7</v>
      </c>
      <c r="AB33" s="50">
        <f t="shared" si="13"/>
        <v>5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282</v>
      </c>
      <c r="B34" s="20" t="s">
        <v>336</v>
      </c>
      <c r="C34" s="14" t="s">
        <v>337</v>
      </c>
      <c r="D34" s="50">
        <f t="shared" si="1"/>
        <v>2</v>
      </c>
      <c r="E34" s="50">
        <f t="shared" si="2"/>
        <v>2</v>
      </c>
      <c r="F34" s="50">
        <v>2</v>
      </c>
      <c r="G34" s="50">
        <v>0</v>
      </c>
      <c r="H34" s="50">
        <f t="shared" si="3"/>
        <v>0</v>
      </c>
      <c r="I34" s="50">
        <v>0</v>
      </c>
      <c r="J34" s="50">
        <v>0</v>
      </c>
      <c r="K34" s="50">
        <v>0</v>
      </c>
      <c r="L34" s="50">
        <v>0</v>
      </c>
      <c r="M34" s="50">
        <f t="shared" si="4"/>
        <v>1</v>
      </c>
      <c r="N34" s="50">
        <f t="shared" si="5"/>
        <v>1</v>
      </c>
      <c r="O34" s="50">
        <v>1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3</v>
      </c>
      <c r="W34" s="50">
        <f t="shared" si="8"/>
        <v>3</v>
      </c>
      <c r="X34" s="50">
        <f t="shared" si="9"/>
        <v>3</v>
      </c>
      <c r="Y34" s="50">
        <f t="shared" si="10"/>
        <v>0</v>
      </c>
      <c r="Z34" s="50">
        <f t="shared" si="11"/>
        <v>0</v>
      </c>
      <c r="AA34" s="50">
        <f t="shared" si="12"/>
        <v>0</v>
      </c>
      <c r="AB34" s="50">
        <f t="shared" si="13"/>
        <v>0</v>
      </c>
      <c r="AC34" s="50">
        <f t="shared" si="14"/>
        <v>0</v>
      </c>
      <c r="AD34" s="50">
        <f t="shared" si="15"/>
        <v>0</v>
      </c>
    </row>
    <row r="35" spans="1:30" s="13" customFormat="1" ht="12" customHeight="1">
      <c r="A35" s="19" t="s">
        <v>282</v>
      </c>
      <c r="B35" s="20" t="s">
        <v>338</v>
      </c>
      <c r="C35" s="14" t="s">
        <v>339</v>
      </c>
      <c r="D35" s="50">
        <f t="shared" si="1"/>
        <v>2</v>
      </c>
      <c r="E35" s="50">
        <f t="shared" si="2"/>
        <v>0</v>
      </c>
      <c r="F35" s="50">
        <v>0</v>
      </c>
      <c r="G35" s="50">
        <v>0</v>
      </c>
      <c r="H35" s="50">
        <f t="shared" si="3"/>
        <v>2</v>
      </c>
      <c r="I35" s="50">
        <v>2</v>
      </c>
      <c r="J35" s="50">
        <v>0</v>
      </c>
      <c r="K35" s="50">
        <v>0</v>
      </c>
      <c r="L35" s="50">
        <v>0</v>
      </c>
      <c r="M35" s="50">
        <f t="shared" si="4"/>
        <v>0</v>
      </c>
      <c r="N35" s="50">
        <f t="shared" si="5"/>
        <v>0</v>
      </c>
      <c r="O35" s="50">
        <v>0</v>
      </c>
      <c r="P35" s="50">
        <v>0</v>
      </c>
      <c r="Q35" s="50">
        <f t="shared" si="6"/>
        <v>0</v>
      </c>
      <c r="R35" s="50">
        <v>0</v>
      </c>
      <c r="S35" s="50">
        <v>0</v>
      </c>
      <c r="T35" s="50">
        <v>0</v>
      </c>
      <c r="U35" s="50">
        <v>0</v>
      </c>
      <c r="V35" s="50">
        <f t="shared" si="7"/>
        <v>2</v>
      </c>
      <c r="W35" s="50">
        <f t="shared" si="8"/>
        <v>0</v>
      </c>
      <c r="X35" s="50">
        <f t="shared" si="9"/>
        <v>0</v>
      </c>
      <c r="Y35" s="50">
        <f t="shared" si="10"/>
        <v>0</v>
      </c>
      <c r="Z35" s="50">
        <f t="shared" si="11"/>
        <v>2</v>
      </c>
      <c r="AA35" s="50">
        <f t="shared" si="12"/>
        <v>2</v>
      </c>
      <c r="AB35" s="50">
        <f t="shared" si="13"/>
        <v>0</v>
      </c>
      <c r="AC35" s="50">
        <f t="shared" si="14"/>
        <v>0</v>
      </c>
      <c r="AD35" s="50">
        <f t="shared" si="15"/>
        <v>0</v>
      </c>
    </row>
    <row r="36" spans="1:30" s="13" customFormat="1" ht="12" customHeight="1">
      <c r="A36" s="19" t="s">
        <v>282</v>
      </c>
      <c r="B36" s="20" t="s">
        <v>340</v>
      </c>
      <c r="C36" s="14" t="s">
        <v>341</v>
      </c>
      <c r="D36" s="50">
        <f t="shared" si="1"/>
        <v>1</v>
      </c>
      <c r="E36" s="50">
        <f t="shared" si="2"/>
        <v>1</v>
      </c>
      <c r="F36" s="50">
        <v>1</v>
      </c>
      <c r="G36" s="50">
        <v>0</v>
      </c>
      <c r="H36" s="50">
        <f t="shared" si="3"/>
        <v>0</v>
      </c>
      <c r="I36" s="50">
        <v>0</v>
      </c>
      <c r="J36" s="50">
        <v>0</v>
      </c>
      <c r="K36" s="50">
        <v>0</v>
      </c>
      <c r="L36" s="50">
        <v>0</v>
      </c>
      <c r="M36" s="50">
        <f t="shared" si="4"/>
        <v>1</v>
      </c>
      <c r="N36" s="50">
        <f t="shared" si="5"/>
        <v>1</v>
      </c>
      <c r="O36" s="50">
        <v>1</v>
      </c>
      <c r="P36" s="50">
        <v>0</v>
      </c>
      <c r="Q36" s="50">
        <f t="shared" si="6"/>
        <v>0</v>
      </c>
      <c r="R36" s="50">
        <v>0</v>
      </c>
      <c r="S36" s="50">
        <v>0</v>
      </c>
      <c r="T36" s="50">
        <v>0</v>
      </c>
      <c r="U36" s="50">
        <v>0</v>
      </c>
      <c r="V36" s="50">
        <f t="shared" si="7"/>
        <v>2</v>
      </c>
      <c r="W36" s="50">
        <f t="shared" si="8"/>
        <v>2</v>
      </c>
      <c r="X36" s="50">
        <f t="shared" si="9"/>
        <v>2</v>
      </c>
      <c r="Y36" s="50">
        <f t="shared" si="10"/>
        <v>0</v>
      </c>
      <c r="Z36" s="50">
        <f t="shared" si="11"/>
        <v>0</v>
      </c>
      <c r="AA36" s="50">
        <f t="shared" si="12"/>
        <v>0</v>
      </c>
      <c r="AB36" s="50">
        <f t="shared" si="13"/>
        <v>0</v>
      </c>
      <c r="AC36" s="50">
        <f t="shared" si="14"/>
        <v>0</v>
      </c>
      <c r="AD36" s="50">
        <f t="shared" si="15"/>
        <v>0</v>
      </c>
    </row>
    <row r="37" spans="1:30" s="13" customFormat="1" ht="12" customHeight="1">
      <c r="A37" s="19" t="s">
        <v>282</v>
      </c>
      <c r="B37" s="20" t="s">
        <v>342</v>
      </c>
      <c r="C37" s="14" t="s">
        <v>343</v>
      </c>
      <c r="D37" s="50">
        <f t="shared" si="1"/>
        <v>2</v>
      </c>
      <c r="E37" s="50">
        <f t="shared" si="2"/>
        <v>2</v>
      </c>
      <c r="F37" s="50">
        <v>2</v>
      </c>
      <c r="G37" s="50">
        <v>0</v>
      </c>
      <c r="H37" s="50">
        <f t="shared" si="3"/>
        <v>0</v>
      </c>
      <c r="I37" s="50">
        <v>0</v>
      </c>
      <c r="J37" s="50">
        <v>0</v>
      </c>
      <c r="K37" s="50">
        <v>0</v>
      </c>
      <c r="L37" s="50">
        <v>0</v>
      </c>
      <c r="M37" s="50">
        <f t="shared" si="4"/>
        <v>1</v>
      </c>
      <c r="N37" s="50">
        <f t="shared" si="5"/>
        <v>1</v>
      </c>
      <c r="O37" s="50">
        <v>1</v>
      </c>
      <c r="P37" s="50">
        <v>0</v>
      </c>
      <c r="Q37" s="50">
        <f t="shared" si="6"/>
        <v>0</v>
      </c>
      <c r="R37" s="50">
        <v>0</v>
      </c>
      <c r="S37" s="50">
        <v>0</v>
      </c>
      <c r="T37" s="50">
        <v>0</v>
      </c>
      <c r="U37" s="50">
        <v>0</v>
      </c>
      <c r="V37" s="50">
        <f t="shared" si="7"/>
        <v>3</v>
      </c>
      <c r="W37" s="50">
        <f t="shared" si="8"/>
        <v>3</v>
      </c>
      <c r="X37" s="50">
        <f t="shared" si="9"/>
        <v>3</v>
      </c>
      <c r="Y37" s="50">
        <f t="shared" si="10"/>
        <v>0</v>
      </c>
      <c r="Z37" s="50">
        <f t="shared" si="11"/>
        <v>0</v>
      </c>
      <c r="AA37" s="50">
        <f t="shared" si="12"/>
        <v>0</v>
      </c>
      <c r="AB37" s="50">
        <f t="shared" si="13"/>
        <v>0</v>
      </c>
      <c r="AC37" s="50">
        <f t="shared" si="14"/>
        <v>0</v>
      </c>
      <c r="AD37" s="50">
        <f t="shared" si="15"/>
        <v>0</v>
      </c>
    </row>
    <row r="38" spans="1:30" s="13" customFormat="1" ht="12" customHeight="1">
      <c r="A38" s="19" t="s">
        <v>282</v>
      </c>
      <c r="B38" s="20" t="s">
        <v>344</v>
      </c>
      <c r="C38" s="14" t="s">
        <v>345</v>
      </c>
      <c r="D38" s="50">
        <f t="shared" si="1"/>
        <v>6</v>
      </c>
      <c r="E38" s="50">
        <f t="shared" si="2"/>
        <v>3</v>
      </c>
      <c r="F38" s="50">
        <v>3</v>
      </c>
      <c r="G38" s="50">
        <v>0</v>
      </c>
      <c r="H38" s="50">
        <f t="shared" si="3"/>
        <v>3</v>
      </c>
      <c r="I38" s="50">
        <v>1</v>
      </c>
      <c r="J38" s="50">
        <v>2</v>
      </c>
      <c r="K38" s="50">
        <v>0</v>
      </c>
      <c r="L38" s="50">
        <v>0</v>
      </c>
      <c r="M38" s="50">
        <f t="shared" si="4"/>
        <v>0</v>
      </c>
      <c r="N38" s="50">
        <f t="shared" si="5"/>
        <v>0</v>
      </c>
      <c r="O38" s="50">
        <v>0</v>
      </c>
      <c r="P38" s="50">
        <v>0</v>
      </c>
      <c r="Q38" s="50">
        <f t="shared" si="6"/>
        <v>0</v>
      </c>
      <c r="R38" s="50">
        <v>0</v>
      </c>
      <c r="S38" s="50">
        <v>0</v>
      </c>
      <c r="T38" s="50">
        <v>0</v>
      </c>
      <c r="U38" s="50">
        <v>0</v>
      </c>
      <c r="V38" s="50">
        <f t="shared" si="7"/>
        <v>6</v>
      </c>
      <c r="W38" s="50">
        <f t="shared" si="8"/>
        <v>3</v>
      </c>
      <c r="X38" s="50">
        <f t="shared" si="9"/>
        <v>3</v>
      </c>
      <c r="Y38" s="50">
        <f t="shared" si="10"/>
        <v>0</v>
      </c>
      <c r="Z38" s="50">
        <f t="shared" si="11"/>
        <v>3</v>
      </c>
      <c r="AA38" s="50">
        <f t="shared" si="12"/>
        <v>1</v>
      </c>
      <c r="AB38" s="50">
        <f t="shared" si="13"/>
        <v>2</v>
      </c>
      <c r="AC38" s="50">
        <f t="shared" si="14"/>
        <v>0</v>
      </c>
      <c r="AD38" s="50">
        <f t="shared" si="15"/>
        <v>0</v>
      </c>
    </row>
    <row r="39" spans="1:30" s="13" customFormat="1" ht="12" customHeight="1">
      <c r="A39" s="19" t="s">
        <v>282</v>
      </c>
      <c r="B39" s="20" t="s">
        <v>346</v>
      </c>
      <c r="C39" s="14" t="s">
        <v>347</v>
      </c>
      <c r="D39" s="50">
        <f t="shared" si="1"/>
        <v>1</v>
      </c>
      <c r="E39" s="50">
        <f t="shared" si="2"/>
        <v>1</v>
      </c>
      <c r="F39" s="50">
        <v>1</v>
      </c>
      <c r="G39" s="50">
        <v>0</v>
      </c>
      <c r="H39" s="50">
        <f t="shared" si="3"/>
        <v>0</v>
      </c>
      <c r="I39" s="50">
        <v>0</v>
      </c>
      <c r="J39" s="50">
        <v>0</v>
      </c>
      <c r="K39" s="50">
        <v>0</v>
      </c>
      <c r="L39" s="50">
        <v>0</v>
      </c>
      <c r="M39" s="50">
        <f t="shared" si="4"/>
        <v>1</v>
      </c>
      <c r="N39" s="50">
        <f t="shared" si="5"/>
        <v>1</v>
      </c>
      <c r="O39" s="50">
        <v>1</v>
      </c>
      <c r="P39" s="50">
        <v>0</v>
      </c>
      <c r="Q39" s="50">
        <f t="shared" si="6"/>
        <v>0</v>
      </c>
      <c r="R39" s="50">
        <v>0</v>
      </c>
      <c r="S39" s="50">
        <v>0</v>
      </c>
      <c r="T39" s="50">
        <v>0</v>
      </c>
      <c r="U39" s="50">
        <v>0</v>
      </c>
      <c r="V39" s="50">
        <f t="shared" si="7"/>
        <v>2</v>
      </c>
      <c r="W39" s="50">
        <f t="shared" si="8"/>
        <v>2</v>
      </c>
      <c r="X39" s="50">
        <f t="shared" si="9"/>
        <v>2</v>
      </c>
      <c r="Y39" s="50">
        <f t="shared" si="10"/>
        <v>0</v>
      </c>
      <c r="Z39" s="50">
        <f t="shared" si="11"/>
        <v>0</v>
      </c>
      <c r="AA39" s="50">
        <f t="shared" si="12"/>
        <v>0</v>
      </c>
      <c r="AB39" s="50">
        <f t="shared" si="13"/>
        <v>0</v>
      </c>
      <c r="AC39" s="50">
        <f t="shared" si="14"/>
        <v>0</v>
      </c>
      <c r="AD39" s="50">
        <f t="shared" si="15"/>
        <v>0</v>
      </c>
    </row>
    <row r="40" spans="1:30" s="13" customFormat="1" ht="12" customHeight="1">
      <c r="A40" s="19" t="s">
        <v>282</v>
      </c>
      <c r="B40" s="20" t="s">
        <v>348</v>
      </c>
      <c r="C40" s="14" t="s">
        <v>349</v>
      </c>
      <c r="D40" s="50">
        <f aca="true" t="shared" si="16" ref="D40:D71">SUM(E40,+H40)</f>
        <v>1</v>
      </c>
      <c r="E40" s="50">
        <f aca="true" t="shared" si="17" ref="E40:E71">SUM(F40:G40)</f>
        <v>1</v>
      </c>
      <c r="F40" s="50">
        <v>1</v>
      </c>
      <c r="G40" s="50">
        <v>0</v>
      </c>
      <c r="H40" s="50">
        <f aca="true" t="shared" si="18" ref="H40:H71">SUM(I40:L40)</f>
        <v>0</v>
      </c>
      <c r="I40" s="50">
        <v>0</v>
      </c>
      <c r="J40" s="50">
        <v>0</v>
      </c>
      <c r="K40" s="50">
        <v>0</v>
      </c>
      <c r="L40" s="50">
        <v>0</v>
      </c>
      <c r="M40" s="50">
        <f aca="true" t="shared" si="19" ref="M40:M71">SUM(N40,+Q40)</f>
        <v>1</v>
      </c>
      <c r="N40" s="50">
        <f aca="true" t="shared" si="20" ref="N40:N71">SUM(O40:P40)</f>
        <v>1</v>
      </c>
      <c r="O40" s="50">
        <v>1</v>
      </c>
      <c r="P40" s="50">
        <v>0</v>
      </c>
      <c r="Q40" s="50">
        <f aca="true" t="shared" si="21" ref="Q40:Q71">SUM(R40:U40)</f>
        <v>0</v>
      </c>
      <c r="R40" s="50">
        <v>0</v>
      </c>
      <c r="S40" s="50">
        <v>0</v>
      </c>
      <c r="T40" s="50">
        <v>0</v>
      </c>
      <c r="U40" s="50">
        <v>0</v>
      </c>
      <c r="V40" s="50">
        <f aca="true" t="shared" si="22" ref="V40:V71">SUM(D40,+M40)</f>
        <v>2</v>
      </c>
      <c r="W40" s="50">
        <f aca="true" t="shared" si="23" ref="W40:W71">SUM(E40,+N40)</f>
        <v>2</v>
      </c>
      <c r="X40" s="50">
        <f aca="true" t="shared" si="24" ref="X40:X71">SUM(F40,+O40)</f>
        <v>2</v>
      </c>
      <c r="Y40" s="50">
        <f aca="true" t="shared" si="25" ref="Y40:Y71">SUM(G40,+P40)</f>
        <v>0</v>
      </c>
      <c r="Z40" s="50">
        <f aca="true" t="shared" si="26" ref="Z40:Z71">SUM(H40,+Q40)</f>
        <v>0</v>
      </c>
      <c r="AA40" s="50">
        <f aca="true" t="shared" si="27" ref="AA40:AA71">SUM(I40,+R40)</f>
        <v>0</v>
      </c>
      <c r="AB40" s="50">
        <f aca="true" t="shared" si="28" ref="AB40:AB71">SUM(J40,+S40)</f>
        <v>0</v>
      </c>
      <c r="AC40" s="50">
        <f aca="true" t="shared" si="29" ref="AC40:AC71">SUM(K40,+T40)</f>
        <v>0</v>
      </c>
      <c r="AD40" s="50">
        <f aca="true" t="shared" si="30" ref="AD40:AD71">SUM(L40,+U40)</f>
        <v>0</v>
      </c>
    </row>
    <row r="41" spans="1:30" s="13" customFormat="1" ht="12" customHeight="1">
      <c r="A41" s="19" t="s">
        <v>282</v>
      </c>
      <c r="B41" s="20" t="s">
        <v>350</v>
      </c>
      <c r="C41" s="14" t="s">
        <v>351</v>
      </c>
      <c r="D41" s="50">
        <f t="shared" si="16"/>
        <v>1</v>
      </c>
      <c r="E41" s="50">
        <f t="shared" si="17"/>
        <v>1</v>
      </c>
      <c r="F41" s="50">
        <v>1</v>
      </c>
      <c r="G41" s="50">
        <v>0</v>
      </c>
      <c r="H41" s="50">
        <f t="shared" si="18"/>
        <v>0</v>
      </c>
      <c r="I41" s="50">
        <v>0</v>
      </c>
      <c r="J41" s="50">
        <v>0</v>
      </c>
      <c r="K41" s="50">
        <v>0</v>
      </c>
      <c r="L41" s="50">
        <v>0</v>
      </c>
      <c r="M41" s="50">
        <f t="shared" si="19"/>
        <v>0</v>
      </c>
      <c r="N41" s="50">
        <f t="shared" si="20"/>
        <v>0</v>
      </c>
      <c r="O41" s="50">
        <v>0</v>
      </c>
      <c r="P41" s="50">
        <v>0</v>
      </c>
      <c r="Q41" s="50">
        <f t="shared" si="21"/>
        <v>0</v>
      </c>
      <c r="R41" s="50">
        <v>0</v>
      </c>
      <c r="S41" s="50">
        <v>0</v>
      </c>
      <c r="T41" s="50">
        <v>0</v>
      </c>
      <c r="U41" s="50">
        <v>0</v>
      </c>
      <c r="V41" s="50">
        <f t="shared" si="22"/>
        <v>1</v>
      </c>
      <c r="W41" s="50">
        <f t="shared" si="23"/>
        <v>1</v>
      </c>
      <c r="X41" s="50">
        <f t="shared" si="24"/>
        <v>1</v>
      </c>
      <c r="Y41" s="50">
        <f t="shared" si="25"/>
        <v>0</v>
      </c>
      <c r="Z41" s="50">
        <f t="shared" si="26"/>
        <v>0</v>
      </c>
      <c r="AA41" s="50">
        <f t="shared" si="27"/>
        <v>0</v>
      </c>
      <c r="AB41" s="50">
        <f t="shared" si="28"/>
        <v>0</v>
      </c>
      <c r="AC41" s="50">
        <f t="shared" si="29"/>
        <v>0</v>
      </c>
      <c r="AD41" s="50">
        <f t="shared" si="30"/>
        <v>0</v>
      </c>
    </row>
    <row r="42" spans="1:30" s="13" customFormat="1" ht="12" customHeight="1">
      <c r="A42" s="19" t="s">
        <v>282</v>
      </c>
      <c r="B42" s="20" t="s">
        <v>352</v>
      </c>
      <c r="C42" s="14" t="s">
        <v>353</v>
      </c>
      <c r="D42" s="50">
        <f t="shared" si="16"/>
        <v>2</v>
      </c>
      <c r="E42" s="50">
        <f t="shared" si="17"/>
        <v>2</v>
      </c>
      <c r="F42" s="50">
        <v>2</v>
      </c>
      <c r="G42" s="50">
        <v>0</v>
      </c>
      <c r="H42" s="50">
        <f t="shared" si="18"/>
        <v>0</v>
      </c>
      <c r="I42" s="50">
        <v>0</v>
      </c>
      <c r="J42" s="50">
        <v>0</v>
      </c>
      <c r="K42" s="50">
        <v>0</v>
      </c>
      <c r="L42" s="50">
        <v>0</v>
      </c>
      <c r="M42" s="50">
        <f t="shared" si="19"/>
        <v>1</v>
      </c>
      <c r="N42" s="50">
        <f t="shared" si="20"/>
        <v>1</v>
      </c>
      <c r="O42" s="50">
        <v>1</v>
      </c>
      <c r="P42" s="50">
        <v>0</v>
      </c>
      <c r="Q42" s="50">
        <f t="shared" si="21"/>
        <v>0</v>
      </c>
      <c r="R42" s="50">
        <v>0</v>
      </c>
      <c r="S42" s="50">
        <v>0</v>
      </c>
      <c r="T42" s="50">
        <v>0</v>
      </c>
      <c r="U42" s="50">
        <v>0</v>
      </c>
      <c r="V42" s="50">
        <f t="shared" si="22"/>
        <v>3</v>
      </c>
      <c r="W42" s="50">
        <f t="shared" si="23"/>
        <v>3</v>
      </c>
      <c r="X42" s="50">
        <f t="shared" si="24"/>
        <v>3</v>
      </c>
      <c r="Y42" s="50">
        <f t="shared" si="25"/>
        <v>0</v>
      </c>
      <c r="Z42" s="50">
        <f t="shared" si="26"/>
        <v>0</v>
      </c>
      <c r="AA42" s="50">
        <f t="shared" si="27"/>
        <v>0</v>
      </c>
      <c r="AB42" s="50">
        <f t="shared" si="28"/>
        <v>0</v>
      </c>
      <c r="AC42" s="50">
        <f t="shared" si="29"/>
        <v>0</v>
      </c>
      <c r="AD42" s="50">
        <f t="shared" si="30"/>
        <v>0</v>
      </c>
    </row>
    <row r="43" spans="1:30" s="13" customFormat="1" ht="12" customHeight="1">
      <c r="A43" s="19" t="s">
        <v>282</v>
      </c>
      <c r="B43" s="20" t="s">
        <v>354</v>
      </c>
      <c r="C43" s="14" t="s">
        <v>355</v>
      </c>
      <c r="D43" s="50">
        <f t="shared" si="16"/>
        <v>4</v>
      </c>
      <c r="E43" s="50">
        <f t="shared" si="17"/>
        <v>2</v>
      </c>
      <c r="F43" s="50">
        <v>2</v>
      </c>
      <c r="G43" s="50">
        <v>0</v>
      </c>
      <c r="H43" s="50">
        <f t="shared" si="18"/>
        <v>2</v>
      </c>
      <c r="I43" s="50">
        <v>0</v>
      </c>
      <c r="J43" s="50">
        <v>0</v>
      </c>
      <c r="K43" s="50">
        <v>0</v>
      </c>
      <c r="L43" s="50">
        <v>2</v>
      </c>
      <c r="M43" s="50">
        <f t="shared" si="19"/>
        <v>2</v>
      </c>
      <c r="N43" s="50">
        <f t="shared" si="20"/>
        <v>2</v>
      </c>
      <c r="O43" s="50">
        <v>2</v>
      </c>
      <c r="P43" s="50">
        <v>0</v>
      </c>
      <c r="Q43" s="50">
        <f t="shared" si="21"/>
        <v>0</v>
      </c>
      <c r="R43" s="50">
        <v>0</v>
      </c>
      <c r="S43" s="50">
        <v>0</v>
      </c>
      <c r="T43" s="50">
        <v>0</v>
      </c>
      <c r="U43" s="50">
        <v>0</v>
      </c>
      <c r="V43" s="50">
        <f t="shared" si="22"/>
        <v>6</v>
      </c>
      <c r="W43" s="50">
        <f t="shared" si="23"/>
        <v>4</v>
      </c>
      <c r="X43" s="50">
        <f t="shared" si="24"/>
        <v>4</v>
      </c>
      <c r="Y43" s="50">
        <f t="shared" si="25"/>
        <v>0</v>
      </c>
      <c r="Z43" s="50">
        <f t="shared" si="26"/>
        <v>2</v>
      </c>
      <c r="AA43" s="50">
        <f t="shared" si="27"/>
        <v>0</v>
      </c>
      <c r="AB43" s="50">
        <f t="shared" si="28"/>
        <v>0</v>
      </c>
      <c r="AC43" s="50">
        <f t="shared" si="29"/>
        <v>0</v>
      </c>
      <c r="AD43" s="50">
        <f t="shared" si="30"/>
        <v>2</v>
      </c>
    </row>
    <row r="44" spans="1:30" s="13" customFormat="1" ht="12" customHeight="1">
      <c r="A44" s="19" t="s">
        <v>282</v>
      </c>
      <c r="B44" s="20" t="s">
        <v>356</v>
      </c>
      <c r="C44" s="14" t="s">
        <v>357</v>
      </c>
      <c r="D44" s="50">
        <f t="shared" si="16"/>
        <v>2</v>
      </c>
      <c r="E44" s="50">
        <f t="shared" si="17"/>
        <v>2</v>
      </c>
      <c r="F44" s="50">
        <v>2</v>
      </c>
      <c r="G44" s="50">
        <v>0</v>
      </c>
      <c r="H44" s="50">
        <f t="shared" si="18"/>
        <v>0</v>
      </c>
      <c r="I44" s="50">
        <v>0</v>
      </c>
      <c r="J44" s="50">
        <v>0</v>
      </c>
      <c r="K44" s="50">
        <v>0</v>
      </c>
      <c r="L44" s="50">
        <v>0</v>
      </c>
      <c r="M44" s="50">
        <f t="shared" si="19"/>
        <v>0</v>
      </c>
      <c r="N44" s="50">
        <f t="shared" si="20"/>
        <v>0</v>
      </c>
      <c r="O44" s="50">
        <v>0</v>
      </c>
      <c r="P44" s="50">
        <v>0</v>
      </c>
      <c r="Q44" s="50">
        <f t="shared" si="21"/>
        <v>0</v>
      </c>
      <c r="R44" s="50">
        <v>0</v>
      </c>
      <c r="S44" s="50">
        <v>0</v>
      </c>
      <c r="T44" s="50">
        <v>0</v>
      </c>
      <c r="U44" s="50">
        <v>0</v>
      </c>
      <c r="V44" s="50">
        <f t="shared" si="22"/>
        <v>2</v>
      </c>
      <c r="W44" s="50">
        <f t="shared" si="23"/>
        <v>2</v>
      </c>
      <c r="X44" s="50">
        <f t="shared" si="24"/>
        <v>2</v>
      </c>
      <c r="Y44" s="50">
        <f t="shared" si="25"/>
        <v>0</v>
      </c>
      <c r="Z44" s="50">
        <f t="shared" si="26"/>
        <v>0</v>
      </c>
      <c r="AA44" s="50">
        <f t="shared" si="27"/>
        <v>0</v>
      </c>
      <c r="AB44" s="50">
        <f t="shared" si="28"/>
        <v>0</v>
      </c>
      <c r="AC44" s="50">
        <f t="shared" si="29"/>
        <v>0</v>
      </c>
      <c r="AD44" s="50">
        <f t="shared" si="30"/>
        <v>0</v>
      </c>
    </row>
    <row r="45" spans="1:30" s="13" customFormat="1" ht="12" customHeight="1">
      <c r="A45" s="19" t="s">
        <v>282</v>
      </c>
      <c r="B45" s="20" t="s">
        <v>358</v>
      </c>
      <c r="C45" s="14" t="s">
        <v>359</v>
      </c>
      <c r="D45" s="50">
        <f t="shared" si="16"/>
        <v>1</v>
      </c>
      <c r="E45" s="50">
        <f t="shared" si="17"/>
        <v>1</v>
      </c>
      <c r="F45" s="50">
        <v>1</v>
      </c>
      <c r="G45" s="50">
        <v>0</v>
      </c>
      <c r="H45" s="50">
        <f t="shared" si="18"/>
        <v>0</v>
      </c>
      <c r="I45" s="50">
        <v>0</v>
      </c>
      <c r="J45" s="50">
        <v>0</v>
      </c>
      <c r="K45" s="50">
        <v>0</v>
      </c>
      <c r="L45" s="50">
        <v>0</v>
      </c>
      <c r="M45" s="50">
        <f t="shared" si="19"/>
        <v>0</v>
      </c>
      <c r="N45" s="50">
        <f t="shared" si="20"/>
        <v>0</v>
      </c>
      <c r="O45" s="50">
        <v>0</v>
      </c>
      <c r="P45" s="50">
        <v>0</v>
      </c>
      <c r="Q45" s="50">
        <f t="shared" si="21"/>
        <v>0</v>
      </c>
      <c r="R45" s="50">
        <v>0</v>
      </c>
      <c r="S45" s="50">
        <v>0</v>
      </c>
      <c r="T45" s="50">
        <v>0</v>
      </c>
      <c r="U45" s="50">
        <v>0</v>
      </c>
      <c r="V45" s="50">
        <f t="shared" si="22"/>
        <v>1</v>
      </c>
      <c r="W45" s="50">
        <f t="shared" si="23"/>
        <v>1</v>
      </c>
      <c r="X45" s="50">
        <f t="shared" si="24"/>
        <v>1</v>
      </c>
      <c r="Y45" s="50">
        <f t="shared" si="25"/>
        <v>0</v>
      </c>
      <c r="Z45" s="50">
        <f t="shared" si="26"/>
        <v>0</v>
      </c>
      <c r="AA45" s="50">
        <f t="shared" si="27"/>
        <v>0</v>
      </c>
      <c r="AB45" s="50">
        <f t="shared" si="28"/>
        <v>0</v>
      </c>
      <c r="AC45" s="50">
        <f t="shared" si="29"/>
        <v>0</v>
      </c>
      <c r="AD45" s="50">
        <f t="shared" si="30"/>
        <v>0</v>
      </c>
    </row>
    <row r="46" spans="1:30" s="13" customFormat="1" ht="12" customHeight="1">
      <c r="A46" s="19" t="s">
        <v>282</v>
      </c>
      <c r="B46" s="20" t="s">
        <v>360</v>
      </c>
      <c r="C46" s="14" t="s">
        <v>361</v>
      </c>
      <c r="D46" s="50">
        <f t="shared" si="16"/>
        <v>1</v>
      </c>
      <c r="E46" s="50">
        <f t="shared" si="17"/>
        <v>1</v>
      </c>
      <c r="F46" s="50">
        <v>1</v>
      </c>
      <c r="G46" s="50">
        <v>0</v>
      </c>
      <c r="H46" s="50">
        <f t="shared" si="18"/>
        <v>0</v>
      </c>
      <c r="I46" s="50">
        <v>0</v>
      </c>
      <c r="J46" s="50">
        <v>0</v>
      </c>
      <c r="K46" s="50">
        <v>0</v>
      </c>
      <c r="L46" s="50">
        <v>0</v>
      </c>
      <c r="M46" s="50">
        <f t="shared" si="19"/>
        <v>1</v>
      </c>
      <c r="N46" s="50">
        <f t="shared" si="20"/>
        <v>1</v>
      </c>
      <c r="O46" s="50">
        <v>1</v>
      </c>
      <c r="P46" s="50">
        <v>0</v>
      </c>
      <c r="Q46" s="50">
        <f t="shared" si="21"/>
        <v>0</v>
      </c>
      <c r="R46" s="50">
        <v>0</v>
      </c>
      <c r="S46" s="50">
        <v>0</v>
      </c>
      <c r="T46" s="50">
        <v>0</v>
      </c>
      <c r="U46" s="50">
        <v>0</v>
      </c>
      <c r="V46" s="50">
        <f t="shared" si="22"/>
        <v>2</v>
      </c>
      <c r="W46" s="50">
        <f t="shared" si="23"/>
        <v>2</v>
      </c>
      <c r="X46" s="50">
        <f t="shared" si="24"/>
        <v>2</v>
      </c>
      <c r="Y46" s="50">
        <f t="shared" si="25"/>
        <v>0</v>
      </c>
      <c r="Z46" s="50">
        <f t="shared" si="26"/>
        <v>0</v>
      </c>
      <c r="AA46" s="50">
        <f t="shared" si="27"/>
        <v>0</v>
      </c>
      <c r="AB46" s="50">
        <f t="shared" si="28"/>
        <v>0</v>
      </c>
      <c r="AC46" s="50">
        <f t="shared" si="29"/>
        <v>0</v>
      </c>
      <c r="AD46" s="50">
        <f t="shared" si="30"/>
        <v>0</v>
      </c>
    </row>
    <row r="47" spans="1:30" s="13" customFormat="1" ht="12" customHeight="1">
      <c r="A47" s="19" t="s">
        <v>282</v>
      </c>
      <c r="B47" s="20" t="s">
        <v>362</v>
      </c>
      <c r="C47" s="14" t="s">
        <v>363</v>
      </c>
      <c r="D47" s="50">
        <f t="shared" si="16"/>
        <v>2</v>
      </c>
      <c r="E47" s="50">
        <f t="shared" si="17"/>
        <v>2</v>
      </c>
      <c r="F47" s="50">
        <v>2</v>
      </c>
      <c r="G47" s="50">
        <v>0</v>
      </c>
      <c r="H47" s="50">
        <f t="shared" si="18"/>
        <v>0</v>
      </c>
      <c r="I47" s="50">
        <v>0</v>
      </c>
      <c r="J47" s="50">
        <v>0</v>
      </c>
      <c r="K47" s="50">
        <v>0</v>
      </c>
      <c r="L47" s="50">
        <v>0</v>
      </c>
      <c r="M47" s="50">
        <f t="shared" si="19"/>
        <v>0</v>
      </c>
      <c r="N47" s="50">
        <f t="shared" si="20"/>
        <v>0</v>
      </c>
      <c r="O47" s="50">
        <v>0</v>
      </c>
      <c r="P47" s="50">
        <v>0</v>
      </c>
      <c r="Q47" s="50">
        <f t="shared" si="21"/>
        <v>0</v>
      </c>
      <c r="R47" s="50">
        <v>0</v>
      </c>
      <c r="S47" s="50">
        <v>0</v>
      </c>
      <c r="T47" s="50">
        <v>0</v>
      </c>
      <c r="U47" s="50">
        <v>0</v>
      </c>
      <c r="V47" s="50">
        <f t="shared" si="22"/>
        <v>2</v>
      </c>
      <c r="W47" s="50">
        <f t="shared" si="23"/>
        <v>2</v>
      </c>
      <c r="X47" s="50">
        <f t="shared" si="24"/>
        <v>2</v>
      </c>
      <c r="Y47" s="50">
        <f t="shared" si="25"/>
        <v>0</v>
      </c>
      <c r="Z47" s="50">
        <f t="shared" si="26"/>
        <v>0</v>
      </c>
      <c r="AA47" s="50">
        <f t="shared" si="27"/>
        <v>0</v>
      </c>
      <c r="AB47" s="50">
        <f t="shared" si="28"/>
        <v>0</v>
      </c>
      <c r="AC47" s="50">
        <f t="shared" si="29"/>
        <v>0</v>
      </c>
      <c r="AD47" s="50">
        <f t="shared" si="30"/>
        <v>0</v>
      </c>
    </row>
    <row r="48" spans="1:30" s="13" customFormat="1" ht="12" customHeight="1">
      <c r="A48" s="19" t="s">
        <v>282</v>
      </c>
      <c r="B48" s="20" t="s">
        <v>364</v>
      </c>
      <c r="C48" s="14" t="s">
        <v>365</v>
      </c>
      <c r="D48" s="50">
        <f t="shared" si="16"/>
        <v>1</v>
      </c>
      <c r="E48" s="50">
        <f t="shared" si="17"/>
        <v>1</v>
      </c>
      <c r="F48" s="50">
        <v>1</v>
      </c>
      <c r="G48" s="50">
        <v>0</v>
      </c>
      <c r="H48" s="50">
        <f t="shared" si="18"/>
        <v>0</v>
      </c>
      <c r="I48" s="50">
        <v>0</v>
      </c>
      <c r="J48" s="50">
        <v>0</v>
      </c>
      <c r="K48" s="50">
        <v>0</v>
      </c>
      <c r="L48" s="50">
        <v>0</v>
      </c>
      <c r="M48" s="50">
        <f t="shared" si="19"/>
        <v>1</v>
      </c>
      <c r="N48" s="50">
        <f t="shared" si="20"/>
        <v>1</v>
      </c>
      <c r="O48" s="50">
        <v>1</v>
      </c>
      <c r="P48" s="50">
        <v>0</v>
      </c>
      <c r="Q48" s="50">
        <f t="shared" si="21"/>
        <v>0</v>
      </c>
      <c r="R48" s="50">
        <v>0</v>
      </c>
      <c r="S48" s="50">
        <v>0</v>
      </c>
      <c r="T48" s="50">
        <v>0</v>
      </c>
      <c r="U48" s="50">
        <v>0</v>
      </c>
      <c r="V48" s="50">
        <f t="shared" si="22"/>
        <v>2</v>
      </c>
      <c r="W48" s="50">
        <f t="shared" si="23"/>
        <v>2</v>
      </c>
      <c r="X48" s="50">
        <f t="shared" si="24"/>
        <v>2</v>
      </c>
      <c r="Y48" s="50">
        <f t="shared" si="25"/>
        <v>0</v>
      </c>
      <c r="Z48" s="50">
        <f t="shared" si="26"/>
        <v>0</v>
      </c>
      <c r="AA48" s="50">
        <f t="shared" si="27"/>
        <v>0</v>
      </c>
      <c r="AB48" s="50">
        <f t="shared" si="28"/>
        <v>0</v>
      </c>
      <c r="AC48" s="50">
        <f t="shared" si="29"/>
        <v>0</v>
      </c>
      <c r="AD48" s="50">
        <f t="shared" si="30"/>
        <v>0</v>
      </c>
    </row>
    <row r="49" spans="1:30" s="13" customFormat="1" ht="12" customHeight="1">
      <c r="A49" s="19" t="s">
        <v>282</v>
      </c>
      <c r="B49" s="20" t="s">
        <v>366</v>
      </c>
      <c r="C49" s="14" t="s">
        <v>367</v>
      </c>
      <c r="D49" s="50">
        <f t="shared" si="16"/>
        <v>1</v>
      </c>
      <c r="E49" s="50">
        <f t="shared" si="17"/>
        <v>1</v>
      </c>
      <c r="F49" s="50">
        <v>1</v>
      </c>
      <c r="G49" s="50">
        <v>0</v>
      </c>
      <c r="H49" s="50">
        <f t="shared" si="18"/>
        <v>0</v>
      </c>
      <c r="I49" s="50">
        <v>0</v>
      </c>
      <c r="J49" s="50">
        <v>0</v>
      </c>
      <c r="K49" s="50">
        <v>0</v>
      </c>
      <c r="L49" s="50">
        <v>0</v>
      </c>
      <c r="M49" s="50">
        <f t="shared" si="19"/>
        <v>0</v>
      </c>
      <c r="N49" s="50">
        <f t="shared" si="20"/>
        <v>0</v>
      </c>
      <c r="O49" s="50">
        <v>0</v>
      </c>
      <c r="P49" s="50">
        <v>0</v>
      </c>
      <c r="Q49" s="50">
        <f t="shared" si="21"/>
        <v>0</v>
      </c>
      <c r="R49" s="50">
        <v>0</v>
      </c>
      <c r="S49" s="50">
        <v>0</v>
      </c>
      <c r="T49" s="50">
        <v>0</v>
      </c>
      <c r="U49" s="50">
        <v>0</v>
      </c>
      <c r="V49" s="50">
        <f t="shared" si="22"/>
        <v>1</v>
      </c>
      <c r="W49" s="50">
        <f t="shared" si="23"/>
        <v>1</v>
      </c>
      <c r="X49" s="50">
        <f t="shared" si="24"/>
        <v>1</v>
      </c>
      <c r="Y49" s="50">
        <f t="shared" si="25"/>
        <v>0</v>
      </c>
      <c r="Z49" s="50">
        <f t="shared" si="26"/>
        <v>0</v>
      </c>
      <c r="AA49" s="50">
        <f t="shared" si="27"/>
        <v>0</v>
      </c>
      <c r="AB49" s="50">
        <f t="shared" si="28"/>
        <v>0</v>
      </c>
      <c r="AC49" s="50">
        <f t="shared" si="29"/>
        <v>0</v>
      </c>
      <c r="AD49" s="50">
        <f t="shared" si="30"/>
        <v>0</v>
      </c>
    </row>
    <row r="50" spans="1:30" s="13" customFormat="1" ht="12" customHeight="1">
      <c r="A50" s="19" t="s">
        <v>282</v>
      </c>
      <c r="B50" s="20" t="s">
        <v>368</v>
      </c>
      <c r="C50" s="14" t="s">
        <v>369</v>
      </c>
      <c r="D50" s="50">
        <f t="shared" si="16"/>
        <v>1</v>
      </c>
      <c r="E50" s="50">
        <f t="shared" si="17"/>
        <v>1</v>
      </c>
      <c r="F50" s="50">
        <v>1</v>
      </c>
      <c r="G50" s="50">
        <v>0</v>
      </c>
      <c r="H50" s="50">
        <f t="shared" si="18"/>
        <v>0</v>
      </c>
      <c r="I50" s="50">
        <v>0</v>
      </c>
      <c r="J50" s="50">
        <v>0</v>
      </c>
      <c r="K50" s="50">
        <v>0</v>
      </c>
      <c r="L50" s="50">
        <v>0</v>
      </c>
      <c r="M50" s="50">
        <f t="shared" si="19"/>
        <v>0</v>
      </c>
      <c r="N50" s="50">
        <f t="shared" si="20"/>
        <v>0</v>
      </c>
      <c r="O50" s="50">
        <v>0</v>
      </c>
      <c r="P50" s="50">
        <v>0</v>
      </c>
      <c r="Q50" s="50">
        <f t="shared" si="21"/>
        <v>0</v>
      </c>
      <c r="R50" s="50">
        <v>0</v>
      </c>
      <c r="S50" s="50">
        <v>0</v>
      </c>
      <c r="T50" s="50">
        <v>0</v>
      </c>
      <c r="U50" s="50">
        <v>0</v>
      </c>
      <c r="V50" s="50">
        <f t="shared" si="22"/>
        <v>1</v>
      </c>
      <c r="W50" s="50">
        <f t="shared" si="23"/>
        <v>1</v>
      </c>
      <c r="X50" s="50">
        <f t="shared" si="24"/>
        <v>1</v>
      </c>
      <c r="Y50" s="50">
        <f t="shared" si="25"/>
        <v>0</v>
      </c>
      <c r="Z50" s="50">
        <f t="shared" si="26"/>
        <v>0</v>
      </c>
      <c r="AA50" s="50">
        <f t="shared" si="27"/>
        <v>0</v>
      </c>
      <c r="AB50" s="50">
        <f t="shared" si="28"/>
        <v>0</v>
      </c>
      <c r="AC50" s="50">
        <f t="shared" si="29"/>
        <v>0</v>
      </c>
      <c r="AD50" s="50">
        <f t="shared" si="30"/>
        <v>0</v>
      </c>
    </row>
    <row r="51" spans="1:30" s="13" customFormat="1" ht="12" customHeight="1">
      <c r="A51" s="19" t="s">
        <v>282</v>
      </c>
      <c r="B51" s="20" t="s">
        <v>370</v>
      </c>
      <c r="C51" s="14" t="s">
        <v>371</v>
      </c>
      <c r="D51" s="50">
        <f t="shared" si="16"/>
        <v>1</v>
      </c>
      <c r="E51" s="50">
        <f t="shared" si="17"/>
        <v>1</v>
      </c>
      <c r="F51" s="50">
        <v>1</v>
      </c>
      <c r="G51" s="50">
        <v>0</v>
      </c>
      <c r="H51" s="50">
        <f t="shared" si="18"/>
        <v>0</v>
      </c>
      <c r="I51" s="50">
        <v>0</v>
      </c>
      <c r="J51" s="50">
        <v>0</v>
      </c>
      <c r="K51" s="50">
        <v>0</v>
      </c>
      <c r="L51" s="50">
        <v>0</v>
      </c>
      <c r="M51" s="50">
        <f t="shared" si="19"/>
        <v>0</v>
      </c>
      <c r="N51" s="50">
        <f t="shared" si="20"/>
        <v>0</v>
      </c>
      <c r="O51" s="50">
        <v>0</v>
      </c>
      <c r="P51" s="50">
        <v>0</v>
      </c>
      <c r="Q51" s="50">
        <f t="shared" si="21"/>
        <v>0</v>
      </c>
      <c r="R51" s="50">
        <v>0</v>
      </c>
      <c r="S51" s="50">
        <v>0</v>
      </c>
      <c r="T51" s="50">
        <v>0</v>
      </c>
      <c r="U51" s="50">
        <v>0</v>
      </c>
      <c r="V51" s="50">
        <f t="shared" si="22"/>
        <v>1</v>
      </c>
      <c r="W51" s="50">
        <f t="shared" si="23"/>
        <v>1</v>
      </c>
      <c r="X51" s="50">
        <f t="shared" si="24"/>
        <v>1</v>
      </c>
      <c r="Y51" s="50">
        <f t="shared" si="25"/>
        <v>0</v>
      </c>
      <c r="Z51" s="50">
        <f t="shared" si="26"/>
        <v>0</v>
      </c>
      <c r="AA51" s="50">
        <f t="shared" si="27"/>
        <v>0</v>
      </c>
      <c r="AB51" s="50">
        <f t="shared" si="28"/>
        <v>0</v>
      </c>
      <c r="AC51" s="50">
        <f t="shared" si="29"/>
        <v>0</v>
      </c>
      <c r="AD51" s="50">
        <f t="shared" si="30"/>
        <v>0</v>
      </c>
    </row>
    <row r="52" spans="1:30" s="13" customFormat="1" ht="12" customHeight="1">
      <c r="A52" s="19" t="s">
        <v>282</v>
      </c>
      <c r="B52" s="20" t="s">
        <v>372</v>
      </c>
      <c r="C52" s="14" t="s">
        <v>373</v>
      </c>
      <c r="D52" s="50">
        <f t="shared" si="16"/>
        <v>1</v>
      </c>
      <c r="E52" s="50">
        <f t="shared" si="17"/>
        <v>1</v>
      </c>
      <c r="F52" s="50">
        <v>1</v>
      </c>
      <c r="G52" s="50">
        <v>0</v>
      </c>
      <c r="H52" s="50">
        <f t="shared" si="18"/>
        <v>0</v>
      </c>
      <c r="I52" s="50">
        <v>0</v>
      </c>
      <c r="J52" s="50">
        <v>0</v>
      </c>
      <c r="K52" s="50">
        <v>0</v>
      </c>
      <c r="L52" s="50">
        <v>0</v>
      </c>
      <c r="M52" s="50">
        <f t="shared" si="19"/>
        <v>1</v>
      </c>
      <c r="N52" s="50">
        <f t="shared" si="20"/>
        <v>1</v>
      </c>
      <c r="O52" s="50">
        <v>1</v>
      </c>
      <c r="P52" s="50">
        <v>0</v>
      </c>
      <c r="Q52" s="50">
        <f t="shared" si="21"/>
        <v>0</v>
      </c>
      <c r="R52" s="50">
        <v>0</v>
      </c>
      <c r="S52" s="50">
        <v>0</v>
      </c>
      <c r="T52" s="50">
        <v>0</v>
      </c>
      <c r="U52" s="50">
        <v>0</v>
      </c>
      <c r="V52" s="50">
        <f t="shared" si="22"/>
        <v>2</v>
      </c>
      <c r="W52" s="50">
        <f t="shared" si="23"/>
        <v>2</v>
      </c>
      <c r="X52" s="50">
        <f t="shared" si="24"/>
        <v>2</v>
      </c>
      <c r="Y52" s="50">
        <f t="shared" si="25"/>
        <v>0</v>
      </c>
      <c r="Z52" s="50">
        <f t="shared" si="26"/>
        <v>0</v>
      </c>
      <c r="AA52" s="50">
        <f t="shared" si="27"/>
        <v>0</v>
      </c>
      <c r="AB52" s="50">
        <f t="shared" si="28"/>
        <v>0</v>
      </c>
      <c r="AC52" s="50">
        <f t="shared" si="29"/>
        <v>0</v>
      </c>
      <c r="AD52" s="50">
        <f t="shared" si="30"/>
        <v>0</v>
      </c>
    </row>
    <row r="53" spans="1:30" s="13" customFormat="1" ht="12" customHeight="1">
      <c r="A53" s="19" t="s">
        <v>282</v>
      </c>
      <c r="B53" s="20" t="s">
        <v>374</v>
      </c>
      <c r="C53" s="14" t="s">
        <v>375</v>
      </c>
      <c r="D53" s="50">
        <f t="shared" si="16"/>
        <v>1</v>
      </c>
      <c r="E53" s="50">
        <f t="shared" si="17"/>
        <v>1</v>
      </c>
      <c r="F53" s="50">
        <v>1</v>
      </c>
      <c r="G53" s="50">
        <v>0</v>
      </c>
      <c r="H53" s="50">
        <f t="shared" si="18"/>
        <v>0</v>
      </c>
      <c r="I53" s="50">
        <v>0</v>
      </c>
      <c r="J53" s="50">
        <v>0</v>
      </c>
      <c r="K53" s="50">
        <v>0</v>
      </c>
      <c r="L53" s="50">
        <v>0</v>
      </c>
      <c r="M53" s="50">
        <f t="shared" si="19"/>
        <v>1</v>
      </c>
      <c r="N53" s="50">
        <f t="shared" si="20"/>
        <v>1</v>
      </c>
      <c r="O53" s="50">
        <v>1</v>
      </c>
      <c r="P53" s="50">
        <v>0</v>
      </c>
      <c r="Q53" s="50">
        <f t="shared" si="21"/>
        <v>0</v>
      </c>
      <c r="R53" s="50">
        <v>0</v>
      </c>
      <c r="S53" s="50">
        <v>0</v>
      </c>
      <c r="T53" s="50">
        <v>0</v>
      </c>
      <c r="U53" s="50">
        <v>0</v>
      </c>
      <c r="V53" s="50">
        <f t="shared" si="22"/>
        <v>2</v>
      </c>
      <c r="W53" s="50">
        <f t="shared" si="23"/>
        <v>2</v>
      </c>
      <c r="X53" s="50">
        <f t="shared" si="24"/>
        <v>2</v>
      </c>
      <c r="Y53" s="50">
        <f t="shared" si="25"/>
        <v>0</v>
      </c>
      <c r="Z53" s="50">
        <f t="shared" si="26"/>
        <v>0</v>
      </c>
      <c r="AA53" s="50">
        <f t="shared" si="27"/>
        <v>0</v>
      </c>
      <c r="AB53" s="50">
        <f t="shared" si="28"/>
        <v>0</v>
      </c>
      <c r="AC53" s="50">
        <f t="shared" si="29"/>
        <v>0</v>
      </c>
      <c r="AD53" s="50">
        <f t="shared" si="30"/>
        <v>0</v>
      </c>
    </row>
    <row r="54" spans="1:30" s="13" customFormat="1" ht="12" customHeight="1">
      <c r="A54" s="19" t="s">
        <v>282</v>
      </c>
      <c r="B54" s="20" t="s">
        <v>376</v>
      </c>
      <c r="C54" s="14" t="s">
        <v>377</v>
      </c>
      <c r="D54" s="50">
        <f t="shared" si="16"/>
        <v>1</v>
      </c>
      <c r="E54" s="50">
        <f t="shared" si="17"/>
        <v>1</v>
      </c>
      <c r="F54" s="50">
        <v>1</v>
      </c>
      <c r="G54" s="50">
        <v>0</v>
      </c>
      <c r="H54" s="50">
        <f t="shared" si="18"/>
        <v>0</v>
      </c>
      <c r="I54" s="50">
        <v>0</v>
      </c>
      <c r="J54" s="50">
        <v>0</v>
      </c>
      <c r="K54" s="50">
        <v>0</v>
      </c>
      <c r="L54" s="50">
        <v>0</v>
      </c>
      <c r="M54" s="50">
        <f t="shared" si="19"/>
        <v>0</v>
      </c>
      <c r="N54" s="50">
        <f t="shared" si="20"/>
        <v>0</v>
      </c>
      <c r="O54" s="50">
        <v>0</v>
      </c>
      <c r="P54" s="50">
        <v>0</v>
      </c>
      <c r="Q54" s="50">
        <f t="shared" si="21"/>
        <v>0</v>
      </c>
      <c r="R54" s="50">
        <v>0</v>
      </c>
      <c r="S54" s="50">
        <v>0</v>
      </c>
      <c r="T54" s="50">
        <v>0</v>
      </c>
      <c r="U54" s="50">
        <v>0</v>
      </c>
      <c r="V54" s="50">
        <f t="shared" si="22"/>
        <v>1</v>
      </c>
      <c r="W54" s="50">
        <f t="shared" si="23"/>
        <v>1</v>
      </c>
      <c r="X54" s="50">
        <f t="shared" si="24"/>
        <v>1</v>
      </c>
      <c r="Y54" s="50">
        <f t="shared" si="25"/>
        <v>0</v>
      </c>
      <c r="Z54" s="50">
        <f t="shared" si="26"/>
        <v>0</v>
      </c>
      <c r="AA54" s="50">
        <f t="shared" si="27"/>
        <v>0</v>
      </c>
      <c r="AB54" s="50">
        <f t="shared" si="28"/>
        <v>0</v>
      </c>
      <c r="AC54" s="50">
        <f t="shared" si="29"/>
        <v>0</v>
      </c>
      <c r="AD54" s="50">
        <f t="shared" si="30"/>
        <v>0</v>
      </c>
    </row>
    <row r="55" spans="1:30" s="13" customFormat="1" ht="12" customHeight="1">
      <c r="A55" s="19" t="s">
        <v>282</v>
      </c>
      <c r="B55" s="20" t="s">
        <v>378</v>
      </c>
      <c r="C55" s="14" t="s">
        <v>379</v>
      </c>
      <c r="D55" s="50">
        <f t="shared" si="16"/>
        <v>1</v>
      </c>
      <c r="E55" s="50">
        <f t="shared" si="17"/>
        <v>1</v>
      </c>
      <c r="F55" s="50">
        <v>1</v>
      </c>
      <c r="G55" s="50">
        <v>0</v>
      </c>
      <c r="H55" s="50">
        <f t="shared" si="18"/>
        <v>0</v>
      </c>
      <c r="I55" s="50">
        <v>0</v>
      </c>
      <c r="J55" s="50">
        <v>0</v>
      </c>
      <c r="K55" s="50">
        <v>0</v>
      </c>
      <c r="L55" s="50">
        <v>0</v>
      </c>
      <c r="M55" s="50">
        <f t="shared" si="19"/>
        <v>0</v>
      </c>
      <c r="N55" s="50">
        <f t="shared" si="20"/>
        <v>0</v>
      </c>
      <c r="O55" s="50">
        <v>0</v>
      </c>
      <c r="P55" s="50">
        <v>0</v>
      </c>
      <c r="Q55" s="50">
        <f t="shared" si="21"/>
        <v>0</v>
      </c>
      <c r="R55" s="50">
        <v>0</v>
      </c>
      <c r="S55" s="50">
        <v>0</v>
      </c>
      <c r="T55" s="50">
        <v>0</v>
      </c>
      <c r="U55" s="50">
        <v>0</v>
      </c>
      <c r="V55" s="50">
        <f t="shared" si="22"/>
        <v>1</v>
      </c>
      <c r="W55" s="50">
        <f t="shared" si="23"/>
        <v>1</v>
      </c>
      <c r="X55" s="50">
        <f t="shared" si="24"/>
        <v>1</v>
      </c>
      <c r="Y55" s="50">
        <f t="shared" si="25"/>
        <v>0</v>
      </c>
      <c r="Z55" s="50">
        <f t="shared" si="26"/>
        <v>0</v>
      </c>
      <c r="AA55" s="50">
        <f t="shared" si="27"/>
        <v>0</v>
      </c>
      <c r="AB55" s="50">
        <f t="shared" si="28"/>
        <v>0</v>
      </c>
      <c r="AC55" s="50">
        <f t="shared" si="29"/>
        <v>0</v>
      </c>
      <c r="AD55" s="50">
        <f t="shared" si="30"/>
        <v>0</v>
      </c>
    </row>
    <row r="56" spans="1:30" s="13" customFormat="1" ht="12" customHeight="1">
      <c r="A56" s="19" t="s">
        <v>282</v>
      </c>
      <c r="B56" s="20" t="s">
        <v>380</v>
      </c>
      <c r="C56" s="14" t="s">
        <v>381</v>
      </c>
      <c r="D56" s="50">
        <f t="shared" si="16"/>
        <v>2</v>
      </c>
      <c r="E56" s="50">
        <f t="shared" si="17"/>
        <v>2</v>
      </c>
      <c r="F56" s="50">
        <v>2</v>
      </c>
      <c r="G56" s="50">
        <v>0</v>
      </c>
      <c r="H56" s="50">
        <f t="shared" si="18"/>
        <v>0</v>
      </c>
      <c r="I56" s="50">
        <v>0</v>
      </c>
      <c r="J56" s="50">
        <v>0</v>
      </c>
      <c r="K56" s="50">
        <v>0</v>
      </c>
      <c r="L56" s="50">
        <v>0</v>
      </c>
      <c r="M56" s="50">
        <f t="shared" si="19"/>
        <v>0</v>
      </c>
      <c r="N56" s="50">
        <f t="shared" si="20"/>
        <v>0</v>
      </c>
      <c r="O56" s="50">
        <v>0</v>
      </c>
      <c r="P56" s="50">
        <v>0</v>
      </c>
      <c r="Q56" s="50">
        <f t="shared" si="21"/>
        <v>0</v>
      </c>
      <c r="R56" s="50">
        <v>0</v>
      </c>
      <c r="S56" s="50">
        <v>0</v>
      </c>
      <c r="T56" s="50">
        <v>0</v>
      </c>
      <c r="U56" s="50">
        <v>0</v>
      </c>
      <c r="V56" s="50">
        <f t="shared" si="22"/>
        <v>2</v>
      </c>
      <c r="W56" s="50">
        <f t="shared" si="23"/>
        <v>2</v>
      </c>
      <c r="X56" s="50">
        <f t="shared" si="24"/>
        <v>2</v>
      </c>
      <c r="Y56" s="50">
        <f t="shared" si="25"/>
        <v>0</v>
      </c>
      <c r="Z56" s="50">
        <f t="shared" si="26"/>
        <v>0</v>
      </c>
      <c r="AA56" s="50">
        <f t="shared" si="27"/>
        <v>0</v>
      </c>
      <c r="AB56" s="50">
        <f t="shared" si="28"/>
        <v>0</v>
      </c>
      <c r="AC56" s="50">
        <f t="shared" si="29"/>
        <v>0</v>
      </c>
      <c r="AD56" s="50">
        <f t="shared" si="30"/>
        <v>0</v>
      </c>
    </row>
    <row r="57" spans="1:30" s="13" customFormat="1" ht="12" customHeight="1">
      <c r="A57" s="19" t="s">
        <v>282</v>
      </c>
      <c r="B57" s="20" t="s">
        <v>382</v>
      </c>
      <c r="C57" s="14" t="s">
        <v>383</v>
      </c>
      <c r="D57" s="50">
        <f t="shared" si="16"/>
        <v>1</v>
      </c>
      <c r="E57" s="50">
        <f t="shared" si="17"/>
        <v>1</v>
      </c>
      <c r="F57" s="50">
        <v>1</v>
      </c>
      <c r="G57" s="50">
        <v>0</v>
      </c>
      <c r="H57" s="50">
        <f t="shared" si="18"/>
        <v>0</v>
      </c>
      <c r="I57" s="50">
        <v>0</v>
      </c>
      <c r="J57" s="50">
        <v>0</v>
      </c>
      <c r="K57" s="50">
        <v>0</v>
      </c>
      <c r="L57" s="50">
        <v>0</v>
      </c>
      <c r="M57" s="50">
        <f t="shared" si="19"/>
        <v>0</v>
      </c>
      <c r="N57" s="50">
        <f t="shared" si="20"/>
        <v>0</v>
      </c>
      <c r="O57" s="50">
        <v>0</v>
      </c>
      <c r="P57" s="50">
        <v>0</v>
      </c>
      <c r="Q57" s="50">
        <f t="shared" si="21"/>
        <v>0</v>
      </c>
      <c r="R57" s="50">
        <v>0</v>
      </c>
      <c r="S57" s="50">
        <v>0</v>
      </c>
      <c r="T57" s="50">
        <v>0</v>
      </c>
      <c r="U57" s="50">
        <v>0</v>
      </c>
      <c r="V57" s="50">
        <f t="shared" si="22"/>
        <v>1</v>
      </c>
      <c r="W57" s="50">
        <f t="shared" si="23"/>
        <v>1</v>
      </c>
      <c r="X57" s="50">
        <f t="shared" si="24"/>
        <v>1</v>
      </c>
      <c r="Y57" s="50">
        <f t="shared" si="25"/>
        <v>0</v>
      </c>
      <c r="Z57" s="50">
        <f t="shared" si="26"/>
        <v>0</v>
      </c>
      <c r="AA57" s="50">
        <f t="shared" si="27"/>
        <v>0</v>
      </c>
      <c r="AB57" s="50">
        <f t="shared" si="28"/>
        <v>0</v>
      </c>
      <c r="AC57" s="50">
        <f t="shared" si="29"/>
        <v>0</v>
      </c>
      <c r="AD57" s="50">
        <f t="shared" si="30"/>
        <v>0</v>
      </c>
    </row>
    <row r="58" spans="1:30" s="13" customFormat="1" ht="12" customHeight="1">
      <c r="A58" s="19" t="s">
        <v>282</v>
      </c>
      <c r="B58" s="20" t="s">
        <v>384</v>
      </c>
      <c r="C58" s="14" t="s">
        <v>385</v>
      </c>
      <c r="D58" s="50">
        <f t="shared" si="16"/>
        <v>1</v>
      </c>
      <c r="E58" s="50">
        <f t="shared" si="17"/>
        <v>1</v>
      </c>
      <c r="F58" s="50">
        <v>1</v>
      </c>
      <c r="G58" s="50">
        <v>0</v>
      </c>
      <c r="H58" s="50">
        <f t="shared" si="18"/>
        <v>0</v>
      </c>
      <c r="I58" s="50">
        <v>0</v>
      </c>
      <c r="J58" s="50">
        <v>0</v>
      </c>
      <c r="K58" s="50">
        <v>0</v>
      </c>
      <c r="L58" s="50">
        <v>0</v>
      </c>
      <c r="M58" s="50">
        <f t="shared" si="19"/>
        <v>0</v>
      </c>
      <c r="N58" s="50">
        <f t="shared" si="20"/>
        <v>0</v>
      </c>
      <c r="O58" s="50">
        <v>0</v>
      </c>
      <c r="P58" s="50">
        <v>0</v>
      </c>
      <c r="Q58" s="50">
        <f t="shared" si="21"/>
        <v>0</v>
      </c>
      <c r="R58" s="50">
        <v>0</v>
      </c>
      <c r="S58" s="50">
        <v>0</v>
      </c>
      <c r="T58" s="50">
        <v>0</v>
      </c>
      <c r="U58" s="50">
        <v>0</v>
      </c>
      <c r="V58" s="50">
        <f t="shared" si="22"/>
        <v>1</v>
      </c>
      <c r="W58" s="50">
        <f t="shared" si="23"/>
        <v>1</v>
      </c>
      <c r="X58" s="50">
        <f t="shared" si="24"/>
        <v>1</v>
      </c>
      <c r="Y58" s="50">
        <f t="shared" si="25"/>
        <v>0</v>
      </c>
      <c r="Z58" s="50">
        <f t="shared" si="26"/>
        <v>0</v>
      </c>
      <c r="AA58" s="50">
        <f t="shared" si="27"/>
        <v>0</v>
      </c>
      <c r="AB58" s="50">
        <f t="shared" si="28"/>
        <v>0</v>
      </c>
      <c r="AC58" s="50">
        <f t="shared" si="29"/>
        <v>0</v>
      </c>
      <c r="AD58" s="50">
        <f t="shared" si="30"/>
        <v>0</v>
      </c>
    </row>
    <row r="59" spans="1:30" s="13" customFormat="1" ht="12" customHeight="1">
      <c r="A59" s="19" t="s">
        <v>282</v>
      </c>
      <c r="B59" s="20" t="s">
        <v>386</v>
      </c>
      <c r="C59" s="14" t="s">
        <v>387</v>
      </c>
      <c r="D59" s="50">
        <f t="shared" si="16"/>
        <v>1</v>
      </c>
      <c r="E59" s="50">
        <f t="shared" si="17"/>
        <v>1</v>
      </c>
      <c r="F59" s="50">
        <v>1</v>
      </c>
      <c r="G59" s="50">
        <v>0</v>
      </c>
      <c r="H59" s="50">
        <f t="shared" si="18"/>
        <v>0</v>
      </c>
      <c r="I59" s="50">
        <v>0</v>
      </c>
      <c r="J59" s="50">
        <v>0</v>
      </c>
      <c r="K59" s="50">
        <v>0</v>
      </c>
      <c r="L59" s="50">
        <v>0</v>
      </c>
      <c r="M59" s="50">
        <f t="shared" si="19"/>
        <v>1</v>
      </c>
      <c r="N59" s="50">
        <f t="shared" si="20"/>
        <v>1</v>
      </c>
      <c r="O59" s="50">
        <v>1</v>
      </c>
      <c r="P59" s="50">
        <v>0</v>
      </c>
      <c r="Q59" s="50">
        <f t="shared" si="21"/>
        <v>0</v>
      </c>
      <c r="R59" s="50">
        <v>0</v>
      </c>
      <c r="S59" s="50">
        <v>0</v>
      </c>
      <c r="T59" s="50">
        <v>0</v>
      </c>
      <c r="U59" s="50">
        <v>0</v>
      </c>
      <c r="V59" s="50">
        <f t="shared" si="22"/>
        <v>2</v>
      </c>
      <c r="W59" s="50">
        <f t="shared" si="23"/>
        <v>2</v>
      </c>
      <c r="X59" s="50">
        <f t="shared" si="24"/>
        <v>2</v>
      </c>
      <c r="Y59" s="50">
        <f t="shared" si="25"/>
        <v>0</v>
      </c>
      <c r="Z59" s="50">
        <f t="shared" si="26"/>
        <v>0</v>
      </c>
      <c r="AA59" s="50">
        <f t="shared" si="27"/>
        <v>0</v>
      </c>
      <c r="AB59" s="50">
        <f t="shared" si="28"/>
        <v>0</v>
      </c>
      <c r="AC59" s="50">
        <f t="shared" si="29"/>
        <v>0</v>
      </c>
      <c r="AD59" s="50">
        <f t="shared" si="30"/>
        <v>0</v>
      </c>
    </row>
    <row r="60" spans="1:30" s="13" customFormat="1" ht="12" customHeight="1">
      <c r="A60" s="19" t="s">
        <v>282</v>
      </c>
      <c r="B60" s="20" t="s">
        <v>388</v>
      </c>
      <c r="C60" s="14" t="s">
        <v>389</v>
      </c>
      <c r="D60" s="50">
        <f t="shared" si="16"/>
        <v>1</v>
      </c>
      <c r="E60" s="50">
        <f t="shared" si="17"/>
        <v>1</v>
      </c>
      <c r="F60" s="50">
        <v>1</v>
      </c>
      <c r="G60" s="50">
        <v>0</v>
      </c>
      <c r="H60" s="50">
        <f t="shared" si="18"/>
        <v>0</v>
      </c>
      <c r="I60" s="50">
        <v>0</v>
      </c>
      <c r="J60" s="50">
        <v>0</v>
      </c>
      <c r="K60" s="50">
        <v>0</v>
      </c>
      <c r="L60" s="50">
        <v>0</v>
      </c>
      <c r="M60" s="50">
        <f t="shared" si="19"/>
        <v>0</v>
      </c>
      <c r="N60" s="50">
        <f t="shared" si="20"/>
        <v>0</v>
      </c>
      <c r="O60" s="50">
        <v>0</v>
      </c>
      <c r="P60" s="50">
        <v>0</v>
      </c>
      <c r="Q60" s="50">
        <f t="shared" si="21"/>
        <v>0</v>
      </c>
      <c r="R60" s="50">
        <v>0</v>
      </c>
      <c r="S60" s="50">
        <v>0</v>
      </c>
      <c r="T60" s="50">
        <v>0</v>
      </c>
      <c r="U60" s="50">
        <v>0</v>
      </c>
      <c r="V60" s="50">
        <f t="shared" si="22"/>
        <v>1</v>
      </c>
      <c r="W60" s="50">
        <f t="shared" si="23"/>
        <v>1</v>
      </c>
      <c r="X60" s="50">
        <f t="shared" si="24"/>
        <v>1</v>
      </c>
      <c r="Y60" s="50">
        <f t="shared" si="25"/>
        <v>0</v>
      </c>
      <c r="Z60" s="50">
        <f t="shared" si="26"/>
        <v>0</v>
      </c>
      <c r="AA60" s="50">
        <f t="shared" si="27"/>
        <v>0</v>
      </c>
      <c r="AB60" s="50">
        <f t="shared" si="28"/>
        <v>0</v>
      </c>
      <c r="AC60" s="50">
        <f t="shared" si="29"/>
        <v>0</v>
      </c>
      <c r="AD60" s="50">
        <f t="shared" si="30"/>
        <v>0</v>
      </c>
    </row>
    <row r="61" spans="1:30" s="13" customFormat="1" ht="12" customHeight="1">
      <c r="A61" s="19" t="s">
        <v>282</v>
      </c>
      <c r="B61" s="20" t="s">
        <v>390</v>
      </c>
      <c r="C61" s="14" t="s">
        <v>391</v>
      </c>
      <c r="D61" s="50">
        <f t="shared" si="16"/>
        <v>1</v>
      </c>
      <c r="E61" s="50">
        <f t="shared" si="17"/>
        <v>1</v>
      </c>
      <c r="F61" s="50">
        <v>1</v>
      </c>
      <c r="G61" s="50">
        <v>0</v>
      </c>
      <c r="H61" s="50">
        <f t="shared" si="18"/>
        <v>0</v>
      </c>
      <c r="I61" s="50">
        <v>0</v>
      </c>
      <c r="J61" s="50">
        <v>0</v>
      </c>
      <c r="K61" s="50">
        <v>0</v>
      </c>
      <c r="L61" s="50">
        <v>0</v>
      </c>
      <c r="M61" s="50">
        <f t="shared" si="19"/>
        <v>1</v>
      </c>
      <c r="N61" s="50">
        <f t="shared" si="20"/>
        <v>1</v>
      </c>
      <c r="O61" s="50">
        <v>1</v>
      </c>
      <c r="P61" s="50">
        <v>0</v>
      </c>
      <c r="Q61" s="50">
        <f t="shared" si="21"/>
        <v>0</v>
      </c>
      <c r="R61" s="50">
        <v>0</v>
      </c>
      <c r="S61" s="50">
        <v>0</v>
      </c>
      <c r="T61" s="50">
        <v>0</v>
      </c>
      <c r="U61" s="50">
        <v>0</v>
      </c>
      <c r="V61" s="50">
        <f t="shared" si="22"/>
        <v>2</v>
      </c>
      <c r="W61" s="50">
        <f t="shared" si="23"/>
        <v>2</v>
      </c>
      <c r="X61" s="50">
        <f t="shared" si="24"/>
        <v>2</v>
      </c>
      <c r="Y61" s="50">
        <f t="shared" si="25"/>
        <v>0</v>
      </c>
      <c r="Z61" s="50">
        <f t="shared" si="26"/>
        <v>0</v>
      </c>
      <c r="AA61" s="50">
        <f t="shared" si="27"/>
        <v>0</v>
      </c>
      <c r="AB61" s="50">
        <f t="shared" si="28"/>
        <v>0</v>
      </c>
      <c r="AC61" s="50">
        <f t="shared" si="29"/>
        <v>0</v>
      </c>
      <c r="AD61" s="50">
        <f t="shared" si="30"/>
        <v>0</v>
      </c>
    </row>
    <row r="62" spans="1:30" s="13" customFormat="1" ht="12" customHeight="1">
      <c r="A62" s="19" t="s">
        <v>282</v>
      </c>
      <c r="B62" s="20" t="s">
        <v>392</v>
      </c>
      <c r="C62" s="14" t="s">
        <v>393</v>
      </c>
      <c r="D62" s="50">
        <f t="shared" si="16"/>
        <v>1</v>
      </c>
      <c r="E62" s="50">
        <f t="shared" si="17"/>
        <v>1</v>
      </c>
      <c r="F62" s="50">
        <v>1</v>
      </c>
      <c r="G62" s="50">
        <v>0</v>
      </c>
      <c r="H62" s="50">
        <f t="shared" si="18"/>
        <v>0</v>
      </c>
      <c r="I62" s="50">
        <v>0</v>
      </c>
      <c r="J62" s="50">
        <v>0</v>
      </c>
      <c r="K62" s="50">
        <v>0</v>
      </c>
      <c r="L62" s="50">
        <v>0</v>
      </c>
      <c r="M62" s="50">
        <f t="shared" si="19"/>
        <v>0</v>
      </c>
      <c r="N62" s="50">
        <f t="shared" si="20"/>
        <v>0</v>
      </c>
      <c r="O62" s="50">
        <v>0</v>
      </c>
      <c r="P62" s="50">
        <v>0</v>
      </c>
      <c r="Q62" s="50">
        <f t="shared" si="21"/>
        <v>0</v>
      </c>
      <c r="R62" s="50">
        <v>0</v>
      </c>
      <c r="S62" s="50">
        <v>0</v>
      </c>
      <c r="T62" s="50">
        <v>0</v>
      </c>
      <c r="U62" s="50">
        <v>0</v>
      </c>
      <c r="V62" s="50">
        <f t="shared" si="22"/>
        <v>1</v>
      </c>
      <c r="W62" s="50">
        <f t="shared" si="23"/>
        <v>1</v>
      </c>
      <c r="X62" s="50">
        <f t="shared" si="24"/>
        <v>1</v>
      </c>
      <c r="Y62" s="50">
        <f t="shared" si="25"/>
        <v>0</v>
      </c>
      <c r="Z62" s="50">
        <f t="shared" si="26"/>
        <v>0</v>
      </c>
      <c r="AA62" s="50">
        <f t="shared" si="27"/>
        <v>0</v>
      </c>
      <c r="AB62" s="50">
        <f t="shared" si="28"/>
        <v>0</v>
      </c>
      <c r="AC62" s="50">
        <f t="shared" si="29"/>
        <v>0</v>
      </c>
      <c r="AD62" s="50">
        <f t="shared" si="30"/>
        <v>0</v>
      </c>
    </row>
    <row r="63" spans="1:30" s="13" customFormat="1" ht="12" customHeight="1">
      <c r="A63" s="19" t="s">
        <v>282</v>
      </c>
      <c r="B63" s="20" t="s">
        <v>394</v>
      </c>
      <c r="C63" s="14" t="s">
        <v>395</v>
      </c>
      <c r="D63" s="50">
        <f t="shared" si="16"/>
        <v>2</v>
      </c>
      <c r="E63" s="50">
        <f t="shared" si="17"/>
        <v>2</v>
      </c>
      <c r="F63" s="50">
        <v>2</v>
      </c>
      <c r="G63" s="50">
        <v>0</v>
      </c>
      <c r="H63" s="50">
        <f t="shared" si="18"/>
        <v>0</v>
      </c>
      <c r="I63" s="50">
        <v>0</v>
      </c>
      <c r="J63" s="50">
        <v>0</v>
      </c>
      <c r="K63" s="50">
        <v>0</v>
      </c>
      <c r="L63" s="50">
        <v>0</v>
      </c>
      <c r="M63" s="50">
        <f t="shared" si="19"/>
        <v>2</v>
      </c>
      <c r="N63" s="50">
        <f t="shared" si="20"/>
        <v>2</v>
      </c>
      <c r="O63" s="50">
        <v>2</v>
      </c>
      <c r="P63" s="50">
        <v>0</v>
      </c>
      <c r="Q63" s="50">
        <f t="shared" si="21"/>
        <v>0</v>
      </c>
      <c r="R63" s="50">
        <v>0</v>
      </c>
      <c r="S63" s="50">
        <v>0</v>
      </c>
      <c r="T63" s="50">
        <v>0</v>
      </c>
      <c r="U63" s="50">
        <v>0</v>
      </c>
      <c r="V63" s="50">
        <f t="shared" si="22"/>
        <v>4</v>
      </c>
      <c r="W63" s="50">
        <f t="shared" si="23"/>
        <v>4</v>
      </c>
      <c r="X63" s="50">
        <f t="shared" si="24"/>
        <v>4</v>
      </c>
      <c r="Y63" s="50">
        <f t="shared" si="25"/>
        <v>0</v>
      </c>
      <c r="Z63" s="50">
        <f t="shared" si="26"/>
        <v>0</v>
      </c>
      <c r="AA63" s="50">
        <f t="shared" si="27"/>
        <v>0</v>
      </c>
      <c r="AB63" s="50">
        <f t="shared" si="28"/>
        <v>0</v>
      </c>
      <c r="AC63" s="50">
        <f t="shared" si="29"/>
        <v>0</v>
      </c>
      <c r="AD63" s="50">
        <f t="shared" si="30"/>
        <v>0</v>
      </c>
    </row>
    <row r="64" spans="1:30" s="13" customFormat="1" ht="12" customHeight="1">
      <c r="A64" s="19" t="s">
        <v>282</v>
      </c>
      <c r="B64" s="20" t="s">
        <v>396</v>
      </c>
      <c r="C64" s="14" t="s">
        <v>397</v>
      </c>
      <c r="D64" s="50">
        <f t="shared" si="16"/>
        <v>1</v>
      </c>
      <c r="E64" s="50">
        <f t="shared" si="17"/>
        <v>1</v>
      </c>
      <c r="F64" s="50">
        <v>1</v>
      </c>
      <c r="G64" s="50">
        <v>0</v>
      </c>
      <c r="H64" s="50">
        <f t="shared" si="18"/>
        <v>0</v>
      </c>
      <c r="I64" s="50">
        <v>0</v>
      </c>
      <c r="J64" s="50">
        <v>0</v>
      </c>
      <c r="K64" s="50">
        <v>0</v>
      </c>
      <c r="L64" s="50">
        <v>0</v>
      </c>
      <c r="M64" s="50">
        <f t="shared" si="19"/>
        <v>0</v>
      </c>
      <c r="N64" s="50">
        <f t="shared" si="20"/>
        <v>0</v>
      </c>
      <c r="O64" s="50">
        <v>0</v>
      </c>
      <c r="P64" s="50">
        <v>0</v>
      </c>
      <c r="Q64" s="50">
        <f t="shared" si="21"/>
        <v>0</v>
      </c>
      <c r="R64" s="50">
        <v>0</v>
      </c>
      <c r="S64" s="50">
        <v>0</v>
      </c>
      <c r="T64" s="50">
        <v>0</v>
      </c>
      <c r="U64" s="50">
        <v>0</v>
      </c>
      <c r="V64" s="50">
        <f t="shared" si="22"/>
        <v>1</v>
      </c>
      <c r="W64" s="50">
        <f t="shared" si="23"/>
        <v>1</v>
      </c>
      <c r="X64" s="50">
        <f t="shared" si="24"/>
        <v>1</v>
      </c>
      <c r="Y64" s="50">
        <f t="shared" si="25"/>
        <v>0</v>
      </c>
      <c r="Z64" s="50">
        <f t="shared" si="26"/>
        <v>0</v>
      </c>
      <c r="AA64" s="50">
        <f t="shared" si="27"/>
        <v>0</v>
      </c>
      <c r="AB64" s="50">
        <f t="shared" si="28"/>
        <v>0</v>
      </c>
      <c r="AC64" s="50">
        <f t="shared" si="29"/>
        <v>0</v>
      </c>
      <c r="AD64" s="50">
        <f t="shared" si="30"/>
        <v>0</v>
      </c>
    </row>
    <row r="65" spans="1:30" s="13" customFormat="1" ht="12" customHeight="1">
      <c r="A65" s="19" t="s">
        <v>282</v>
      </c>
      <c r="B65" s="20" t="s">
        <v>398</v>
      </c>
      <c r="C65" s="14" t="s">
        <v>399</v>
      </c>
      <c r="D65" s="50">
        <f t="shared" si="16"/>
        <v>1</v>
      </c>
      <c r="E65" s="50">
        <f t="shared" si="17"/>
        <v>1</v>
      </c>
      <c r="F65" s="50">
        <v>1</v>
      </c>
      <c r="G65" s="50">
        <v>0</v>
      </c>
      <c r="H65" s="50">
        <f t="shared" si="18"/>
        <v>0</v>
      </c>
      <c r="I65" s="50">
        <v>0</v>
      </c>
      <c r="J65" s="50">
        <v>0</v>
      </c>
      <c r="K65" s="50">
        <v>0</v>
      </c>
      <c r="L65" s="50">
        <v>0</v>
      </c>
      <c r="M65" s="50">
        <f t="shared" si="19"/>
        <v>0</v>
      </c>
      <c r="N65" s="50">
        <f t="shared" si="20"/>
        <v>0</v>
      </c>
      <c r="O65" s="50">
        <v>0</v>
      </c>
      <c r="P65" s="50">
        <v>0</v>
      </c>
      <c r="Q65" s="50">
        <f t="shared" si="21"/>
        <v>0</v>
      </c>
      <c r="R65" s="50">
        <v>0</v>
      </c>
      <c r="S65" s="50">
        <v>0</v>
      </c>
      <c r="T65" s="50">
        <v>0</v>
      </c>
      <c r="U65" s="50">
        <v>0</v>
      </c>
      <c r="V65" s="50">
        <f t="shared" si="22"/>
        <v>1</v>
      </c>
      <c r="W65" s="50">
        <f t="shared" si="23"/>
        <v>1</v>
      </c>
      <c r="X65" s="50">
        <f t="shared" si="24"/>
        <v>1</v>
      </c>
      <c r="Y65" s="50">
        <f t="shared" si="25"/>
        <v>0</v>
      </c>
      <c r="Z65" s="50">
        <f t="shared" si="26"/>
        <v>0</v>
      </c>
      <c r="AA65" s="50">
        <f t="shared" si="27"/>
        <v>0</v>
      </c>
      <c r="AB65" s="50">
        <f t="shared" si="28"/>
        <v>0</v>
      </c>
      <c r="AC65" s="50">
        <f t="shared" si="29"/>
        <v>0</v>
      </c>
      <c r="AD65" s="50">
        <f t="shared" si="30"/>
        <v>0</v>
      </c>
    </row>
    <row r="66" spans="1:30" s="13" customFormat="1" ht="12" customHeight="1">
      <c r="A66" s="19" t="s">
        <v>282</v>
      </c>
      <c r="B66" s="20" t="s">
        <v>400</v>
      </c>
      <c r="C66" s="14" t="s">
        <v>401</v>
      </c>
      <c r="D66" s="50">
        <f t="shared" si="16"/>
        <v>1</v>
      </c>
      <c r="E66" s="50">
        <f t="shared" si="17"/>
        <v>1</v>
      </c>
      <c r="F66" s="50">
        <v>1</v>
      </c>
      <c r="G66" s="50">
        <v>0</v>
      </c>
      <c r="H66" s="50">
        <f t="shared" si="18"/>
        <v>0</v>
      </c>
      <c r="I66" s="50">
        <v>0</v>
      </c>
      <c r="J66" s="50">
        <v>0</v>
      </c>
      <c r="K66" s="50">
        <v>0</v>
      </c>
      <c r="L66" s="50">
        <v>0</v>
      </c>
      <c r="M66" s="50">
        <f t="shared" si="19"/>
        <v>1</v>
      </c>
      <c r="N66" s="50">
        <f t="shared" si="20"/>
        <v>1</v>
      </c>
      <c r="O66" s="50">
        <v>1</v>
      </c>
      <c r="P66" s="50">
        <v>0</v>
      </c>
      <c r="Q66" s="50">
        <f t="shared" si="21"/>
        <v>0</v>
      </c>
      <c r="R66" s="50">
        <v>0</v>
      </c>
      <c r="S66" s="50"/>
      <c r="T66" s="50">
        <v>0</v>
      </c>
      <c r="U66" s="50">
        <v>0</v>
      </c>
      <c r="V66" s="50">
        <f t="shared" si="22"/>
        <v>2</v>
      </c>
      <c r="W66" s="50">
        <f t="shared" si="23"/>
        <v>2</v>
      </c>
      <c r="X66" s="50">
        <f t="shared" si="24"/>
        <v>2</v>
      </c>
      <c r="Y66" s="50">
        <f t="shared" si="25"/>
        <v>0</v>
      </c>
      <c r="Z66" s="50">
        <f t="shared" si="26"/>
        <v>0</v>
      </c>
      <c r="AA66" s="50">
        <f t="shared" si="27"/>
        <v>0</v>
      </c>
      <c r="AB66" s="50">
        <f t="shared" si="28"/>
        <v>0</v>
      </c>
      <c r="AC66" s="50">
        <f t="shared" si="29"/>
        <v>0</v>
      </c>
      <c r="AD66" s="50">
        <f t="shared" si="30"/>
        <v>0</v>
      </c>
    </row>
    <row r="67" spans="1:30" s="13" customFormat="1" ht="12" customHeight="1">
      <c r="A67" s="19" t="s">
        <v>282</v>
      </c>
      <c r="B67" s="20" t="s">
        <v>402</v>
      </c>
      <c r="C67" s="14" t="s">
        <v>403</v>
      </c>
      <c r="D67" s="50">
        <f t="shared" si="16"/>
        <v>1</v>
      </c>
      <c r="E67" s="50">
        <f t="shared" si="17"/>
        <v>1</v>
      </c>
      <c r="F67" s="50">
        <v>1</v>
      </c>
      <c r="G67" s="50">
        <v>0</v>
      </c>
      <c r="H67" s="50">
        <f t="shared" si="18"/>
        <v>0</v>
      </c>
      <c r="I67" s="50">
        <v>0</v>
      </c>
      <c r="J67" s="50">
        <v>0</v>
      </c>
      <c r="K67" s="50">
        <v>0</v>
      </c>
      <c r="L67" s="50">
        <v>0</v>
      </c>
      <c r="M67" s="50">
        <f t="shared" si="19"/>
        <v>1</v>
      </c>
      <c r="N67" s="50">
        <f t="shared" si="20"/>
        <v>1</v>
      </c>
      <c r="O67" s="50">
        <v>1</v>
      </c>
      <c r="P67" s="50">
        <v>0</v>
      </c>
      <c r="Q67" s="50">
        <f t="shared" si="21"/>
        <v>0</v>
      </c>
      <c r="R67" s="50">
        <v>0</v>
      </c>
      <c r="S67" s="50">
        <v>0</v>
      </c>
      <c r="T67" s="50">
        <v>0</v>
      </c>
      <c r="U67" s="50">
        <v>0</v>
      </c>
      <c r="V67" s="50">
        <f t="shared" si="22"/>
        <v>2</v>
      </c>
      <c r="W67" s="50">
        <f t="shared" si="23"/>
        <v>2</v>
      </c>
      <c r="X67" s="50">
        <f t="shared" si="24"/>
        <v>2</v>
      </c>
      <c r="Y67" s="50">
        <f t="shared" si="25"/>
        <v>0</v>
      </c>
      <c r="Z67" s="50">
        <f t="shared" si="26"/>
        <v>0</v>
      </c>
      <c r="AA67" s="50">
        <f t="shared" si="27"/>
        <v>0</v>
      </c>
      <c r="AB67" s="50">
        <f t="shared" si="28"/>
        <v>0</v>
      </c>
      <c r="AC67" s="50">
        <f t="shared" si="29"/>
        <v>0</v>
      </c>
      <c r="AD67" s="50">
        <f t="shared" si="30"/>
        <v>0</v>
      </c>
    </row>
    <row r="68" spans="1:30" s="13" customFormat="1" ht="12" customHeight="1">
      <c r="A68" s="19" t="s">
        <v>282</v>
      </c>
      <c r="B68" s="20" t="s">
        <v>404</v>
      </c>
      <c r="C68" s="14" t="s">
        <v>405</v>
      </c>
      <c r="D68" s="50">
        <f t="shared" si="16"/>
        <v>1</v>
      </c>
      <c r="E68" s="50">
        <f t="shared" si="17"/>
        <v>1</v>
      </c>
      <c r="F68" s="50">
        <v>1</v>
      </c>
      <c r="G68" s="50">
        <v>0</v>
      </c>
      <c r="H68" s="50">
        <f t="shared" si="18"/>
        <v>0</v>
      </c>
      <c r="I68" s="50">
        <v>0</v>
      </c>
      <c r="J68" s="50">
        <v>0</v>
      </c>
      <c r="K68" s="50">
        <v>0</v>
      </c>
      <c r="L68" s="50">
        <v>0</v>
      </c>
      <c r="M68" s="50">
        <f t="shared" si="19"/>
        <v>1</v>
      </c>
      <c r="N68" s="50">
        <f t="shared" si="20"/>
        <v>1</v>
      </c>
      <c r="O68" s="50">
        <v>1</v>
      </c>
      <c r="P68" s="50">
        <v>0</v>
      </c>
      <c r="Q68" s="50">
        <f t="shared" si="21"/>
        <v>0</v>
      </c>
      <c r="R68" s="50">
        <v>0</v>
      </c>
      <c r="S68" s="50">
        <v>0</v>
      </c>
      <c r="T68" s="50">
        <v>0</v>
      </c>
      <c r="U68" s="50">
        <v>0</v>
      </c>
      <c r="V68" s="50">
        <f t="shared" si="22"/>
        <v>2</v>
      </c>
      <c r="W68" s="50">
        <f t="shared" si="23"/>
        <v>2</v>
      </c>
      <c r="X68" s="50">
        <f t="shared" si="24"/>
        <v>2</v>
      </c>
      <c r="Y68" s="50">
        <f t="shared" si="25"/>
        <v>0</v>
      </c>
      <c r="Z68" s="50">
        <f t="shared" si="26"/>
        <v>0</v>
      </c>
      <c r="AA68" s="50">
        <f t="shared" si="27"/>
        <v>0</v>
      </c>
      <c r="AB68" s="50">
        <f t="shared" si="28"/>
        <v>0</v>
      </c>
      <c r="AC68" s="50">
        <f t="shared" si="29"/>
        <v>0</v>
      </c>
      <c r="AD68" s="50">
        <f t="shared" si="30"/>
        <v>0</v>
      </c>
    </row>
    <row r="69" spans="1:30" s="13" customFormat="1" ht="12" customHeight="1">
      <c r="A69" s="19" t="s">
        <v>282</v>
      </c>
      <c r="B69" s="20" t="s">
        <v>406</v>
      </c>
      <c r="C69" s="14" t="s">
        <v>407</v>
      </c>
      <c r="D69" s="50">
        <f t="shared" si="16"/>
        <v>1</v>
      </c>
      <c r="E69" s="50">
        <f t="shared" si="17"/>
        <v>1</v>
      </c>
      <c r="F69" s="50">
        <v>1</v>
      </c>
      <c r="G69" s="50">
        <v>0</v>
      </c>
      <c r="H69" s="50">
        <f t="shared" si="18"/>
        <v>0</v>
      </c>
      <c r="I69" s="50">
        <v>0</v>
      </c>
      <c r="J69" s="50">
        <v>0</v>
      </c>
      <c r="K69" s="50">
        <v>0</v>
      </c>
      <c r="L69" s="50">
        <v>0</v>
      </c>
      <c r="M69" s="50">
        <f t="shared" si="19"/>
        <v>1</v>
      </c>
      <c r="N69" s="50">
        <f t="shared" si="20"/>
        <v>1</v>
      </c>
      <c r="O69" s="50">
        <v>1</v>
      </c>
      <c r="P69" s="50">
        <v>0</v>
      </c>
      <c r="Q69" s="50">
        <f t="shared" si="21"/>
        <v>0</v>
      </c>
      <c r="R69" s="50">
        <v>0</v>
      </c>
      <c r="S69" s="50">
        <v>0</v>
      </c>
      <c r="T69" s="50">
        <v>0</v>
      </c>
      <c r="U69" s="50">
        <v>0</v>
      </c>
      <c r="V69" s="50">
        <f t="shared" si="22"/>
        <v>2</v>
      </c>
      <c r="W69" s="50">
        <f t="shared" si="23"/>
        <v>2</v>
      </c>
      <c r="X69" s="50">
        <f t="shared" si="24"/>
        <v>2</v>
      </c>
      <c r="Y69" s="50">
        <f t="shared" si="25"/>
        <v>0</v>
      </c>
      <c r="Z69" s="50">
        <f t="shared" si="26"/>
        <v>0</v>
      </c>
      <c r="AA69" s="50">
        <f t="shared" si="27"/>
        <v>0</v>
      </c>
      <c r="AB69" s="50">
        <f t="shared" si="28"/>
        <v>0</v>
      </c>
      <c r="AC69" s="50">
        <f t="shared" si="29"/>
        <v>0</v>
      </c>
      <c r="AD69" s="50">
        <f t="shared" si="30"/>
        <v>0</v>
      </c>
    </row>
    <row r="70" spans="1:30" s="13" customFormat="1" ht="12" customHeight="1">
      <c r="A70" s="19" t="s">
        <v>282</v>
      </c>
      <c r="B70" s="20" t="s">
        <v>408</v>
      </c>
      <c r="C70" s="14" t="s">
        <v>409</v>
      </c>
      <c r="D70" s="50">
        <f t="shared" si="16"/>
        <v>1</v>
      </c>
      <c r="E70" s="50">
        <f t="shared" si="17"/>
        <v>1</v>
      </c>
      <c r="F70" s="50">
        <v>1</v>
      </c>
      <c r="G70" s="50">
        <v>0</v>
      </c>
      <c r="H70" s="50">
        <f t="shared" si="18"/>
        <v>0</v>
      </c>
      <c r="I70" s="50">
        <v>0</v>
      </c>
      <c r="J70" s="50">
        <v>0</v>
      </c>
      <c r="K70" s="50">
        <v>0</v>
      </c>
      <c r="L70" s="50">
        <v>0</v>
      </c>
      <c r="M70" s="50">
        <f t="shared" si="19"/>
        <v>4</v>
      </c>
      <c r="N70" s="50">
        <f t="shared" si="20"/>
        <v>2</v>
      </c>
      <c r="O70" s="50">
        <v>1</v>
      </c>
      <c r="P70" s="50">
        <v>1</v>
      </c>
      <c r="Q70" s="50">
        <f t="shared" si="21"/>
        <v>2</v>
      </c>
      <c r="R70" s="50">
        <v>0</v>
      </c>
      <c r="S70" s="50">
        <v>2</v>
      </c>
      <c r="T70" s="50">
        <v>0</v>
      </c>
      <c r="U70" s="50">
        <v>0</v>
      </c>
      <c r="V70" s="50">
        <f t="shared" si="22"/>
        <v>5</v>
      </c>
      <c r="W70" s="50">
        <f t="shared" si="23"/>
        <v>3</v>
      </c>
      <c r="X70" s="50">
        <f t="shared" si="24"/>
        <v>2</v>
      </c>
      <c r="Y70" s="50">
        <f t="shared" si="25"/>
        <v>1</v>
      </c>
      <c r="Z70" s="50">
        <f t="shared" si="26"/>
        <v>2</v>
      </c>
      <c r="AA70" s="50">
        <f t="shared" si="27"/>
        <v>0</v>
      </c>
      <c r="AB70" s="50">
        <f t="shared" si="28"/>
        <v>2</v>
      </c>
      <c r="AC70" s="50">
        <f t="shared" si="29"/>
        <v>0</v>
      </c>
      <c r="AD70" s="50">
        <f t="shared" si="30"/>
        <v>0</v>
      </c>
    </row>
    <row r="71" spans="1:30" s="13" customFormat="1" ht="12" customHeight="1">
      <c r="A71" s="19" t="s">
        <v>282</v>
      </c>
      <c r="B71" s="20" t="s">
        <v>410</v>
      </c>
      <c r="C71" s="14" t="s">
        <v>411</v>
      </c>
      <c r="D71" s="50">
        <f t="shared" si="16"/>
        <v>1</v>
      </c>
      <c r="E71" s="50">
        <f t="shared" si="17"/>
        <v>1</v>
      </c>
      <c r="F71" s="50">
        <v>1</v>
      </c>
      <c r="G71" s="50">
        <v>0</v>
      </c>
      <c r="H71" s="50">
        <f t="shared" si="18"/>
        <v>0</v>
      </c>
      <c r="I71" s="50">
        <v>0</v>
      </c>
      <c r="J71" s="50">
        <v>0</v>
      </c>
      <c r="K71" s="50">
        <v>0</v>
      </c>
      <c r="L71" s="50">
        <v>0</v>
      </c>
      <c r="M71" s="50">
        <f t="shared" si="19"/>
        <v>0</v>
      </c>
      <c r="N71" s="50">
        <f t="shared" si="20"/>
        <v>0</v>
      </c>
      <c r="O71" s="50">
        <v>0</v>
      </c>
      <c r="P71" s="50">
        <v>0</v>
      </c>
      <c r="Q71" s="50">
        <f t="shared" si="21"/>
        <v>0</v>
      </c>
      <c r="R71" s="50">
        <v>0</v>
      </c>
      <c r="S71" s="50">
        <v>0</v>
      </c>
      <c r="T71" s="50">
        <v>0</v>
      </c>
      <c r="U71" s="50">
        <v>0</v>
      </c>
      <c r="V71" s="50">
        <f t="shared" si="22"/>
        <v>1</v>
      </c>
      <c r="W71" s="50">
        <f t="shared" si="23"/>
        <v>1</v>
      </c>
      <c r="X71" s="50">
        <f t="shared" si="24"/>
        <v>1</v>
      </c>
      <c r="Y71" s="50">
        <f t="shared" si="25"/>
        <v>0</v>
      </c>
      <c r="Z71" s="50">
        <f t="shared" si="26"/>
        <v>0</v>
      </c>
      <c r="AA71" s="50">
        <f t="shared" si="27"/>
        <v>0</v>
      </c>
      <c r="AB71" s="50">
        <f t="shared" si="28"/>
        <v>0</v>
      </c>
      <c r="AC71" s="50">
        <f t="shared" si="29"/>
        <v>0</v>
      </c>
      <c r="AD71" s="50">
        <f t="shared" si="30"/>
        <v>0</v>
      </c>
    </row>
    <row r="72" spans="1:30" s="13" customFormat="1" ht="12" customHeight="1">
      <c r="A72" s="19" t="s">
        <v>282</v>
      </c>
      <c r="B72" s="20" t="s">
        <v>412</v>
      </c>
      <c r="C72" s="14" t="s">
        <v>413</v>
      </c>
      <c r="D72" s="50">
        <f>SUM(E72,+H72)</f>
        <v>1</v>
      </c>
      <c r="E72" s="50">
        <f>SUM(F72:G72)</f>
        <v>1</v>
      </c>
      <c r="F72" s="50">
        <v>1</v>
      </c>
      <c r="G72" s="50">
        <v>0</v>
      </c>
      <c r="H72" s="50">
        <f>SUM(I72:L72)</f>
        <v>0</v>
      </c>
      <c r="I72" s="50">
        <v>0</v>
      </c>
      <c r="J72" s="50">
        <v>0</v>
      </c>
      <c r="K72" s="50">
        <v>0</v>
      </c>
      <c r="L72" s="50">
        <v>0</v>
      </c>
      <c r="M72" s="50">
        <f>SUM(N72,+Q72)</f>
        <v>1</v>
      </c>
      <c r="N72" s="50">
        <f>SUM(O72:P72)</f>
        <v>1</v>
      </c>
      <c r="O72" s="50">
        <v>1</v>
      </c>
      <c r="P72" s="50">
        <v>0</v>
      </c>
      <c r="Q72" s="50">
        <f>SUM(R72:U72)</f>
        <v>0</v>
      </c>
      <c r="R72" s="50">
        <v>0</v>
      </c>
      <c r="S72" s="50">
        <v>0</v>
      </c>
      <c r="T72" s="50">
        <v>0</v>
      </c>
      <c r="U72" s="50">
        <v>0</v>
      </c>
      <c r="V72" s="50">
        <f aca="true" t="shared" si="31" ref="V72:V84">SUM(D72,+M72)</f>
        <v>2</v>
      </c>
      <c r="W72" s="50">
        <f aca="true" t="shared" si="32" ref="W72:W84">SUM(E72,+N72)</f>
        <v>2</v>
      </c>
      <c r="X72" s="50">
        <f aca="true" t="shared" si="33" ref="X72:X84">SUM(F72,+O72)</f>
        <v>2</v>
      </c>
      <c r="Y72" s="50">
        <f aca="true" t="shared" si="34" ref="Y72:Y84">SUM(G72,+P72)</f>
        <v>0</v>
      </c>
      <c r="Z72" s="50">
        <f aca="true" t="shared" si="35" ref="Z72:Z84">SUM(H72,+Q72)</f>
        <v>0</v>
      </c>
      <c r="AA72" s="50">
        <f aca="true" t="shared" si="36" ref="AA72:AA84">SUM(I72,+R72)</f>
        <v>0</v>
      </c>
      <c r="AB72" s="50">
        <f aca="true" t="shared" si="37" ref="AB72:AB84">SUM(J72,+S72)</f>
        <v>0</v>
      </c>
      <c r="AC72" s="50">
        <f aca="true" t="shared" si="38" ref="AC72:AC84">SUM(K72,+T72)</f>
        <v>0</v>
      </c>
      <c r="AD72" s="50">
        <f aca="true" t="shared" si="39" ref="AD72:AD84">SUM(L72,+U72)</f>
        <v>0</v>
      </c>
    </row>
    <row r="73" spans="1:30" s="13" customFormat="1" ht="12" customHeight="1">
      <c r="A73" s="19" t="s">
        <v>282</v>
      </c>
      <c r="B73" s="20" t="s">
        <v>414</v>
      </c>
      <c r="C73" s="14" t="s">
        <v>415</v>
      </c>
      <c r="D73" s="50">
        <f>SUM(E73,+H73)</f>
        <v>1</v>
      </c>
      <c r="E73" s="50">
        <f>SUM(F73:G73)</f>
        <v>1</v>
      </c>
      <c r="F73" s="50">
        <v>1</v>
      </c>
      <c r="G73" s="50">
        <v>0</v>
      </c>
      <c r="H73" s="50">
        <f>SUM(I73:L73)</f>
        <v>0</v>
      </c>
      <c r="I73" s="50">
        <v>0</v>
      </c>
      <c r="J73" s="50">
        <v>0</v>
      </c>
      <c r="K73" s="50">
        <v>0</v>
      </c>
      <c r="L73" s="50">
        <v>0</v>
      </c>
      <c r="M73" s="50">
        <f>SUM(N73,+Q73)</f>
        <v>1</v>
      </c>
      <c r="N73" s="50">
        <f>SUM(O73:P73)</f>
        <v>1</v>
      </c>
      <c r="O73" s="50">
        <v>1</v>
      </c>
      <c r="P73" s="50">
        <v>0</v>
      </c>
      <c r="Q73" s="50">
        <f>SUM(R73:U73)</f>
        <v>0</v>
      </c>
      <c r="R73" s="50">
        <v>0</v>
      </c>
      <c r="S73" s="50">
        <v>0</v>
      </c>
      <c r="T73" s="50">
        <v>0</v>
      </c>
      <c r="U73" s="50">
        <v>0</v>
      </c>
      <c r="V73" s="50">
        <f t="shared" si="31"/>
        <v>2</v>
      </c>
      <c r="W73" s="50">
        <f t="shared" si="32"/>
        <v>2</v>
      </c>
      <c r="X73" s="50">
        <f t="shared" si="33"/>
        <v>2</v>
      </c>
      <c r="Y73" s="50">
        <f t="shared" si="34"/>
        <v>0</v>
      </c>
      <c r="Z73" s="50">
        <f t="shared" si="35"/>
        <v>0</v>
      </c>
      <c r="AA73" s="50">
        <f t="shared" si="36"/>
        <v>0</v>
      </c>
      <c r="AB73" s="50">
        <f t="shared" si="37"/>
        <v>0</v>
      </c>
      <c r="AC73" s="50">
        <f t="shared" si="38"/>
        <v>0</v>
      </c>
      <c r="AD73" s="50">
        <f t="shared" si="39"/>
        <v>0</v>
      </c>
    </row>
    <row r="74" spans="1:30" s="13" customFormat="1" ht="12" customHeight="1">
      <c r="A74" s="19" t="s">
        <v>282</v>
      </c>
      <c r="B74" s="20" t="s">
        <v>416</v>
      </c>
      <c r="C74" s="14" t="s">
        <v>417</v>
      </c>
      <c r="D74" s="50">
        <f>SUM(E74,+H74)</f>
        <v>1</v>
      </c>
      <c r="E74" s="50">
        <f>SUM(F74:G74)</f>
        <v>1</v>
      </c>
      <c r="F74" s="50">
        <v>1</v>
      </c>
      <c r="G74" s="50">
        <v>0</v>
      </c>
      <c r="H74" s="50">
        <f>SUM(I74:L74)</f>
        <v>0</v>
      </c>
      <c r="I74" s="50">
        <v>0</v>
      </c>
      <c r="J74" s="50">
        <v>0</v>
      </c>
      <c r="K74" s="50">
        <v>0</v>
      </c>
      <c r="L74" s="50">
        <v>0</v>
      </c>
      <c r="M74" s="50">
        <f>SUM(N74,+Q74)</f>
        <v>1</v>
      </c>
      <c r="N74" s="50">
        <f>SUM(O74:P74)</f>
        <v>1</v>
      </c>
      <c r="O74" s="50">
        <v>1</v>
      </c>
      <c r="P74" s="50">
        <v>0</v>
      </c>
      <c r="Q74" s="50">
        <f>SUM(R74:U74)</f>
        <v>0</v>
      </c>
      <c r="R74" s="50">
        <v>0</v>
      </c>
      <c r="S74" s="50">
        <v>0</v>
      </c>
      <c r="T74" s="50">
        <v>0</v>
      </c>
      <c r="U74" s="50">
        <v>0</v>
      </c>
      <c r="V74" s="50">
        <f t="shared" si="31"/>
        <v>2</v>
      </c>
      <c r="W74" s="50">
        <f t="shared" si="32"/>
        <v>2</v>
      </c>
      <c r="X74" s="50">
        <f t="shared" si="33"/>
        <v>2</v>
      </c>
      <c r="Y74" s="50">
        <f t="shared" si="34"/>
        <v>0</v>
      </c>
      <c r="Z74" s="50">
        <f t="shared" si="35"/>
        <v>0</v>
      </c>
      <c r="AA74" s="50">
        <f t="shared" si="36"/>
        <v>0</v>
      </c>
      <c r="AB74" s="50">
        <f t="shared" si="37"/>
        <v>0</v>
      </c>
      <c r="AC74" s="50">
        <f t="shared" si="38"/>
        <v>0</v>
      </c>
      <c r="AD74" s="50">
        <f t="shared" si="39"/>
        <v>0</v>
      </c>
    </row>
    <row r="75" spans="1:30" s="13" customFormat="1" ht="12" customHeight="1">
      <c r="A75" s="19" t="s">
        <v>282</v>
      </c>
      <c r="B75" s="20" t="s">
        <v>418</v>
      </c>
      <c r="C75" s="14" t="s">
        <v>419</v>
      </c>
      <c r="D75" s="50">
        <f>SUM(E75,+H75)</f>
        <v>2</v>
      </c>
      <c r="E75" s="50">
        <f>SUM(F75:G75)</f>
        <v>2</v>
      </c>
      <c r="F75" s="50">
        <v>2</v>
      </c>
      <c r="G75" s="50">
        <v>0</v>
      </c>
      <c r="H75" s="50">
        <f>SUM(I75:L75)</f>
        <v>0</v>
      </c>
      <c r="I75" s="50">
        <v>0</v>
      </c>
      <c r="J75" s="50">
        <v>0</v>
      </c>
      <c r="K75" s="50">
        <v>0</v>
      </c>
      <c r="L75" s="50">
        <v>0</v>
      </c>
      <c r="M75" s="50">
        <f>SUM(N75,+Q75)</f>
        <v>1</v>
      </c>
      <c r="N75" s="50">
        <f>SUM(O75:P75)</f>
        <v>1</v>
      </c>
      <c r="O75" s="50">
        <v>1</v>
      </c>
      <c r="P75" s="50">
        <v>0</v>
      </c>
      <c r="Q75" s="50">
        <f>SUM(R75:U75)</f>
        <v>0</v>
      </c>
      <c r="R75" s="50">
        <v>0</v>
      </c>
      <c r="S75" s="50">
        <v>0</v>
      </c>
      <c r="T75" s="50">
        <v>0</v>
      </c>
      <c r="U75" s="50">
        <v>0</v>
      </c>
      <c r="V75" s="50">
        <f t="shared" si="31"/>
        <v>3</v>
      </c>
      <c r="W75" s="50">
        <f t="shared" si="32"/>
        <v>3</v>
      </c>
      <c r="X75" s="50">
        <f t="shared" si="33"/>
        <v>3</v>
      </c>
      <c r="Y75" s="50">
        <f t="shared" si="34"/>
        <v>0</v>
      </c>
      <c r="Z75" s="50">
        <f t="shared" si="35"/>
        <v>0</v>
      </c>
      <c r="AA75" s="50">
        <f t="shared" si="36"/>
        <v>0</v>
      </c>
      <c r="AB75" s="50">
        <f t="shared" si="37"/>
        <v>0</v>
      </c>
      <c r="AC75" s="50">
        <f t="shared" si="38"/>
        <v>0</v>
      </c>
      <c r="AD75" s="50">
        <f t="shared" si="39"/>
        <v>0</v>
      </c>
    </row>
    <row r="76" spans="1:30" s="13" customFormat="1" ht="12" customHeight="1">
      <c r="A76" s="19" t="s">
        <v>282</v>
      </c>
      <c r="B76" s="20" t="s">
        <v>420</v>
      </c>
      <c r="C76" s="14" t="s">
        <v>421</v>
      </c>
      <c r="D76" s="50">
        <f>SUM(E76,+H76)</f>
        <v>1</v>
      </c>
      <c r="E76" s="50">
        <f>SUM(F76:G76)</f>
        <v>1</v>
      </c>
      <c r="F76" s="50">
        <v>1</v>
      </c>
      <c r="G76" s="50">
        <v>0</v>
      </c>
      <c r="H76" s="50">
        <f>SUM(I76:L76)</f>
        <v>0</v>
      </c>
      <c r="I76" s="50">
        <v>0</v>
      </c>
      <c r="J76" s="50">
        <v>0</v>
      </c>
      <c r="K76" s="50">
        <v>0</v>
      </c>
      <c r="L76" s="50">
        <v>0</v>
      </c>
      <c r="M76" s="50">
        <f>SUM(N76,+Q76)</f>
        <v>1</v>
      </c>
      <c r="N76" s="50">
        <f>SUM(O76:P76)</f>
        <v>1</v>
      </c>
      <c r="O76" s="50">
        <v>1</v>
      </c>
      <c r="P76" s="50">
        <v>0</v>
      </c>
      <c r="Q76" s="50">
        <f>SUM(R76:U76)</f>
        <v>0</v>
      </c>
      <c r="R76" s="50">
        <v>0</v>
      </c>
      <c r="S76" s="50">
        <v>0</v>
      </c>
      <c r="T76" s="50">
        <v>0</v>
      </c>
      <c r="U76" s="50">
        <v>0</v>
      </c>
      <c r="V76" s="50">
        <f t="shared" si="31"/>
        <v>2</v>
      </c>
      <c r="W76" s="50">
        <f t="shared" si="32"/>
        <v>2</v>
      </c>
      <c r="X76" s="50">
        <f t="shared" si="33"/>
        <v>2</v>
      </c>
      <c r="Y76" s="50">
        <f t="shared" si="34"/>
        <v>0</v>
      </c>
      <c r="Z76" s="50">
        <f t="shared" si="35"/>
        <v>0</v>
      </c>
      <c r="AA76" s="50">
        <f t="shared" si="36"/>
        <v>0</v>
      </c>
      <c r="AB76" s="50">
        <f t="shared" si="37"/>
        <v>0</v>
      </c>
      <c r="AC76" s="50">
        <f t="shared" si="38"/>
        <v>0</v>
      </c>
      <c r="AD76" s="50">
        <f t="shared" si="39"/>
        <v>0</v>
      </c>
    </row>
    <row r="77" spans="1:30" s="13" customFormat="1" ht="12" customHeight="1">
      <c r="A77" s="19" t="s">
        <v>282</v>
      </c>
      <c r="B77" s="20" t="s">
        <v>422</v>
      </c>
      <c r="C77" s="14" t="s">
        <v>423</v>
      </c>
      <c r="D77" s="50">
        <f>SUM(E77,+H77)</f>
        <v>5</v>
      </c>
      <c r="E77" s="50">
        <f>SUM(F77:G77)</f>
        <v>1</v>
      </c>
      <c r="F77" s="50">
        <v>1</v>
      </c>
      <c r="G77" s="50">
        <v>0</v>
      </c>
      <c r="H77" s="50">
        <f>SUM(I77:L77)</f>
        <v>4</v>
      </c>
      <c r="I77" s="50">
        <v>0</v>
      </c>
      <c r="J77" s="50">
        <v>4</v>
      </c>
      <c r="K77" s="50">
        <v>0</v>
      </c>
      <c r="L77" s="50">
        <v>0</v>
      </c>
      <c r="M77" s="50">
        <f>SUM(N77,+Q77)</f>
        <v>0</v>
      </c>
      <c r="N77" s="50">
        <f>SUM(O77:P77)</f>
        <v>0</v>
      </c>
      <c r="O77" s="50">
        <v>0</v>
      </c>
      <c r="P77" s="50">
        <v>0</v>
      </c>
      <c r="Q77" s="50">
        <f>SUM(R77:U77)</f>
        <v>0</v>
      </c>
      <c r="R77" s="50">
        <v>0</v>
      </c>
      <c r="S77" s="50">
        <v>0</v>
      </c>
      <c r="T77" s="50">
        <v>0</v>
      </c>
      <c r="U77" s="50">
        <v>0</v>
      </c>
      <c r="V77" s="50">
        <f t="shared" si="31"/>
        <v>5</v>
      </c>
      <c r="W77" s="50">
        <f t="shared" si="32"/>
        <v>1</v>
      </c>
      <c r="X77" s="50">
        <f t="shared" si="33"/>
        <v>1</v>
      </c>
      <c r="Y77" s="50">
        <f t="shared" si="34"/>
        <v>0</v>
      </c>
      <c r="Z77" s="50">
        <f t="shared" si="35"/>
        <v>4</v>
      </c>
      <c r="AA77" s="50">
        <f t="shared" si="36"/>
        <v>0</v>
      </c>
      <c r="AB77" s="50">
        <f t="shared" si="37"/>
        <v>4</v>
      </c>
      <c r="AC77" s="50">
        <f t="shared" si="38"/>
        <v>0</v>
      </c>
      <c r="AD77" s="50">
        <f t="shared" si="39"/>
        <v>0</v>
      </c>
    </row>
    <row r="78" spans="1:30" s="13" customFormat="1" ht="12" customHeight="1">
      <c r="A78" s="19" t="s">
        <v>282</v>
      </c>
      <c r="B78" s="20" t="s">
        <v>424</v>
      </c>
      <c r="C78" s="14" t="s">
        <v>425</v>
      </c>
      <c r="D78" s="50">
        <f>SUM(E78,+H78)</f>
        <v>2</v>
      </c>
      <c r="E78" s="50">
        <f>SUM(F78:G78)</f>
        <v>2</v>
      </c>
      <c r="F78" s="50">
        <v>2</v>
      </c>
      <c r="G78" s="50">
        <v>0</v>
      </c>
      <c r="H78" s="50">
        <f>SUM(I78:L78)</f>
        <v>0</v>
      </c>
      <c r="I78" s="50">
        <v>0</v>
      </c>
      <c r="J78" s="50">
        <v>0</v>
      </c>
      <c r="K78" s="50">
        <v>0</v>
      </c>
      <c r="L78" s="50">
        <v>0</v>
      </c>
      <c r="M78" s="50">
        <f>SUM(N78,+Q78)</f>
        <v>0</v>
      </c>
      <c r="N78" s="50">
        <f>SUM(O78:P78)</f>
        <v>0</v>
      </c>
      <c r="O78" s="50">
        <v>0</v>
      </c>
      <c r="P78" s="50">
        <v>0</v>
      </c>
      <c r="Q78" s="50">
        <f>SUM(R78:U78)</f>
        <v>0</v>
      </c>
      <c r="R78" s="50">
        <v>0</v>
      </c>
      <c r="S78" s="50">
        <v>0</v>
      </c>
      <c r="T78" s="50">
        <v>0</v>
      </c>
      <c r="U78" s="50">
        <v>0</v>
      </c>
      <c r="V78" s="50">
        <f t="shared" si="31"/>
        <v>2</v>
      </c>
      <c r="W78" s="50">
        <f t="shared" si="32"/>
        <v>2</v>
      </c>
      <c r="X78" s="50">
        <f t="shared" si="33"/>
        <v>2</v>
      </c>
      <c r="Y78" s="50">
        <f t="shared" si="34"/>
        <v>0</v>
      </c>
      <c r="Z78" s="50">
        <f t="shared" si="35"/>
        <v>0</v>
      </c>
      <c r="AA78" s="50">
        <f t="shared" si="36"/>
        <v>0</v>
      </c>
      <c r="AB78" s="50">
        <f t="shared" si="37"/>
        <v>0</v>
      </c>
      <c r="AC78" s="50">
        <f t="shared" si="38"/>
        <v>0</v>
      </c>
      <c r="AD78" s="50">
        <f t="shared" si="39"/>
        <v>0</v>
      </c>
    </row>
    <row r="79" spans="1:30" s="13" customFormat="1" ht="12" customHeight="1">
      <c r="A79" s="19" t="s">
        <v>282</v>
      </c>
      <c r="B79" s="20" t="s">
        <v>426</v>
      </c>
      <c r="C79" s="14" t="s">
        <v>427</v>
      </c>
      <c r="D79" s="50">
        <f>SUM(E79,+H79)</f>
        <v>0</v>
      </c>
      <c r="E79" s="50">
        <f>SUM(F79:G79)</f>
        <v>0</v>
      </c>
      <c r="F79" s="50">
        <v>0</v>
      </c>
      <c r="G79" s="50">
        <v>0</v>
      </c>
      <c r="H79" s="50">
        <f>SUM(I79:L79)</f>
        <v>0</v>
      </c>
      <c r="I79" s="50">
        <v>0</v>
      </c>
      <c r="J79" s="50">
        <v>0</v>
      </c>
      <c r="K79" s="50">
        <v>0</v>
      </c>
      <c r="L79" s="50">
        <v>0</v>
      </c>
      <c r="M79" s="50">
        <f>SUM(N79,+Q79)</f>
        <v>0</v>
      </c>
      <c r="N79" s="50">
        <f>SUM(O79:P79)</f>
        <v>0</v>
      </c>
      <c r="O79" s="50">
        <v>0</v>
      </c>
      <c r="P79" s="50">
        <v>0</v>
      </c>
      <c r="Q79" s="50">
        <f>SUM(R79:U79)</f>
        <v>0</v>
      </c>
      <c r="R79" s="50">
        <v>0</v>
      </c>
      <c r="S79" s="50">
        <v>0</v>
      </c>
      <c r="T79" s="50">
        <v>0</v>
      </c>
      <c r="U79" s="50">
        <v>0</v>
      </c>
      <c r="V79" s="50">
        <f t="shared" si="31"/>
        <v>0</v>
      </c>
      <c r="W79" s="50">
        <f t="shared" si="32"/>
        <v>0</v>
      </c>
      <c r="X79" s="50">
        <f t="shared" si="33"/>
        <v>0</v>
      </c>
      <c r="Y79" s="50">
        <f t="shared" si="34"/>
        <v>0</v>
      </c>
      <c r="Z79" s="50">
        <f t="shared" si="35"/>
        <v>0</v>
      </c>
      <c r="AA79" s="50">
        <f t="shared" si="36"/>
        <v>0</v>
      </c>
      <c r="AB79" s="50">
        <f t="shared" si="37"/>
        <v>0</v>
      </c>
      <c r="AC79" s="50">
        <f t="shared" si="38"/>
        <v>0</v>
      </c>
      <c r="AD79" s="50">
        <f t="shared" si="39"/>
        <v>0</v>
      </c>
    </row>
    <row r="80" spans="1:30" s="13" customFormat="1" ht="12" customHeight="1">
      <c r="A80" s="19" t="s">
        <v>282</v>
      </c>
      <c r="B80" s="20" t="s">
        <v>428</v>
      </c>
      <c r="C80" s="14" t="s">
        <v>429</v>
      </c>
      <c r="D80" s="50">
        <f>SUM(E80,+H80)</f>
        <v>1</v>
      </c>
      <c r="E80" s="50">
        <f>SUM(F80:G80)</f>
        <v>1</v>
      </c>
      <c r="F80" s="50">
        <v>1</v>
      </c>
      <c r="G80" s="50">
        <v>0</v>
      </c>
      <c r="H80" s="50">
        <f>SUM(I80:L80)</f>
        <v>0</v>
      </c>
      <c r="I80" s="50">
        <v>0</v>
      </c>
      <c r="J80" s="50">
        <v>0</v>
      </c>
      <c r="K80" s="50">
        <v>0</v>
      </c>
      <c r="L80" s="50">
        <v>0</v>
      </c>
      <c r="M80" s="50">
        <f>SUM(N80,+Q80)</f>
        <v>1</v>
      </c>
      <c r="N80" s="50">
        <f>SUM(O80:P80)</f>
        <v>1</v>
      </c>
      <c r="O80" s="50">
        <v>1</v>
      </c>
      <c r="P80" s="50">
        <v>0</v>
      </c>
      <c r="Q80" s="50">
        <f>SUM(R80:U80)</f>
        <v>0</v>
      </c>
      <c r="R80" s="50">
        <v>0</v>
      </c>
      <c r="S80" s="50">
        <v>0</v>
      </c>
      <c r="T80" s="50">
        <v>0</v>
      </c>
      <c r="U80" s="50">
        <v>0</v>
      </c>
      <c r="V80" s="50">
        <f t="shared" si="31"/>
        <v>2</v>
      </c>
      <c r="W80" s="50">
        <f t="shared" si="32"/>
        <v>2</v>
      </c>
      <c r="X80" s="50">
        <f t="shared" si="33"/>
        <v>2</v>
      </c>
      <c r="Y80" s="50">
        <f t="shared" si="34"/>
        <v>0</v>
      </c>
      <c r="Z80" s="50">
        <f t="shared" si="35"/>
        <v>0</v>
      </c>
      <c r="AA80" s="50">
        <f t="shared" si="36"/>
        <v>0</v>
      </c>
      <c r="AB80" s="50">
        <f t="shared" si="37"/>
        <v>0</v>
      </c>
      <c r="AC80" s="50">
        <f t="shared" si="38"/>
        <v>0</v>
      </c>
      <c r="AD80" s="50">
        <f t="shared" si="39"/>
        <v>0</v>
      </c>
    </row>
    <row r="81" spans="1:30" s="13" customFormat="1" ht="12" customHeight="1">
      <c r="A81" s="19" t="s">
        <v>282</v>
      </c>
      <c r="B81" s="20" t="s">
        <v>430</v>
      </c>
      <c r="C81" s="14" t="s">
        <v>431</v>
      </c>
      <c r="D81" s="50">
        <f>SUM(E81,+H81)</f>
        <v>5</v>
      </c>
      <c r="E81" s="50">
        <f>SUM(F81:G81)</f>
        <v>1</v>
      </c>
      <c r="F81" s="50">
        <v>1</v>
      </c>
      <c r="G81" s="50">
        <v>0</v>
      </c>
      <c r="H81" s="50">
        <f>SUM(I81:L81)</f>
        <v>4</v>
      </c>
      <c r="I81" s="50">
        <v>0</v>
      </c>
      <c r="J81" s="50">
        <v>2</v>
      </c>
      <c r="K81" s="50">
        <v>2</v>
      </c>
      <c r="L81" s="50">
        <v>0</v>
      </c>
      <c r="M81" s="50">
        <f>SUM(N81,+Q81)</f>
        <v>1</v>
      </c>
      <c r="N81" s="50">
        <f>SUM(O81:P81)</f>
        <v>1</v>
      </c>
      <c r="O81" s="50">
        <v>1</v>
      </c>
      <c r="P81" s="50">
        <v>0</v>
      </c>
      <c r="Q81" s="50">
        <f>SUM(R81:U81)</f>
        <v>0</v>
      </c>
      <c r="R81" s="50">
        <v>0</v>
      </c>
      <c r="S81" s="50">
        <v>0</v>
      </c>
      <c r="T81" s="50">
        <v>0</v>
      </c>
      <c r="U81" s="50">
        <v>0</v>
      </c>
      <c r="V81" s="50">
        <f t="shared" si="31"/>
        <v>6</v>
      </c>
      <c r="W81" s="50">
        <f t="shared" si="32"/>
        <v>2</v>
      </c>
      <c r="X81" s="50">
        <f t="shared" si="33"/>
        <v>2</v>
      </c>
      <c r="Y81" s="50">
        <f t="shared" si="34"/>
        <v>0</v>
      </c>
      <c r="Z81" s="50">
        <f t="shared" si="35"/>
        <v>4</v>
      </c>
      <c r="AA81" s="50">
        <f t="shared" si="36"/>
        <v>0</v>
      </c>
      <c r="AB81" s="50">
        <f t="shared" si="37"/>
        <v>2</v>
      </c>
      <c r="AC81" s="50">
        <f t="shared" si="38"/>
        <v>2</v>
      </c>
      <c r="AD81" s="50">
        <f t="shared" si="39"/>
        <v>0</v>
      </c>
    </row>
    <row r="82" spans="1:30" s="13" customFormat="1" ht="12" customHeight="1">
      <c r="A82" s="19" t="s">
        <v>282</v>
      </c>
      <c r="B82" s="20" t="s">
        <v>432</v>
      </c>
      <c r="C82" s="14" t="s">
        <v>433</v>
      </c>
      <c r="D82" s="50">
        <f>SUM(E82,+H82)</f>
        <v>1</v>
      </c>
      <c r="E82" s="50">
        <f>SUM(F82:G82)</f>
        <v>1</v>
      </c>
      <c r="F82" s="50">
        <v>1</v>
      </c>
      <c r="G82" s="50">
        <v>0</v>
      </c>
      <c r="H82" s="50">
        <f>SUM(I82:L82)</f>
        <v>0</v>
      </c>
      <c r="I82" s="50">
        <v>0</v>
      </c>
      <c r="J82" s="50">
        <v>0</v>
      </c>
      <c r="K82" s="50">
        <v>0</v>
      </c>
      <c r="L82" s="50">
        <v>0</v>
      </c>
      <c r="M82" s="50">
        <f>SUM(N82,+Q82)</f>
        <v>0</v>
      </c>
      <c r="N82" s="50">
        <f>SUM(O82:P82)</f>
        <v>0</v>
      </c>
      <c r="O82" s="50">
        <v>0</v>
      </c>
      <c r="P82" s="50">
        <v>0</v>
      </c>
      <c r="Q82" s="50">
        <f>SUM(R82:U82)</f>
        <v>0</v>
      </c>
      <c r="R82" s="50">
        <v>0</v>
      </c>
      <c r="S82" s="50">
        <v>0</v>
      </c>
      <c r="T82" s="50">
        <v>0</v>
      </c>
      <c r="U82" s="50">
        <v>0</v>
      </c>
      <c r="V82" s="50">
        <f t="shared" si="31"/>
        <v>1</v>
      </c>
      <c r="W82" s="50">
        <f t="shared" si="32"/>
        <v>1</v>
      </c>
      <c r="X82" s="50">
        <f t="shared" si="33"/>
        <v>1</v>
      </c>
      <c r="Y82" s="50">
        <f t="shared" si="34"/>
        <v>0</v>
      </c>
      <c r="Z82" s="50">
        <f t="shared" si="35"/>
        <v>0</v>
      </c>
      <c r="AA82" s="50">
        <f t="shared" si="36"/>
        <v>0</v>
      </c>
      <c r="AB82" s="50">
        <f t="shared" si="37"/>
        <v>0</v>
      </c>
      <c r="AC82" s="50">
        <f t="shared" si="38"/>
        <v>0</v>
      </c>
      <c r="AD82" s="50">
        <f t="shared" si="39"/>
        <v>0</v>
      </c>
    </row>
    <row r="83" spans="1:30" s="13" customFormat="1" ht="12" customHeight="1">
      <c r="A83" s="19" t="s">
        <v>282</v>
      </c>
      <c r="B83" s="20" t="s">
        <v>434</v>
      </c>
      <c r="C83" s="14" t="s">
        <v>435</v>
      </c>
      <c r="D83" s="50">
        <f>SUM(E83,+H83)</f>
        <v>1</v>
      </c>
      <c r="E83" s="50">
        <f>SUM(F83:G83)</f>
        <v>1</v>
      </c>
      <c r="F83" s="50">
        <v>1</v>
      </c>
      <c r="G83" s="50">
        <v>0</v>
      </c>
      <c r="H83" s="50">
        <f>SUM(I83:L83)</f>
        <v>0</v>
      </c>
      <c r="I83" s="50">
        <v>0</v>
      </c>
      <c r="J83" s="50">
        <v>0</v>
      </c>
      <c r="K83" s="50">
        <v>0</v>
      </c>
      <c r="L83" s="50">
        <v>0</v>
      </c>
      <c r="M83" s="50">
        <f>SUM(N83,+Q83)</f>
        <v>0</v>
      </c>
      <c r="N83" s="50">
        <f>SUM(O83:P83)</f>
        <v>0</v>
      </c>
      <c r="O83" s="50">
        <v>0</v>
      </c>
      <c r="P83" s="50">
        <v>0</v>
      </c>
      <c r="Q83" s="50">
        <f>SUM(R83:U83)</f>
        <v>0</v>
      </c>
      <c r="R83" s="50">
        <v>0</v>
      </c>
      <c r="S83" s="50">
        <v>0</v>
      </c>
      <c r="T83" s="50">
        <v>0</v>
      </c>
      <c r="U83" s="50">
        <v>0</v>
      </c>
      <c r="V83" s="50">
        <f t="shared" si="31"/>
        <v>1</v>
      </c>
      <c r="W83" s="50">
        <f t="shared" si="32"/>
        <v>1</v>
      </c>
      <c r="X83" s="50">
        <f t="shared" si="33"/>
        <v>1</v>
      </c>
      <c r="Y83" s="50">
        <f t="shared" si="34"/>
        <v>0</v>
      </c>
      <c r="Z83" s="50">
        <f t="shared" si="35"/>
        <v>0</v>
      </c>
      <c r="AA83" s="50">
        <f t="shared" si="36"/>
        <v>0</v>
      </c>
      <c r="AB83" s="50">
        <f t="shared" si="37"/>
        <v>0</v>
      </c>
      <c r="AC83" s="50">
        <f t="shared" si="38"/>
        <v>0</v>
      </c>
      <c r="AD83" s="50">
        <f t="shared" si="39"/>
        <v>0</v>
      </c>
    </row>
    <row r="84" spans="1:30" s="13" customFormat="1" ht="12" customHeight="1">
      <c r="A84" s="19" t="s">
        <v>282</v>
      </c>
      <c r="B84" s="20" t="s">
        <v>436</v>
      </c>
      <c r="C84" s="14" t="s">
        <v>437</v>
      </c>
      <c r="D84" s="50">
        <f>SUM(E84,+H84)</f>
        <v>1</v>
      </c>
      <c r="E84" s="50">
        <f>SUM(F84:G84)</f>
        <v>1</v>
      </c>
      <c r="F84" s="50">
        <v>1</v>
      </c>
      <c r="G84" s="50">
        <v>0</v>
      </c>
      <c r="H84" s="50">
        <f>SUM(I84:L84)</f>
        <v>0</v>
      </c>
      <c r="I84" s="50">
        <v>0</v>
      </c>
      <c r="J84" s="50">
        <v>0</v>
      </c>
      <c r="K84" s="50">
        <v>0</v>
      </c>
      <c r="L84" s="50">
        <v>0</v>
      </c>
      <c r="M84" s="50">
        <f>SUM(N84,+Q84)</f>
        <v>0</v>
      </c>
      <c r="N84" s="50">
        <f>SUM(O84:P84)</f>
        <v>0</v>
      </c>
      <c r="O84" s="50">
        <v>0</v>
      </c>
      <c r="P84" s="50">
        <v>0</v>
      </c>
      <c r="Q84" s="50">
        <f>SUM(R84:U84)</f>
        <v>0</v>
      </c>
      <c r="R84" s="50">
        <v>0</v>
      </c>
      <c r="S84" s="50">
        <v>0</v>
      </c>
      <c r="T84" s="50">
        <v>0</v>
      </c>
      <c r="U84" s="50">
        <v>0</v>
      </c>
      <c r="V84" s="50">
        <f t="shared" si="31"/>
        <v>1</v>
      </c>
      <c r="W84" s="50">
        <f t="shared" si="32"/>
        <v>1</v>
      </c>
      <c r="X84" s="50">
        <f t="shared" si="33"/>
        <v>1</v>
      </c>
      <c r="Y84" s="50">
        <f t="shared" si="34"/>
        <v>0</v>
      </c>
      <c r="Z84" s="50">
        <f t="shared" si="35"/>
        <v>0</v>
      </c>
      <c r="AA84" s="50">
        <f t="shared" si="36"/>
        <v>0</v>
      </c>
      <c r="AB84" s="50">
        <f t="shared" si="37"/>
        <v>0</v>
      </c>
      <c r="AC84" s="50">
        <f t="shared" si="38"/>
        <v>0</v>
      </c>
      <c r="AD84" s="50">
        <f t="shared" si="39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438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2" t="s">
        <v>266</v>
      </c>
      <c r="B2" s="92" t="s">
        <v>267</v>
      </c>
      <c r="C2" s="111" t="s">
        <v>439</v>
      </c>
      <c r="D2" s="83" t="s">
        <v>269</v>
      </c>
      <c r="E2" s="56"/>
      <c r="F2" s="46"/>
      <c r="G2" s="56"/>
      <c r="H2" s="56"/>
      <c r="I2" s="56"/>
      <c r="J2" s="56"/>
      <c r="K2" s="56"/>
      <c r="L2" s="57"/>
      <c r="M2" s="83" t="s">
        <v>270</v>
      </c>
      <c r="N2" s="56"/>
      <c r="O2" s="46"/>
      <c r="P2" s="56"/>
      <c r="Q2" s="56"/>
      <c r="R2" s="56"/>
      <c r="S2" s="56"/>
      <c r="T2" s="56"/>
      <c r="U2" s="57"/>
      <c r="V2" s="83" t="s">
        <v>271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3"/>
      <c r="B3" s="93"/>
      <c r="C3" s="109"/>
      <c r="D3" s="82" t="s">
        <v>272</v>
      </c>
      <c r="E3" s="84" t="s">
        <v>273</v>
      </c>
      <c r="F3" s="46"/>
      <c r="G3" s="57"/>
      <c r="H3" s="84" t="s">
        <v>274</v>
      </c>
      <c r="I3" s="56"/>
      <c r="J3" s="56"/>
      <c r="K3" s="56"/>
      <c r="L3" s="57"/>
      <c r="M3" s="82" t="s">
        <v>272</v>
      </c>
      <c r="N3" s="84" t="s">
        <v>273</v>
      </c>
      <c r="O3" s="46"/>
      <c r="P3" s="57"/>
      <c r="Q3" s="84" t="s">
        <v>274</v>
      </c>
      <c r="R3" s="56"/>
      <c r="S3" s="56"/>
      <c r="T3" s="56"/>
      <c r="U3" s="57"/>
      <c r="V3" s="47"/>
      <c r="W3" s="84" t="s">
        <v>273</v>
      </c>
      <c r="X3" s="46"/>
      <c r="Y3" s="57"/>
      <c r="Z3" s="84" t="s">
        <v>274</v>
      </c>
      <c r="AA3" s="56"/>
      <c r="AB3" s="56"/>
      <c r="AC3" s="56"/>
      <c r="AD3" s="57"/>
    </row>
    <row r="4" spans="1:30" ht="18" customHeight="1">
      <c r="A4" s="93"/>
      <c r="B4" s="93"/>
      <c r="C4" s="109"/>
      <c r="D4" s="47"/>
      <c r="E4" s="109" t="s">
        <v>272</v>
      </c>
      <c r="F4" s="92" t="s">
        <v>275</v>
      </c>
      <c r="G4" s="92" t="s">
        <v>276</v>
      </c>
      <c r="H4" s="109" t="s">
        <v>272</v>
      </c>
      <c r="I4" s="92" t="s">
        <v>277</v>
      </c>
      <c r="J4" s="92" t="s">
        <v>278</v>
      </c>
      <c r="K4" s="92" t="s">
        <v>279</v>
      </c>
      <c r="L4" s="92" t="s">
        <v>280</v>
      </c>
      <c r="M4" s="47"/>
      <c r="N4" s="109" t="s">
        <v>272</v>
      </c>
      <c r="O4" s="92" t="s">
        <v>275</v>
      </c>
      <c r="P4" s="92" t="s">
        <v>276</v>
      </c>
      <c r="Q4" s="109" t="s">
        <v>272</v>
      </c>
      <c r="R4" s="92" t="s">
        <v>277</v>
      </c>
      <c r="S4" s="92" t="s">
        <v>278</v>
      </c>
      <c r="T4" s="92" t="s">
        <v>279</v>
      </c>
      <c r="U4" s="92" t="s">
        <v>280</v>
      </c>
      <c r="V4" s="47"/>
      <c r="W4" s="109" t="s">
        <v>272</v>
      </c>
      <c r="X4" s="92" t="s">
        <v>275</v>
      </c>
      <c r="Y4" s="92" t="s">
        <v>276</v>
      </c>
      <c r="Z4" s="109" t="s">
        <v>272</v>
      </c>
      <c r="AA4" s="92" t="s">
        <v>277</v>
      </c>
      <c r="AB4" s="92" t="s">
        <v>278</v>
      </c>
      <c r="AC4" s="92" t="s">
        <v>279</v>
      </c>
      <c r="AD4" s="92" t="s">
        <v>280</v>
      </c>
    </row>
    <row r="5" spans="1:30" ht="18" customHeight="1">
      <c r="A5" s="93"/>
      <c r="B5" s="93"/>
      <c r="C5" s="109"/>
      <c r="D5" s="47"/>
      <c r="E5" s="109"/>
      <c r="F5" s="110"/>
      <c r="G5" s="110"/>
      <c r="H5" s="109"/>
      <c r="I5" s="110"/>
      <c r="J5" s="110"/>
      <c r="K5" s="110"/>
      <c r="L5" s="110"/>
      <c r="M5" s="47"/>
      <c r="N5" s="109"/>
      <c r="O5" s="110"/>
      <c r="P5" s="110"/>
      <c r="Q5" s="109"/>
      <c r="R5" s="110"/>
      <c r="S5" s="110"/>
      <c r="T5" s="110"/>
      <c r="U5" s="110"/>
      <c r="V5" s="47"/>
      <c r="W5" s="109"/>
      <c r="X5" s="110"/>
      <c r="Y5" s="110"/>
      <c r="Z5" s="109"/>
      <c r="AA5" s="110"/>
      <c r="AB5" s="110"/>
      <c r="AC5" s="110"/>
      <c r="AD5" s="110"/>
    </row>
    <row r="6" spans="1:30" s="24" customFormat="1" ht="18" customHeight="1">
      <c r="A6" s="94"/>
      <c r="B6" s="94"/>
      <c r="C6" s="112"/>
      <c r="D6" s="58" t="s">
        <v>281</v>
      </c>
      <c r="E6" s="58" t="s">
        <v>281</v>
      </c>
      <c r="F6" s="78" t="s">
        <v>281</v>
      </c>
      <c r="G6" s="78" t="s">
        <v>281</v>
      </c>
      <c r="H6" s="58" t="s">
        <v>281</v>
      </c>
      <c r="I6" s="78" t="s">
        <v>281</v>
      </c>
      <c r="J6" s="78" t="s">
        <v>281</v>
      </c>
      <c r="K6" s="78" t="s">
        <v>281</v>
      </c>
      <c r="L6" s="78" t="s">
        <v>281</v>
      </c>
      <c r="M6" s="58" t="s">
        <v>281</v>
      </c>
      <c r="N6" s="58" t="s">
        <v>281</v>
      </c>
      <c r="O6" s="78" t="s">
        <v>281</v>
      </c>
      <c r="P6" s="78" t="s">
        <v>281</v>
      </c>
      <c r="Q6" s="58" t="s">
        <v>281</v>
      </c>
      <c r="R6" s="78" t="s">
        <v>281</v>
      </c>
      <c r="S6" s="78" t="s">
        <v>281</v>
      </c>
      <c r="T6" s="78" t="s">
        <v>281</v>
      </c>
      <c r="U6" s="78" t="s">
        <v>281</v>
      </c>
      <c r="V6" s="58" t="s">
        <v>281</v>
      </c>
      <c r="W6" s="58" t="s">
        <v>281</v>
      </c>
      <c r="X6" s="78" t="s">
        <v>281</v>
      </c>
      <c r="Y6" s="78" t="s">
        <v>281</v>
      </c>
      <c r="Z6" s="58" t="s">
        <v>281</v>
      </c>
      <c r="AA6" s="78" t="s">
        <v>281</v>
      </c>
      <c r="AB6" s="78" t="s">
        <v>281</v>
      </c>
      <c r="AC6" s="78" t="s">
        <v>281</v>
      </c>
      <c r="AD6" s="78" t="s">
        <v>281</v>
      </c>
    </row>
    <row r="7" spans="1:30" s="26" customFormat="1" ht="12" customHeight="1">
      <c r="A7" s="10" t="s">
        <v>282</v>
      </c>
      <c r="B7" s="35" t="s">
        <v>283</v>
      </c>
      <c r="C7" s="10" t="s">
        <v>272</v>
      </c>
      <c r="D7" s="48">
        <f aca="true" t="shared" si="0" ref="D7:AD7">SUM(D8:D37)</f>
        <v>183</v>
      </c>
      <c r="E7" s="48">
        <f t="shared" si="0"/>
        <v>103</v>
      </c>
      <c r="F7" s="48">
        <f t="shared" si="0"/>
        <v>73</v>
      </c>
      <c r="G7" s="48">
        <f t="shared" si="0"/>
        <v>30</v>
      </c>
      <c r="H7" s="48">
        <f t="shared" si="0"/>
        <v>80</v>
      </c>
      <c r="I7" s="48">
        <f t="shared" si="0"/>
        <v>0</v>
      </c>
      <c r="J7" s="48">
        <f t="shared" si="0"/>
        <v>76</v>
      </c>
      <c r="K7" s="48">
        <f t="shared" si="0"/>
        <v>4</v>
      </c>
      <c r="L7" s="48">
        <f t="shared" si="0"/>
        <v>0</v>
      </c>
      <c r="M7" s="48">
        <f t="shared" si="0"/>
        <v>116</v>
      </c>
      <c r="N7" s="48">
        <f t="shared" si="0"/>
        <v>83</v>
      </c>
      <c r="O7" s="48">
        <f t="shared" si="0"/>
        <v>38</v>
      </c>
      <c r="P7" s="48">
        <f t="shared" si="0"/>
        <v>45</v>
      </c>
      <c r="Q7" s="48">
        <f t="shared" si="0"/>
        <v>33</v>
      </c>
      <c r="R7" s="48">
        <f t="shared" si="0"/>
        <v>4</v>
      </c>
      <c r="S7" s="48">
        <f t="shared" si="0"/>
        <v>29</v>
      </c>
      <c r="T7" s="48">
        <f t="shared" si="0"/>
        <v>0</v>
      </c>
      <c r="U7" s="48">
        <f t="shared" si="0"/>
        <v>0</v>
      </c>
      <c r="V7" s="48">
        <f t="shared" si="0"/>
        <v>299</v>
      </c>
      <c r="W7" s="48">
        <f t="shared" si="0"/>
        <v>186</v>
      </c>
      <c r="X7" s="48">
        <f t="shared" si="0"/>
        <v>111</v>
      </c>
      <c r="Y7" s="48">
        <f t="shared" si="0"/>
        <v>75</v>
      </c>
      <c r="Z7" s="48">
        <f t="shared" si="0"/>
        <v>113</v>
      </c>
      <c r="AA7" s="48">
        <f t="shared" si="0"/>
        <v>4</v>
      </c>
      <c r="AB7" s="48">
        <f t="shared" si="0"/>
        <v>105</v>
      </c>
      <c r="AC7" s="48">
        <f t="shared" si="0"/>
        <v>4</v>
      </c>
      <c r="AD7" s="48">
        <f t="shared" si="0"/>
        <v>0</v>
      </c>
    </row>
    <row r="8" spans="1:30" s="27" customFormat="1" ht="12" customHeight="1">
      <c r="A8" s="12" t="s">
        <v>282</v>
      </c>
      <c r="B8" s="36" t="s">
        <v>440</v>
      </c>
      <c r="C8" s="12" t="s">
        <v>441</v>
      </c>
      <c r="D8" s="49">
        <f aca="true" t="shared" si="1" ref="D8:D37">SUM(E8,+H8)</f>
        <v>13</v>
      </c>
      <c r="E8" s="49">
        <f aca="true" t="shared" si="2" ref="E8:E37">SUM(F8:G8)</f>
        <v>4</v>
      </c>
      <c r="F8" s="49">
        <v>4</v>
      </c>
      <c r="G8" s="49">
        <v>0</v>
      </c>
      <c r="H8" s="49">
        <f aca="true" t="shared" si="3" ref="H8:H37">SUM(I8:L8)</f>
        <v>9</v>
      </c>
      <c r="I8" s="49">
        <v>0</v>
      </c>
      <c r="J8" s="49">
        <v>7</v>
      </c>
      <c r="K8" s="49">
        <v>2</v>
      </c>
      <c r="L8" s="49">
        <v>0</v>
      </c>
      <c r="M8" s="49">
        <f aca="true" t="shared" si="4" ref="M8:M37">SUM(N8,+Q8)</f>
        <v>3</v>
      </c>
      <c r="N8" s="49">
        <f aca="true" t="shared" si="5" ref="N8:N37">SUM(O8:P8)</f>
        <v>1</v>
      </c>
      <c r="O8" s="49">
        <v>1</v>
      </c>
      <c r="P8" s="49">
        <v>0</v>
      </c>
      <c r="Q8" s="49">
        <f aca="true" t="shared" si="6" ref="Q8:Q37">SUM(R8:U8)</f>
        <v>2</v>
      </c>
      <c r="R8" s="49">
        <v>0</v>
      </c>
      <c r="S8" s="49">
        <v>2</v>
      </c>
      <c r="T8" s="49">
        <v>0</v>
      </c>
      <c r="U8" s="49">
        <v>0</v>
      </c>
      <c r="V8" s="49">
        <f aca="true" t="shared" si="7" ref="V8:V37">SUM(D8,+M8)</f>
        <v>16</v>
      </c>
      <c r="W8" s="49">
        <f aca="true" t="shared" si="8" ref="W8:W37">SUM(E8,+N8)</f>
        <v>5</v>
      </c>
      <c r="X8" s="49">
        <f aca="true" t="shared" si="9" ref="X8:X37">SUM(F8,+O8)</f>
        <v>5</v>
      </c>
      <c r="Y8" s="49">
        <f aca="true" t="shared" si="10" ref="Y8:Y37">SUM(G8,+P8)</f>
        <v>0</v>
      </c>
      <c r="Z8" s="49">
        <f aca="true" t="shared" si="11" ref="Z8:Z37">SUM(H8,+Q8)</f>
        <v>11</v>
      </c>
      <c r="AA8" s="49">
        <f aca="true" t="shared" si="12" ref="AA8:AA37">SUM(I8,+R8)</f>
        <v>0</v>
      </c>
      <c r="AB8" s="49">
        <f aca="true" t="shared" si="13" ref="AB8:AB37">SUM(J8,+S8)</f>
        <v>9</v>
      </c>
      <c r="AC8" s="49">
        <f aca="true" t="shared" si="14" ref="AC8:AC37">SUM(K8,+T8)</f>
        <v>2</v>
      </c>
      <c r="AD8" s="49">
        <f aca="true" t="shared" si="15" ref="AD8:AD37">SUM(L8,+U8)</f>
        <v>0</v>
      </c>
    </row>
    <row r="9" spans="1:30" s="27" customFormat="1" ht="12" customHeight="1">
      <c r="A9" s="12" t="s">
        <v>282</v>
      </c>
      <c r="B9" s="36" t="s">
        <v>442</v>
      </c>
      <c r="C9" s="12" t="s">
        <v>443</v>
      </c>
      <c r="D9" s="49">
        <f t="shared" si="1"/>
        <v>8</v>
      </c>
      <c r="E9" s="49">
        <f t="shared" si="2"/>
        <v>8</v>
      </c>
      <c r="F9" s="49">
        <v>2</v>
      </c>
      <c r="G9" s="49">
        <v>6</v>
      </c>
      <c r="H9" s="49">
        <f t="shared" si="3"/>
        <v>0</v>
      </c>
      <c r="I9" s="49">
        <v>0</v>
      </c>
      <c r="J9" s="49">
        <v>0</v>
      </c>
      <c r="K9" s="49">
        <v>0</v>
      </c>
      <c r="L9" s="49">
        <v>0</v>
      </c>
      <c r="M9" s="49">
        <f t="shared" si="4"/>
        <v>0</v>
      </c>
      <c r="N9" s="49">
        <f t="shared" si="5"/>
        <v>0</v>
      </c>
      <c r="O9" s="49">
        <v>0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8</v>
      </c>
      <c r="W9" s="49">
        <f t="shared" si="8"/>
        <v>8</v>
      </c>
      <c r="X9" s="49">
        <f t="shared" si="9"/>
        <v>2</v>
      </c>
      <c r="Y9" s="49">
        <f t="shared" si="10"/>
        <v>6</v>
      </c>
      <c r="Z9" s="49">
        <f t="shared" si="11"/>
        <v>0</v>
      </c>
      <c r="AA9" s="49">
        <f t="shared" si="12"/>
        <v>0</v>
      </c>
      <c r="AB9" s="49">
        <f t="shared" si="13"/>
        <v>0</v>
      </c>
      <c r="AC9" s="49">
        <f t="shared" si="14"/>
        <v>0</v>
      </c>
      <c r="AD9" s="49">
        <f t="shared" si="15"/>
        <v>0</v>
      </c>
    </row>
    <row r="10" spans="1:30" s="27" customFormat="1" ht="12" customHeight="1">
      <c r="A10" s="12" t="s">
        <v>282</v>
      </c>
      <c r="B10" s="36" t="s">
        <v>444</v>
      </c>
      <c r="C10" s="12" t="s">
        <v>445</v>
      </c>
      <c r="D10" s="49">
        <f t="shared" si="1"/>
        <v>8</v>
      </c>
      <c r="E10" s="49">
        <f t="shared" si="2"/>
        <v>2</v>
      </c>
      <c r="F10" s="49">
        <v>2</v>
      </c>
      <c r="G10" s="49">
        <v>0</v>
      </c>
      <c r="H10" s="49">
        <f t="shared" si="3"/>
        <v>6</v>
      </c>
      <c r="I10" s="49">
        <v>0</v>
      </c>
      <c r="J10" s="49">
        <v>6</v>
      </c>
      <c r="K10" s="49">
        <v>0</v>
      </c>
      <c r="L10" s="49">
        <v>0</v>
      </c>
      <c r="M10" s="49">
        <f t="shared" si="4"/>
        <v>0</v>
      </c>
      <c r="N10" s="49">
        <f t="shared" si="5"/>
        <v>0</v>
      </c>
      <c r="O10" s="49">
        <v>0</v>
      </c>
      <c r="P10" s="49">
        <v>0</v>
      </c>
      <c r="Q10" s="49">
        <f t="shared" si="6"/>
        <v>0</v>
      </c>
      <c r="R10" s="49">
        <v>0</v>
      </c>
      <c r="S10" s="49">
        <v>0</v>
      </c>
      <c r="T10" s="49">
        <v>0</v>
      </c>
      <c r="U10" s="49">
        <v>0</v>
      </c>
      <c r="V10" s="49">
        <f t="shared" si="7"/>
        <v>8</v>
      </c>
      <c r="W10" s="49">
        <f t="shared" si="8"/>
        <v>2</v>
      </c>
      <c r="X10" s="49">
        <f t="shared" si="9"/>
        <v>2</v>
      </c>
      <c r="Y10" s="49">
        <f t="shared" si="10"/>
        <v>0</v>
      </c>
      <c r="Z10" s="49">
        <f t="shared" si="11"/>
        <v>6</v>
      </c>
      <c r="AA10" s="49">
        <f t="shared" si="12"/>
        <v>0</v>
      </c>
      <c r="AB10" s="49">
        <f t="shared" si="13"/>
        <v>6</v>
      </c>
      <c r="AC10" s="49">
        <f t="shared" si="14"/>
        <v>0</v>
      </c>
      <c r="AD10" s="49">
        <f t="shared" si="15"/>
        <v>0</v>
      </c>
    </row>
    <row r="11" spans="1:30" s="27" customFormat="1" ht="12" customHeight="1">
      <c r="A11" s="12" t="s">
        <v>282</v>
      </c>
      <c r="B11" s="36" t="s">
        <v>446</v>
      </c>
      <c r="C11" s="12" t="s">
        <v>447</v>
      </c>
      <c r="D11" s="49">
        <f t="shared" si="1"/>
        <v>0</v>
      </c>
      <c r="E11" s="49">
        <f t="shared" si="2"/>
        <v>0</v>
      </c>
      <c r="F11" s="49">
        <v>0</v>
      </c>
      <c r="G11" s="49">
        <v>0</v>
      </c>
      <c r="H11" s="49">
        <f t="shared" si="3"/>
        <v>0</v>
      </c>
      <c r="I11" s="49">
        <v>0</v>
      </c>
      <c r="J11" s="49">
        <v>0</v>
      </c>
      <c r="K11" s="49">
        <v>0</v>
      </c>
      <c r="L11" s="49">
        <v>0</v>
      </c>
      <c r="M11" s="49">
        <f t="shared" si="4"/>
        <v>16</v>
      </c>
      <c r="N11" s="49">
        <f t="shared" si="5"/>
        <v>16</v>
      </c>
      <c r="O11" s="49">
        <v>3</v>
      </c>
      <c r="P11" s="49">
        <v>13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16</v>
      </c>
      <c r="W11" s="49">
        <f t="shared" si="8"/>
        <v>16</v>
      </c>
      <c r="X11" s="49">
        <f t="shared" si="9"/>
        <v>3</v>
      </c>
      <c r="Y11" s="49">
        <f t="shared" si="10"/>
        <v>13</v>
      </c>
      <c r="Z11" s="49">
        <f t="shared" si="11"/>
        <v>0</v>
      </c>
      <c r="AA11" s="49">
        <f t="shared" si="12"/>
        <v>0</v>
      </c>
      <c r="AB11" s="49">
        <f t="shared" si="13"/>
        <v>0</v>
      </c>
      <c r="AC11" s="49">
        <f t="shared" si="14"/>
        <v>0</v>
      </c>
      <c r="AD11" s="49">
        <f t="shared" si="15"/>
        <v>0</v>
      </c>
    </row>
    <row r="12" spans="1:30" s="27" customFormat="1" ht="12" customHeight="1">
      <c r="A12" s="28" t="s">
        <v>282</v>
      </c>
      <c r="B12" s="29" t="s">
        <v>448</v>
      </c>
      <c r="C12" s="12" t="s">
        <v>449</v>
      </c>
      <c r="D12" s="59">
        <f t="shared" si="1"/>
        <v>0</v>
      </c>
      <c r="E12" s="59">
        <f t="shared" si="2"/>
        <v>0</v>
      </c>
      <c r="F12" s="59">
        <v>0</v>
      </c>
      <c r="G12" s="59">
        <v>0</v>
      </c>
      <c r="H12" s="59">
        <f t="shared" si="3"/>
        <v>0</v>
      </c>
      <c r="I12" s="59">
        <v>0</v>
      </c>
      <c r="J12" s="59">
        <v>0</v>
      </c>
      <c r="K12" s="59">
        <v>0</v>
      </c>
      <c r="L12" s="59">
        <v>0</v>
      </c>
      <c r="M12" s="59">
        <f t="shared" si="4"/>
        <v>14</v>
      </c>
      <c r="N12" s="59">
        <f t="shared" si="5"/>
        <v>14</v>
      </c>
      <c r="O12" s="59">
        <v>1</v>
      </c>
      <c r="P12" s="59">
        <v>13</v>
      </c>
      <c r="Q12" s="59">
        <f t="shared" si="6"/>
        <v>0</v>
      </c>
      <c r="R12" s="59">
        <v>0</v>
      </c>
      <c r="S12" s="59">
        <v>0</v>
      </c>
      <c r="T12" s="59">
        <v>0</v>
      </c>
      <c r="U12" s="59">
        <v>0</v>
      </c>
      <c r="V12" s="59">
        <f t="shared" si="7"/>
        <v>14</v>
      </c>
      <c r="W12" s="59">
        <f t="shared" si="8"/>
        <v>14</v>
      </c>
      <c r="X12" s="59">
        <f t="shared" si="9"/>
        <v>1</v>
      </c>
      <c r="Y12" s="59">
        <f t="shared" si="10"/>
        <v>13</v>
      </c>
      <c r="Z12" s="59">
        <f t="shared" si="11"/>
        <v>0</v>
      </c>
      <c r="AA12" s="59">
        <f t="shared" si="12"/>
        <v>0</v>
      </c>
      <c r="AB12" s="59">
        <f t="shared" si="13"/>
        <v>0</v>
      </c>
      <c r="AC12" s="59">
        <f t="shared" si="14"/>
        <v>0</v>
      </c>
      <c r="AD12" s="59">
        <f t="shared" si="15"/>
        <v>0</v>
      </c>
    </row>
    <row r="13" spans="1:30" s="27" customFormat="1" ht="12" customHeight="1">
      <c r="A13" s="28" t="s">
        <v>282</v>
      </c>
      <c r="B13" s="29" t="s">
        <v>450</v>
      </c>
      <c r="C13" s="12" t="s">
        <v>451</v>
      </c>
      <c r="D13" s="59">
        <f t="shared" si="1"/>
        <v>0</v>
      </c>
      <c r="E13" s="59">
        <f t="shared" si="2"/>
        <v>0</v>
      </c>
      <c r="F13" s="59">
        <v>0</v>
      </c>
      <c r="G13" s="59">
        <v>0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3</v>
      </c>
      <c r="N13" s="59">
        <f t="shared" si="5"/>
        <v>3</v>
      </c>
      <c r="O13" s="59">
        <v>3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3</v>
      </c>
      <c r="W13" s="59">
        <f t="shared" si="8"/>
        <v>3</v>
      </c>
      <c r="X13" s="59">
        <f t="shared" si="9"/>
        <v>3</v>
      </c>
      <c r="Y13" s="59">
        <f t="shared" si="10"/>
        <v>0</v>
      </c>
      <c r="Z13" s="59">
        <f t="shared" si="11"/>
        <v>0</v>
      </c>
      <c r="AA13" s="59">
        <f t="shared" si="12"/>
        <v>0</v>
      </c>
      <c r="AB13" s="59">
        <f t="shared" si="13"/>
        <v>0</v>
      </c>
      <c r="AC13" s="59">
        <f t="shared" si="14"/>
        <v>0</v>
      </c>
      <c r="AD13" s="59">
        <f t="shared" si="15"/>
        <v>0</v>
      </c>
    </row>
    <row r="14" spans="1:30" s="27" customFormat="1" ht="12" customHeight="1">
      <c r="A14" s="28" t="s">
        <v>282</v>
      </c>
      <c r="B14" s="29" t="s">
        <v>452</v>
      </c>
      <c r="C14" s="12" t="s">
        <v>453</v>
      </c>
      <c r="D14" s="59">
        <f t="shared" si="1"/>
        <v>4</v>
      </c>
      <c r="E14" s="59">
        <f t="shared" si="2"/>
        <v>4</v>
      </c>
      <c r="F14" s="59">
        <v>3</v>
      </c>
      <c r="G14" s="59">
        <v>1</v>
      </c>
      <c r="H14" s="59">
        <f t="shared" si="3"/>
        <v>0</v>
      </c>
      <c r="I14" s="59">
        <v>0</v>
      </c>
      <c r="J14" s="59">
        <v>0</v>
      </c>
      <c r="K14" s="59">
        <v>0</v>
      </c>
      <c r="L14" s="59">
        <v>0</v>
      </c>
      <c r="M14" s="59">
        <f t="shared" si="4"/>
        <v>0</v>
      </c>
      <c r="N14" s="59">
        <f t="shared" si="5"/>
        <v>0</v>
      </c>
      <c r="O14" s="59">
        <v>0</v>
      </c>
      <c r="P14" s="59">
        <v>0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4</v>
      </c>
      <c r="W14" s="59">
        <f t="shared" si="8"/>
        <v>4</v>
      </c>
      <c r="X14" s="59">
        <f t="shared" si="9"/>
        <v>3</v>
      </c>
      <c r="Y14" s="59">
        <f t="shared" si="10"/>
        <v>1</v>
      </c>
      <c r="Z14" s="59">
        <f t="shared" si="11"/>
        <v>0</v>
      </c>
      <c r="AA14" s="59">
        <f t="shared" si="12"/>
        <v>0</v>
      </c>
      <c r="AB14" s="59">
        <f t="shared" si="13"/>
        <v>0</v>
      </c>
      <c r="AC14" s="59">
        <f t="shared" si="14"/>
        <v>0</v>
      </c>
      <c r="AD14" s="59">
        <f t="shared" si="15"/>
        <v>0</v>
      </c>
    </row>
    <row r="15" spans="1:30" s="27" customFormat="1" ht="12" customHeight="1">
      <c r="A15" s="28" t="s">
        <v>282</v>
      </c>
      <c r="B15" s="29" t="s">
        <v>454</v>
      </c>
      <c r="C15" s="12" t="s">
        <v>455</v>
      </c>
      <c r="D15" s="59">
        <f t="shared" si="1"/>
        <v>0</v>
      </c>
      <c r="E15" s="59">
        <f t="shared" si="2"/>
        <v>0</v>
      </c>
      <c r="F15" s="59">
        <v>0</v>
      </c>
      <c r="G15" s="59">
        <v>0</v>
      </c>
      <c r="H15" s="59">
        <f t="shared" si="3"/>
        <v>0</v>
      </c>
      <c r="I15" s="59">
        <v>0</v>
      </c>
      <c r="J15" s="59">
        <v>0</v>
      </c>
      <c r="K15" s="59">
        <v>0</v>
      </c>
      <c r="L15" s="59">
        <v>0</v>
      </c>
      <c r="M15" s="59">
        <f t="shared" si="4"/>
        <v>4</v>
      </c>
      <c r="N15" s="59">
        <f t="shared" si="5"/>
        <v>4</v>
      </c>
      <c r="O15" s="59">
        <v>2</v>
      </c>
      <c r="P15" s="59">
        <v>2</v>
      </c>
      <c r="Q15" s="59">
        <f t="shared" si="6"/>
        <v>0</v>
      </c>
      <c r="R15" s="59">
        <v>0</v>
      </c>
      <c r="S15" s="59">
        <v>0</v>
      </c>
      <c r="T15" s="59">
        <v>0</v>
      </c>
      <c r="U15" s="59">
        <v>0</v>
      </c>
      <c r="V15" s="59">
        <f t="shared" si="7"/>
        <v>4</v>
      </c>
      <c r="W15" s="59">
        <f t="shared" si="8"/>
        <v>4</v>
      </c>
      <c r="X15" s="59">
        <f t="shared" si="9"/>
        <v>2</v>
      </c>
      <c r="Y15" s="59">
        <f t="shared" si="10"/>
        <v>2</v>
      </c>
      <c r="Z15" s="59">
        <f t="shared" si="11"/>
        <v>0</v>
      </c>
      <c r="AA15" s="59">
        <f t="shared" si="12"/>
        <v>0</v>
      </c>
      <c r="AB15" s="59">
        <f t="shared" si="13"/>
        <v>0</v>
      </c>
      <c r="AC15" s="59">
        <f t="shared" si="14"/>
        <v>0</v>
      </c>
      <c r="AD15" s="59">
        <f t="shared" si="15"/>
        <v>0</v>
      </c>
    </row>
    <row r="16" spans="1:30" s="27" customFormat="1" ht="12" customHeight="1">
      <c r="A16" s="28" t="s">
        <v>282</v>
      </c>
      <c r="B16" s="29" t="s">
        <v>456</v>
      </c>
      <c r="C16" s="12" t="s">
        <v>457</v>
      </c>
      <c r="D16" s="59">
        <f t="shared" si="1"/>
        <v>8</v>
      </c>
      <c r="E16" s="59">
        <f t="shared" si="2"/>
        <v>3</v>
      </c>
      <c r="F16" s="59">
        <v>3</v>
      </c>
      <c r="G16" s="59">
        <v>0</v>
      </c>
      <c r="H16" s="59">
        <f t="shared" si="3"/>
        <v>5</v>
      </c>
      <c r="I16" s="59">
        <v>0</v>
      </c>
      <c r="J16" s="59">
        <v>4</v>
      </c>
      <c r="K16" s="59">
        <v>1</v>
      </c>
      <c r="L16" s="59">
        <v>0</v>
      </c>
      <c r="M16" s="59">
        <f t="shared" si="4"/>
        <v>3</v>
      </c>
      <c r="N16" s="59">
        <f t="shared" si="5"/>
        <v>1</v>
      </c>
      <c r="O16" s="59">
        <v>1</v>
      </c>
      <c r="P16" s="59">
        <v>0</v>
      </c>
      <c r="Q16" s="59">
        <f t="shared" si="6"/>
        <v>2</v>
      </c>
      <c r="R16" s="59">
        <v>0</v>
      </c>
      <c r="S16" s="59">
        <v>2</v>
      </c>
      <c r="T16" s="59">
        <v>0</v>
      </c>
      <c r="U16" s="59">
        <v>0</v>
      </c>
      <c r="V16" s="59">
        <f t="shared" si="7"/>
        <v>11</v>
      </c>
      <c r="W16" s="59">
        <f t="shared" si="8"/>
        <v>4</v>
      </c>
      <c r="X16" s="59">
        <f t="shared" si="9"/>
        <v>4</v>
      </c>
      <c r="Y16" s="59">
        <f t="shared" si="10"/>
        <v>0</v>
      </c>
      <c r="Z16" s="59">
        <f t="shared" si="11"/>
        <v>7</v>
      </c>
      <c r="AA16" s="59">
        <f t="shared" si="12"/>
        <v>0</v>
      </c>
      <c r="AB16" s="59">
        <f t="shared" si="13"/>
        <v>6</v>
      </c>
      <c r="AC16" s="59">
        <f t="shared" si="14"/>
        <v>1</v>
      </c>
      <c r="AD16" s="59">
        <f t="shared" si="15"/>
        <v>0</v>
      </c>
    </row>
    <row r="17" spans="1:30" s="27" customFormat="1" ht="12" customHeight="1">
      <c r="A17" s="28" t="s">
        <v>282</v>
      </c>
      <c r="B17" s="29" t="s">
        <v>458</v>
      </c>
      <c r="C17" s="12" t="s">
        <v>459</v>
      </c>
      <c r="D17" s="59">
        <f t="shared" si="1"/>
        <v>0</v>
      </c>
      <c r="E17" s="59">
        <f t="shared" si="2"/>
        <v>0</v>
      </c>
      <c r="F17" s="59">
        <v>0</v>
      </c>
      <c r="G17" s="59">
        <v>0</v>
      </c>
      <c r="H17" s="59">
        <f t="shared" si="3"/>
        <v>0</v>
      </c>
      <c r="I17" s="59">
        <v>0</v>
      </c>
      <c r="J17" s="59">
        <v>0</v>
      </c>
      <c r="K17" s="59">
        <v>0</v>
      </c>
      <c r="L17" s="59">
        <v>0</v>
      </c>
      <c r="M17" s="59">
        <f t="shared" si="4"/>
        <v>6</v>
      </c>
      <c r="N17" s="59">
        <f t="shared" si="5"/>
        <v>3</v>
      </c>
      <c r="O17" s="59">
        <v>3</v>
      </c>
      <c r="P17" s="59">
        <v>0</v>
      </c>
      <c r="Q17" s="59">
        <f t="shared" si="6"/>
        <v>3</v>
      </c>
      <c r="R17" s="59">
        <v>0</v>
      </c>
      <c r="S17" s="59">
        <v>3</v>
      </c>
      <c r="T17" s="59">
        <v>0</v>
      </c>
      <c r="U17" s="59">
        <v>0</v>
      </c>
      <c r="V17" s="59">
        <f t="shared" si="7"/>
        <v>6</v>
      </c>
      <c r="W17" s="59">
        <f t="shared" si="8"/>
        <v>3</v>
      </c>
      <c r="X17" s="59">
        <f t="shared" si="9"/>
        <v>3</v>
      </c>
      <c r="Y17" s="59">
        <f t="shared" si="10"/>
        <v>0</v>
      </c>
      <c r="Z17" s="59">
        <f t="shared" si="11"/>
        <v>3</v>
      </c>
      <c r="AA17" s="59">
        <f t="shared" si="12"/>
        <v>0</v>
      </c>
      <c r="AB17" s="59">
        <f t="shared" si="13"/>
        <v>3</v>
      </c>
      <c r="AC17" s="59">
        <f t="shared" si="14"/>
        <v>0</v>
      </c>
      <c r="AD17" s="59">
        <f t="shared" si="15"/>
        <v>0</v>
      </c>
    </row>
    <row r="18" spans="1:30" s="27" customFormat="1" ht="12" customHeight="1">
      <c r="A18" s="28" t="s">
        <v>282</v>
      </c>
      <c r="B18" s="29" t="s">
        <v>460</v>
      </c>
      <c r="C18" s="12" t="s">
        <v>461</v>
      </c>
      <c r="D18" s="59">
        <f t="shared" si="1"/>
        <v>0</v>
      </c>
      <c r="E18" s="59">
        <f t="shared" si="2"/>
        <v>0</v>
      </c>
      <c r="F18" s="59">
        <v>0</v>
      </c>
      <c r="G18" s="59">
        <v>0</v>
      </c>
      <c r="H18" s="59">
        <f t="shared" si="3"/>
        <v>0</v>
      </c>
      <c r="I18" s="59">
        <v>0</v>
      </c>
      <c r="J18" s="59">
        <v>0</v>
      </c>
      <c r="K18" s="59">
        <v>0</v>
      </c>
      <c r="L18" s="59">
        <v>0</v>
      </c>
      <c r="M18" s="59">
        <f t="shared" si="4"/>
        <v>3</v>
      </c>
      <c r="N18" s="59">
        <f t="shared" si="5"/>
        <v>2</v>
      </c>
      <c r="O18" s="59">
        <v>2</v>
      </c>
      <c r="P18" s="59">
        <v>0</v>
      </c>
      <c r="Q18" s="59">
        <f t="shared" si="6"/>
        <v>1</v>
      </c>
      <c r="R18" s="59">
        <v>0</v>
      </c>
      <c r="S18" s="59">
        <v>1</v>
      </c>
      <c r="T18" s="59">
        <v>0</v>
      </c>
      <c r="U18" s="59">
        <v>0</v>
      </c>
      <c r="V18" s="59">
        <f t="shared" si="7"/>
        <v>3</v>
      </c>
      <c r="W18" s="59">
        <f t="shared" si="8"/>
        <v>2</v>
      </c>
      <c r="X18" s="59">
        <f t="shared" si="9"/>
        <v>2</v>
      </c>
      <c r="Y18" s="59">
        <f t="shared" si="10"/>
        <v>0</v>
      </c>
      <c r="Z18" s="59">
        <f t="shared" si="11"/>
        <v>1</v>
      </c>
      <c r="AA18" s="59">
        <f t="shared" si="12"/>
        <v>0</v>
      </c>
      <c r="AB18" s="59">
        <f t="shared" si="13"/>
        <v>1</v>
      </c>
      <c r="AC18" s="59">
        <f t="shared" si="14"/>
        <v>0</v>
      </c>
      <c r="AD18" s="59">
        <f t="shared" si="15"/>
        <v>0</v>
      </c>
    </row>
    <row r="19" spans="1:30" s="27" customFormat="1" ht="12" customHeight="1">
      <c r="A19" s="28" t="s">
        <v>282</v>
      </c>
      <c r="B19" s="29" t="s">
        <v>462</v>
      </c>
      <c r="C19" s="12" t="s">
        <v>463</v>
      </c>
      <c r="D19" s="59">
        <f t="shared" si="1"/>
        <v>0</v>
      </c>
      <c r="E19" s="59">
        <f t="shared" si="2"/>
        <v>0</v>
      </c>
      <c r="F19" s="59">
        <v>0</v>
      </c>
      <c r="G19" s="59">
        <v>0</v>
      </c>
      <c r="H19" s="59">
        <f t="shared" si="3"/>
        <v>0</v>
      </c>
      <c r="I19" s="59">
        <v>0</v>
      </c>
      <c r="J19" s="59">
        <v>0</v>
      </c>
      <c r="K19" s="59">
        <v>0</v>
      </c>
      <c r="L19" s="59">
        <v>0</v>
      </c>
      <c r="M19" s="59">
        <f t="shared" si="4"/>
        <v>10</v>
      </c>
      <c r="N19" s="59">
        <f t="shared" si="5"/>
        <v>10</v>
      </c>
      <c r="O19" s="59">
        <v>3</v>
      </c>
      <c r="P19" s="59">
        <v>7</v>
      </c>
      <c r="Q19" s="59">
        <f t="shared" si="6"/>
        <v>0</v>
      </c>
      <c r="R19" s="59">
        <v>0</v>
      </c>
      <c r="S19" s="59">
        <v>0</v>
      </c>
      <c r="T19" s="59">
        <v>0</v>
      </c>
      <c r="U19" s="59">
        <v>0</v>
      </c>
      <c r="V19" s="59">
        <f t="shared" si="7"/>
        <v>10</v>
      </c>
      <c r="W19" s="59">
        <f t="shared" si="8"/>
        <v>10</v>
      </c>
      <c r="X19" s="59">
        <f t="shared" si="9"/>
        <v>3</v>
      </c>
      <c r="Y19" s="59">
        <f t="shared" si="10"/>
        <v>7</v>
      </c>
      <c r="Z19" s="59">
        <f t="shared" si="11"/>
        <v>0</v>
      </c>
      <c r="AA19" s="59">
        <f t="shared" si="12"/>
        <v>0</v>
      </c>
      <c r="AB19" s="59">
        <f t="shared" si="13"/>
        <v>0</v>
      </c>
      <c r="AC19" s="59">
        <f t="shared" si="14"/>
        <v>0</v>
      </c>
      <c r="AD19" s="59">
        <f t="shared" si="15"/>
        <v>0</v>
      </c>
    </row>
    <row r="20" spans="1:30" s="27" customFormat="1" ht="12" customHeight="1">
      <c r="A20" s="28" t="s">
        <v>282</v>
      </c>
      <c r="B20" s="29" t="s">
        <v>464</v>
      </c>
      <c r="C20" s="12" t="s">
        <v>465</v>
      </c>
      <c r="D20" s="59">
        <f t="shared" si="1"/>
        <v>0</v>
      </c>
      <c r="E20" s="59">
        <f t="shared" si="2"/>
        <v>0</v>
      </c>
      <c r="F20" s="59">
        <v>0</v>
      </c>
      <c r="G20" s="59">
        <v>0</v>
      </c>
      <c r="H20" s="59">
        <f t="shared" si="3"/>
        <v>0</v>
      </c>
      <c r="I20" s="59">
        <v>0</v>
      </c>
      <c r="J20" s="59">
        <v>0</v>
      </c>
      <c r="K20" s="59">
        <v>0</v>
      </c>
      <c r="L20" s="59">
        <v>0</v>
      </c>
      <c r="M20" s="59">
        <f t="shared" si="4"/>
        <v>1</v>
      </c>
      <c r="N20" s="59">
        <f t="shared" si="5"/>
        <v>1</v>
      </c>
      <c r="O20" s="59">
        <v>0</v>
      </c>
      <c r="P20" s="59">
        <v>1</v>
      </c>
      <c r="Q20" s="59">
        <f t="shared" si="6"/>
        <v>0</v>
      </c>
      <c r="R20" s="59">
        <v>0</v>
      </c>
      <c r="S20" s="59">
        <v>0</v>
      </c>
      <c r="T20" s="59">
        <v>0</v>
      </c>
      <c r="U20" s="59">
        <v>0</v>
      </c>
      <c r="V20" s="59">
        <f t="shared" si="7"/>
        <v>1</v>
      </c>
      <c r="W20" s="59">
        <f t="shared" si="8"/>
        <v>1</v>
      </c>
      <c r="X20" s="59">
        <f t="shared" si="9"/>
        <v>0</v>
      </c>
      <c r="Y20" s="59">
        <f t="shared" si="10"/>
        <v>1</v>
      </c>
      <c r="Z20" s="59">
        <f t="shared" si="11"/>
        <v>0</v>
      </c>
      <c r="AA20" s="59">
        <f t="shared" si="12"/>
        <v>0</v>
      </c>
      <c r="AB20" s="59">
        <f t="shared" si="13"/>
        <v>0</v>
      </c>
      <c r="AC20" s="59">
        <f t="shared" si="14"/>
        <v>0</v>
      </c>
      <c r="AD20" s="59">
        <f t="shared" si="15"/>
        <v>0</v>
      </c>
    </row>
    <row r="21" spans="1:30" s="27" customFormat="1" ht="12" customHeight="1">
      <c r="A21" s="28" t="s">
        <v>282</v>
      </c>
      <c r="B21" s="29" t="s">
        <v>466</v>
      </c>
      <c r="C21" s="12" t="s">
        <v>467</v>
      </c>
      <c r="D21" s="59">
        <f t="shared" si="1"/>
        <v>4</v>
      </c>
      <c r="E21" s="59">
        <f t="shared" si="2"/>
        <v>4</v>
      </c>
      <c r="F21" s="59">
        <v>4</v>
      </c>
      <c r="G21" s="59">
        <v>0</v>
      </c>
      <c r="H21" s="59">
        <f t="shared" si="3"/>
        <v>0</v>
      </c>
      <c r="I21" s="59">
        <v>0</v>
      </c>
      <c r="J21" s="59">
        <v>0</v>
      </c>
      <c r="K21" s="59">
        <v>0</v>
      </c>
      <c r="L21" s="59">
        <v>0</v>
      </c>
      <c r="M21" s="59">
        <f t="shared" si="4"/>
        <v>0</v>
      </c>
      <c r="N21" s="59">
        <f t="shared" si="5"/>
        <v>0</v>
      </c>
      <c r="O21" s="59">
        <v>0</v>
      </c>
      <c r="P21" s="59">
        <v>0</v>
      </c>
      <c r="Q21" s="59">
        <f t="shared" si="6"/>
        <v>0</v>
      </c>
      <c r="R21" s="59">
        <v>0</v>
      </c>
      <c r="S21" s="59">
        <v>0</v>
      </c>
      <c r="T21" s="59">
        <v>0</v>
      </c>
      <c r="U21" s="59">
        <v>0</v>
      </c>
      <c r="V21" s="59">
        <f t="shared" si="7"/>
        <v>4</v>
      </c>
      <c r="W21" s="59">
        <f t="shared" si="8"/>
        <v>4</v>
      </c>
      <c r="X21" s="59">
        <f t="shared" si="9"/>
        <v>4</v>
      </c>
      <c r="Y21" s="59">
        <f t="shared" si="10"/>
        <v>0</v>
      </c>
      <c r="Z21" s="59">
        <f t="shared" si="11"/>
        <v>0</v>
      </c>
      <c r="AA21" s="59">
        <f t="shared" si="12"/>
        <v>0</v>
      </c>
      <c r="AB21" s="59">
        <f t="shared" si="13"/>
        <v>0</v>
      </c>
      <c r="AC21" s="59">
        <f t="shared" si="14"/>
        <v>0</v>
      </c>
      <c r="AD21" s="59">
        <f t="shared" si="15"/>
        <v>0</v>
      </c>
    </row>
    <row r="22" spans="1:30" s="27" customFormat="1" ht="12" customHeight="1">
      <c r="A22" s="28" t="s">
        <v>282</v>
      </c>
      <c r="B22" s="29" t="s">
        <v>468</v>
      </c>
      <c r="C22" s="12" t="s">
        <v>469</v>
      </c>
      <c r="D22" s="59">
        <f t="shared" si="1"/>
        <v>2</v>
      </c>
      <c r="E22" s="59">
        <f t="shared" si="2"/>
        <v>2</v>
      </c>
      <c r="F22" s="59">
        <v>2</v>
      </c>
      <c r="G22" s="59">
        <v>0</v>
      </c>
      <c r="H22" s="59">
        <f t="shared" si="3"/>
        <v>0</v>
      </c>
      <c r="I22" s="59">
        <v>0</v>
      </c>
      <c r="J22" s="59">
        <v>0</v>
      </c>
      <c r="K22" s="59">
        <v>0</v>
      </c>
      <c r="L22" s="59">
        <v>0</v>
      </c>
      <c r="M22" s="59">
        <f t="shared" si="4"/>
        <v>2</v>
      </c>
      <c r="N22" s="59">
        <f t="shared" si="5"/>
        <v>2</v>
      </c>
      <c r="O22" s="59">
        <v>2</v>
      </c>
      <c r="P22" s="59">
        <v>0</v>
      </c>
      <c r="Q22" s="59">
        <f t="shared" si="6"/>
        <v>0</v>
      </c>
      <c r="R22" s="59">
        <v>0</v>
      </c>
      <c r="S22" s="59">
        <v>0</v>
      </c>
      <c r="T22" s="59">
        <v>0</v>
      </c>
      <c r="U22" s="59">
        <v>0</v>
      </c>
      <c r="V22" s="59">
        <f t="shared" si="7"/>
        <v>4</v>
      </c>
      <c r="W22" s="59">
        <f t="shared" si="8"/>
        <v>4</v>
      </c>
      <c r="X22" s="59">
        <f t="shared" si="9"/>
        <v>4</v>
      </c>
      <c r="Y22" s="59">
        <f t="shared" si="10"/>
        <v>0</v>
      </c>
      <c r="Z22" s="59">
        <f t="shared" si="11"/>
        <v>0</v>
      </c>
      <c r="AA22" s="59">
        <f t="shared" si="12"/>
        <v>0</v>
      </c>
      <c r="AB22" s="59">
        <f t="shared" si="13"/>
        <v>0</v>
      </c>
      <c r="AC22" s="59">
        <f t="shared" si="14"/>
        <v>0</v>
      </c>
      <c r="AD22" s="59">
        <f t="shared" si="15"/>
        <v>0</v>
      </c>
    </row>
    <row r="23" spans="1:30" s="27" customFormat="1" ht="12" customHeight="1">
      <c r="A23" s="28" t="s">
        <v>282</v>
      </c>
      <c r="B23" s="29" t="s">
        <v>470</v>
      </c>
      <c r="C23" s="12" t="s">
        <v>471</v>
      </c>
      <c r="D23" s="59">
        <f t="shared" si="1"/>
        <v>2</v>
      </c>
      <c r="E23" s="59">
        <f t="shared" si="2"/>
        <v>2</v>
      </c>
      <c r="F23" s="59">
        <v>1</v>
      </c>
      <c r="G23" s="59">
        <v>1</v>
      </c>
      <c r="H23" s="59">
        <f t="shared" si="3"/>
        <v>0</v>
      </c>
      <c r="I23" s="59">
        <v>0</v>
      </c>
      <c r="J23" s="59">
        <v>0</v>
      </c>
      <c r="K23" s="59">
        <v>0</v>
      </c>
      <c r="L23" s="59">
        <v>0</v>
      </c>
      <c r="M23" s="59">
        <f t="shared" si="4"/>
        <v>4</v>
      </c>
      <c r="N23" s="59">
        <f t="shared" si="5"/>
        <v>4</v>
      </c>
      <c r="O23" s="59">
        <v>0</v>
      </c>
      <c r="P23" s="59">
        <v>4</v>
      </c>
      <c r="Q23" s="59">
        <f t="shared" si="6"/>
        <v>0</v>
      </c>
      <c r="R23" s="59">
        <v>0</v>
      </c>
      <c r="S23" s="59">
        <v>0</v>
      </c>
      <c r="T23" s="59">
        <v>0</v>
      </c>
      <c r="U23" s="59">
        <v>0</v>
      </c>
      <c r="V23" s="59">
        <f t="shared" si="7"/>
        <v>6</v>
      </c>
      <c r="W23" s="59">
        <f t="shared" si="8"/>
        <v>6</v>
      </c>
      <c r="X23" s="59">
        <f t="shared" si="9"/>
        <v>1</v>
      </c>
      <c r="Y23" s="59">
        <f t="shared" si="10"/>
        <v>5</v>
      </c>
      <c r="Z23" s="59">
        <f t="shared" si="11"/>
        <v>0</v>
      </c>
      <c r="AA23" s="59">
        <f t="shared" si="12"/>
        <v>0</v>
      </c>
      <c r="AB23" s="59">
        <f t="shared" si="13"/>
        <v>0</v>
      </c>
      <c r="AC23" s="59">
        <f t="shared" si="14"/>
        <v>0</v>
      </c>
      <c r="AD23" s="59">
        <f t="shared" si="15"/>
        <v>0</v>
      </c>
    </row>
    <row r="24" spans="1:30" s="27" customFormat="1" ht="12" customHeight="1">
      <c r="A24" s="28" t="s">
        <v>282</v>
      </c>
      <c r="B24" s="29" t="s">
        <v>472</v>
      </c>
      <c r="C24" s="12" t="s">
        <v>473</v>
      </c>
      <c r="D24" s="59">
        <f t="shared" si="1"/>
        <v>15</v>
      </c>
      <c r="E24" s="59">
        <f t="shared" si="2"/>
        <v>4</v>
      </c>
      <c r="F24" s="59">
        <v>4</v>
      </c>
      <c r="G24" s="59">
        <v>0</v>
      </c>
      <c r="H24" s="59">
        <f t="shared" si="3"/>
        <v>11</v>
      </c>
      <c r="I24" s="59">
        <v>0</v>
      </c>
      <c r="J24" s="59">
        <v>10</v>
      </c>
      <c r="K24" s="59">
        <v>1</v>
      </c>
      <c r="L24" s="59">
        <v>0</v>
      </c>
      <c r="M24" s="59">
        <f t="shared" si="4"/>
        <v>10</v>
      </c>
      <c r="N24" s="59">
        <f t="shared" si="5"/>
        <v>3</v>
      </c>
      <c r="O24" s="59">
        <v>3</v>
      </c>
      <c r="P24" s="59">
        <v>0</v>
      </c>
      <c r="Q24" s="59">
        <f t="shared" si="6"/>
        <v>7</v>
      </c>
      <c r="R24" s="59">
        <v>4</v>
      </c>
      <c r="S24" s="59">
        <v>3</v>
      </c>
      <c r="T24" s="59">
        <v>0</v>
      </c>
      <c r="U24" s="59">
        <v>0</v>
      </c>
      <c r="V24" s="59">
        <f t="shared" si="7"/>
        <v>25</v>
      </c>
      <c r="W24" s="59">
        <f t="shared" si="8"/>
        <v>7</v>
      </c>
      <c r="X24" s="59">
        <f t="shared" si="9"/>
        <v>7</v>
      </c>
      <c r="Y24" s="59">
        <f t="shared" si="10"/>
        <v>0</v>
      </c>
      <c r="Z24" s="59">
        <f t="shared" si="11"/>
        <v>18</v>
      </c>
      <c r="AA24" s="59">
        <f t="shared" si="12"/>
        <v>4</v>
      </c>
      <c r="AB24" s="59">
        <f t="shared" si="13"/>
        <v>13</v>
      </c>
      <c r="AC24" s="59">
        <f t="shared" si="14"/>
        <v>1</v>
      </c>
      <c r="AD24" s="59">
        <f t="shared" si="15"/>
        <v>0</v>
      </c>
    </row>
    <row r="25" spans="1:30" s="27" customFormat="1" ht="12" customHeight="1">
      <c r="A25" s="28" t="s">
        <v>282</v>
      </c>
      <c r="B25" s="29" t="s">
        <v>474</v>
      </c>
      <c r="C25" s="12" t="s">
        <v>475</v>
      </c>
      <c r="D25" s="59">
        <f t="shared" si="1"/>
        <v>10</v>
      </c>
      <c r="E25" s="59">
        <f t="shared" si="2"/>
        <v>4</v>
      </c>
      <c r="F25" s="59">
        <v>4</v>
      </c>
      <c r="G25" s="59">
        <v>0</v>
      </c>
      <c r="H25" s="59">
        <f t="shared" si="3"/>
        <v>6</v>
      </c>
      <c r="I25" s="59">
        <v>0</v>
      </c>
      <c r="J25" s="59">
        <v>6</v>
      </c>
      <c r="K25" s="59">
        <v>0</v>
      </c>
      <c r="L25" s="59">
        <v>0</v>
      </c>
      <c r="M25" s="59">
        <f t="shared" si="4"/>
        <v>6</v>
      </c>
      <c r="N25" s="59">
        <f t="shared" si="5"/>
        <v>2</v>
      </c>
      <c r="O25" s="59">
        <v>2</v>
      </c>
      <c r="P25" s="59">
        <v>0</v>
      </c>
      <c r="Q25" s="59">
        <f t="shared" si="6"/>
        <v>4</v>
      </c>
      <c r="R25" s="59">
        <v>0</v>
      </c>
      <c r="S25" s="59">
        <v>4</v>
      </c>
      <c r="T25" s="59">
        <v>0</v>
      </c>
      <c r="U25" s="59">
        <v>0</v>
      </c>
      <c r="V25" s="59">
        <f t="shared" si="7"/>
        <v>16</v>
      </c>
      <c r="W25" s="59">
        <f t="shared" si="8"/>
        <v>6</v>
      </c>
      <c r="X25" s="59">
        <f t="shared" si="9"/>
        <v>6</v>
      </c>
      <c r="Y25" s="59">
        <f t="shared" si="10"/>
        <v>0</v>
      </c>
      <c r="Z25" s="59">
        <f t="shared" si="11"/>
        <v>10</v>
      </c>
      <c r="AA25" s="59">
        <f t="shared" si="12"/>
        <v>0</v>
      </c>
      <c r="AB25" s="59">
        <f t="shared" si="13"/>
        <v>10</v>
      </c>
      <c r="AC25" s="59">
        <f t="shared" si="14"/>
        <v>0</v>
      </c>
      <c r="AD25" s="59">
        <f t="shared" si="15"/>
        <v>0</v>
      </c>
    </row>
    <row r="26" spans="1:30" s="27" customFormat="1" ht="12" customHeight="1">
      <c r="A26" s="28" t="s">
        <v>282</v>
      </c>
      <c r="B26" s="29" t="s">
        <v>476</v>
      </c>
      <c r="C26" s="12" t="s">
        <v>477</v>
      </c>
      <c r="D26" s="59">
        <f t="shared" si="1"/>
        <v>38</v>
      </c>
      <c r="E26" s="59">
        <f t="shared" si="2"/>
        <v>14</v>
      </c>
      <c r="F26" s="59">
        <v>14</v>
      </c>
      <c r="G26" s="59">
        <v>0</v>
      </c>
      <c r="H26" s="59">
        <f t="shared" si="3"/>
        <v>24</v>
      </c>
      <c r="I26" s="59">
        <v>0</v>
      </c>
      <c r="J26" s="59">
        <v>24</v>
      </c>
      <c r="K26" s="59">
        <v>0</v>
      </c>
      <c r="L26" s="59">
        <v>0</v>
      </c>
      <c r="M26" s="59">
        <f t="shared" si="4"/>
        <v>0</v>
      </c>
      <c r="N26" s="59">
        <f t="shared" si="5"/>
        <v>0</v>
      </c>
      <c r="O26" s="59">
        <v>0</v>
      </c>
      <c r="P26" s="59">
        <v>0</v>
      </c>
      <c r="Q26" s="59">
        <f t="shared" si="6"/>
        <v>0</v>
      </c>
      <c r="R26" s="59">
        <v>0</v>
      </c>
      <c r="S26" s="59">
        <v>0</v>
      </c>
      <c r="T26" s="59">
        <v>0</v>
      </c>
      <c r="U26" s="59">
        <v>0</v>
      </c>
      <c r="V26" s="59">
        <f t="shared" si="7"/>
        <v>38</v>
      </c>
      <c r="W26" s="59">
        <f t="shared" si="8"/>
        <v>14</v>
      </c>
      <c r="X26" s="59">
        <f t="shared" si="9"/>
        <v>14</v>
      </c>
      <c r="Y26" s="59">
        <f t="shared" si="10"/>
        <v>0</v>
      </c>
      <c r="Z26" s="59">
        <f t="shared" si="11"/>
        <v>24</v>
      </c>
      <c r="AA26" s="59">
        <f t="shared" si="12"/>
        <v>0</v>
      </c>
      <c r="AB26" s="59">
        <f t="shared" si="13"/>
        <v>24</v>
      </c>
      <c r="AC26" s="59">
        <f t="shared" si="14"/>
        <v>0</v>
      </c>
      <c r="AD26" s="59">
        <f t="shared" si="15"/>
        <v>0</v>
      </c>
    </row>
    <row r="27" spans="1:30" s="27" customFormat="1" ht="12" customHeight="1">
      <c r="A27" s="28" t="s">
        <v>282</v>
      </c>
      <c r="B27" s="29" t="s">
        <v>478</v>
      </c>
      <c r="C27" s="12" t="s">
        <v>479</v>
      </c>
      <c r="D27" s="59">
        <f t="shared" si="1"/>
        <v>0</v>
      </c>
      <c r="E27" s="59">
        <f t="shared" si="2"/>
        <v>0</v>
      </c>
      <c r="F27" s="59">
        <v>0</v>
      </c>
      <c r="G27" s="59">
        <v>0</v>
      </c>
      <c r="H27" s="59">
        <f t="shared" si="3"/>
        <v>0</v>
      </c>
      <c r="I27" s="59">
        <v>0</v>
      </c>
      <c r="J27" s="59">
        <v>0</v>
      </c>
      <c r="K27" s="59">
        <v>0</v>
      </c>
      <c r="L27" s="59">
        <v>0</v>
      </c>
      <c r="M27" s="59">
        <f t="shared" si="4"/>
        <v>8</v>
      </c>
      <c r="N27" s="59">
        <f t="shared" si="5"/>
        <v>4</v>
      </c>
      <c r="O27" s="59">
        <v>3</v>
      </c>
      <c r="P27" s="59">
        <v>1</v>
      </c>
      <c r="Q27" s="59">
        <f t="shared" si="6"/>
        <v>4</v>
      </c>
      <c r="R27" s="59">
        <v>0</v>
      </c>
      <c r="S27" s="59">
        <v>4</v>
      </c>
      <c r="T27" s="59">
        <v>0</v>
      </c>
      <c r="U27" s="59"/>
      <c r="V27" s="59">
        <f t="shared" si="7"/>
        <v>8</v>
      </c>
      <c r="W27" s="59">
        <f t="shared" si="8"/>
        <v>4</v>
      </c>
      <c r="X27" s="59">
        <f t="shared" si="9"/>
        <v>3</v>
      </c>
      <c r="Y27" s="59">
        <f t="shared" si="10"/>
        <v>1</v>
      </c>
      <c r="Z27" s="59">
        <f t="shared" si="11"/>
        <v>4</v>
      </c>
      <c r="AA27" s="59">
        <f t="shared" si="12"/>
        <v>0</v>
      </c>
      <c r="AB27" s="59">
        <f t="shared" si="13"/>
        <v>4</v>
      </c>
      <c r="AC27" s="59">
        <f t="shared" si="14"/>
        <v>0</v>
      </c>
      <c r="AD27" s="59">
        <f t="shared" si="15"/>
        <v>0</v>
      </c>
    </row>
    <row r="28" spans="1:30" s="27" customFormat="1" ht="12" customHeight="1">
      <c r="A28" s="28" t="s">
        <v>282</v>
      </c>
      <c r="B28" s="29" t="s">
        <v>480</v>
      </c>
      <c r="C28" s="12" t="s">
        <v>481</v>
      </c>
      <c r="D28" s="59">
        <f t="shared" si="1"/>
        <v>16</v>
      </c>
      <c r="E28" s="59">
        <f t="shared" si="2"/>
        <v>2</v>
      </c>
      <c r="F28" s="59">
        <v>2</v>
      </c>
      <c r="G28" s="59">
        <v>0</v>
      </c>
      <c r="H28" s="59">
        <f t="shared" si="3"/>
        <v>14</v>
      </c>
      <c r="I28" s="59">
        <v>0</v>
      </c>
      <c r="J28" s="59">
        <v>14</v>
      </c>
      <c r="K28" s="59">
        <v>0</v>
      </c>
      <c r="L28" s="59">
        <v>0</v>
      </c>
      <c r="M28" s="59">
        <f t="shared" si="4"/>
        <v>10</v>
      </c>
      <c r="N28" s="59">
        <f t="shared" si="5"/>
        <v>2</v>
      </c>
      <c r="O28" s="59">
        <v>2</v>
      </c>
      <c r="P28" s="59">
        <v>0</v>
      </c>
      <c r="Q28" s="59">
        <f t="shared" si="6"/>
        <v>8</v>
      </c>
      <c r="R28" s="59">
        <v>0</v>
      </c>
      <c r="S28" s="59">
        <v>8</v>
      </c>
      <c r="T28" s="59">
        <v>0</v>
      </c>
      <c r="U28" s="59">
        <v>0</v>
      </c>
      <c r="V28" s="59">
        <f t="shared" si="7"/>
        <v>26</v>
      </c>
      <c r="W28" s="59">
        <f t="shared" si="8"/>
        <v>4</v>
      </c>
      <c r="X28" s="59">
        <f t="shared" si="9"/>
        <v>4</v>
      </c>
      <c r="Y28" s="59">
        <f t="shared" si="10"/>
        <v>0</v>
      </c>
      <c r="Z28" s="59">
        <f t="shared" si="11"/>
        <v>22</v>
      </c>
      <c r="AA28" s="59">
        <f t="shared" si="12"/>
        <v>0</v>
      </c>
      <c r="AB28" s="59">
        <f t="shared" si="13"/>
        <v>22</v>
      </c>
      <c r="AC28" s="59">
        <f t="shared" si="14"/>
        <v>0</v>
      </c>
      <c r="AD28" s="59">
        <f t="shared" si="15"/>
        <v>0</v>
      </c>
    </row>
    <row r="29" spans="1:30" s="27" customFormat="1" ht="12" customHeight="1">
      <c r="A29" s="28" t="s">
        <v>282</v>
      </c>
      <c r="B29" s="29" t="s">
        <v>482</v>
      </c>
      <c r="C29" s="12" t="s">
        <v>483</v>
      </c>
      <c r="D29" s="59">
        <f t="shared" si="1"/>
        <v>4</v>
      </c>
      <c r="E29" s="59">
        <f t="shared" si="2"/>
        <v>4</v>
      </c>
      <c r="F29" s="59">
        <v>4</v>
      </c>
      <c r="G29" s="59">
        <v>0</v>
      </c>
      <c r="H29" s="59">
        <f t="shared" si="3"/>
        <v>0</v>
      </c>
      <c r="I29" s="59">
        <v>0</v>
      </c>
      <c r="J29" s="59">
        <v>0</v>
      </c>
      <c r="K29" s="59">
        <v>0</v>
      </c>
      <c r="L29" s="59">
        <v>0</v>
      </c>
      <c r="M29" s="59">
        <f t="shared" si="4"/>
        <v>1</v>
      </c>
      <c r="N29" s="59">
        <f t="shared" si="5"/>
        <v>1</v>
      </c>
      <c r="O29" s="59">
        <v>1</v>
      </c>
      <c r="P29" s="59">
        <v>0</v>
      </c>
      <c r="Q29" s="59">
        <f t="shared" si="6"/>
        <v>0</v>
      </c>
      <c r="R29" s="59">
        <v>0</v>
      </c>
      <c r="S29" s="59">
        <v>0</v>
      </c>
      <c r="T29" s="59">
        <v>0</v>
      </c>
      <c r="U29" s="59">
        <v>0</v>
      </c>
      <c r="V29" s="59">
        <f t="shared" si="7"/>
        <v>5</v>
      </c>
      <c r="W29" s="59">
        <f t="shared" si="8"/>
        <v>5</v>
      </c>
      <c r="X29" s="59">
        <f t="shared" si="9"/>
        <v>5</v>
      </c>
      <c r="Y29" s="59">
        <f t="shared" si="10"/>
        <v>0</v>
      </c>
      <c r="Z29" s="59">
        <f t="shared" si="11"/>
        <v>0</v>
      </c>
      <c r="AA29" s="59">
        <f t="shared" si="12"/>
        <v>0</v>
      </c>
      <c r="AB29" s="59">
        <f t="shared" si="13"/>
        <v>0</v>
      </c>
      <c r="AC29" s="59">
        <f t="shared" si="14"/>
        <v>0</v>
      </c>
      <c r="AD29" s="59">
        <f t="shared" si="15"/>
        <v>0</v>
      </c>
    </row>
    <row r="30" spans="1:30" s="27" customFormat="1" ht="12" customHeight="1">
      <c r="A30" s="28" t="s">
        <v>282</v>
      </c>
      <c r="B30" s="29" t="s">
        <v>484</v>
      </c>
      <c r="C30" s="12" t="s">
        <v>485</v>
      </c>
      <c r="D30" s="59">
        <f t="shared" si="1"/>
        <v>21</v>
      </c>
      <c r="E30" s="59">
        <f t="shared" si="2"/>
        <v>21</v>
      </c>
      <c r="F30" s="59">
        <v>6</v>
      </c>
      <c r="G30" s="59">
        <v>15</v>
      </c>
      <c r="H30" s="59">
        <f t="shared" si="3"/>
        <v>0</v>
      </c>
      <c r="I30" s="59">
        <v>0</v>
      </c>
      <c r="J30" s="59">
        <v>0</v>
      </c>
      <c r="K30" s="59">
        <v>0</v>
      </c>
      <c r="L30" s="59">
        <v>0</v>
      </c>
      <c r="M30" s="59">
        <f t="shared" si="4"/>
        <v>5</v>
      </c>
      <c r="N30" s="59">
        <f t="shared" si="5"/>
        <v>5</v>
      </c>
      <c r="O30" s="59">
        <v>2</v>
      </c>
      <c r="P30" s="59">
        <v>3</v>
      </c>
      <c r="Q30" s="59">
        <f t="shared" si="6"/>
        <v>0</v>
      </c>
      <c r="R30" s="59">
        <v>0</v>
      </c>
      <c r="S30" s="59">
        <v>0</v>
      </c>
      <c r="T30" s="59">
        <v>0</v>
      </c>
      <c r="U30" s="59">
        <v>0</v>
      </c>
      <c r="V30" s="59">
        <f t="shared" si="7"/>
        <v>26</v>
      </c>
      <c r="W30" s="59">
        <f t="shared" si="8"/>
        <v>26</v>
      </c>
      <c r="X30" s="59">
        <f t="shared" si="9"/>
        <v>8</v>
      </c>
      <c r="Y30" s="59">
        <f t="shared" si="10"/>
        <v>18</v>
      </c>
      <c r="Z30" s="59">
        <f t="shared" si="11"/>
        <v>0</v>
      </c>
      <c r="AA30" s="59">
        <f t="shared" si="12"/>
        <v>0</v>
      </c>
      <c r="AB30" s="59">
        <f t="shared" si="13"/>
        <v>0</v>
      </c>
      <c r="AC30" s="59">
        <f t="shared" si="14"/>
        <v>0</v>
      </c>
      <c r="AD30" s="59">
        <f t="shared" si="15"/>
        <v>0</v>
      </c>
    </row>
    <row r="31" spans="1:30" s="27" customFormat="1" ht="12" customHeight="1">
      <c r="A31" s="28" t="s">
        <v>282</v>
      </c>
      <c r="B31" s="29" t="s">
        <v>486</v>
      </c>
      <c r="C31" s="12" t="s">
        <v>487</v>
      </c>
      <c r="D31" s="59">
        <f t="shared" si="1"/>
        <v>8</v>
      </c>
      <c r="E31" s="59">
        <f t="shared" si="2"/>
        <v>8</v>
      </c>
      <c r="F31" s="59">
        <v>3</v>
      </c>
      <c r="G31" s="59">
        <v>5</v>
      </c>
      <c r="H31" s="59">
        <f t="shared" si="3"/>
        <v>0</v>
      </c>
      <c r="I31" s="59">
        <v>0</v>
      </c>
      <c r="J31" s="59">
        <v>0</v>
      </c>
      <c r="K31" s="59">
        <v>0</v>
      </c>
      <c r="L31" s="59">
        <v>0</v>
      </c>
      <c r="M31" s="59">
        <f t="shared" si="4"/>
        <v>0</v>
      </c>
      <c r="N31" s="59">
        <f t="shared" si="5"/>
        <v>0</v>
      </c>
      <c r="O31" s="59">
        <v>0</v>
      </c>
      <c r="P31" s="59">
        <v>0</v>
      </c>
      <c r="Q31" s="59">
        <f t="shared" si="6"/>
        <v>0</v>
      </c>
      <c r="R31" s="59">
        <v>0</v>
      </c>
      <c r="S31" s="59">
        <v>0</v>
      </c>
      <c r="T31" s="59">
        <v>0</v>
      </c>
      <c r="U31" s="59">
        <v>0</v>
      </c>
      <c r="V31" s="59">
        <f t="shared" si="7"/>
        <v>8</v>
      </c>
      <c r="W31" s="59">
        <f t="shared" si="8"/>
        <v>8</v>
      </c>
      <c r="X31" s="59">
        <f t="shared" si="9"/>
        <v>3</v>
      </c>
      <c r="Y31" s="59">
        <f t="shared" si="10"/>
        <v>5</v>
      </c>
      <c r="Z31" s="59">
        <f t="shared" si="11"/>
        <v>0</v>
      </c>
      <c r="AA31" s="59">
        <f t="shared" si="12"/>
        <v>0</v>
      </c>
      <c r="AB31" s="59">
        <f t="shared" si="13"/>
        <v>0</v>
      </c>
      <c r="AC31" s="59">
        <f t="shared" si="14"/>
        <v>0</v>
      </c>
      <c r="AD31" s="59">
        <f t="shared" si="15"/>
        <v>0</v>
      </c>
    </row>
    <row r="32" spans="1:30" s="27" customFormat="1" ht="12" customHeight="1">
      <c r="A32" s="28" t="s">
        <v>282</v>
      </c>
      <c r="B32" s="29" t="s">
        <v>488</v>
      </c>
      <c r="C32" s="12" t="s">
        <v>489</v>
      </c>
      <c r="D32" s="59">
        <f t="shared" si="1"/>
        <v>1</v>
      </c>
      <c r="E32" s="59">
        <f t="shared" si="2"/>
        <v>1</v>
      </c>
      <c r="F32" s="59">
        <v>1</v>
      </c>
      <c r="G32" s="59">
        <v>0</v>
      </c>
      <c r="H32" s="59">
        <f t="shared" si="3"/>
        <v>0</v>
      </c>
      <c r="I32" s="59">
        <v>0</v>
      </c>
      <c r="J32" s="59">
        <v>0</v>
      </c>
      <c r="K32" s="59">
        <v>0</v>
      </c>
      <c r="L32" s="59">
        <v>0</v>
      </c>
      <c r="M32" s="59">
        <f t="shared" si="4"/>
        <v>1</v>
      </c>
      <c r="N32" s="59">
        <f t="shared" si="5"/>
        <v>1</v>
      </c>
      <c r="O32" s="59">
        <v>1</v>
      </c>
      <c r="P32" s="59">
        <v>0</v>
      </c>
      <c r="Q32" s="59">
        <f t="shared" si="6"/>
        <v>0</v>
      </c>
      <c r="R32" s="59">
        <v>0</v>
      </c>
      <c r="S32" s="59">
        <v>0</v>
      </c>
      <c r="T32" s="59">
        <v>0</v>
      </c>
      <c r="U32" s="59">
        <v>0</v>
      </c>
      <c r="V32" s="59">
        <f t="shared" si="7"/>
        <v>2</v>
      </c>
      <c r="W32" s="59">
        <f t="shared" si="8"/>
        <v>2</v>
      </c>
      <c r="X32" s="59">
        <f t="shared" si="9"/>
        <v>2</v>
      </c>
      <c r="Y32" s="59">
        <f t="shared" si="10"/>
        <v>0</v>
      </c>
      <c r="Z32" s="59">
        <f t="shared" si="11"/>
        <v>0</v>
      </c>
      <c r="AA32" s="59">
        <f t="shared" si="12"/>
        <v>0</v>
      </c>
      <c r="AB32" s="59">
        <f t="shared" si="13"/>
        <v>0</v>
      </c>
      <c r="AC32" s="59">
        <f t="shared" si="14"/>
        <v>0</v>
      </c>
      <c r="AD32" s="59">
        <f t="shared" si="15"/>
        <v>0</v>
      </c>
    </row>
    <row r="33" spans="1:30" s="27" customFormat="1" ht="12" customHeight="1">
      <c r="A33" s="28" t="s">
        <v>282</v>
      </c>
      <c r="B33" s="29" t="s">
        <v>490</v>
      </c>
      <c r="C33" s="12" t="s">
        <v>491</v>
      </c>
      <c r="D33" s="59">
        <f t="shared" si="1"/>
        <v>1</v>
      </c>
      <c r="E33" s="59">
        <f t="shared" si="2"/>
        <v>1</v>
      </c>
      <c r="F33" s="59">
        <v>0</v>
      </c>
      <c r="G33" s="59">
        <v>1</v>
      </c>
      <c r="H33" s="59">
        <f t="shared" si="3"/>
        <v>0</v>
      </c>
      <c r="I33" s="59">
        <v>0</v>
      </c>
      <c r="J33" s="59">
        <v>0</v>
      </c>
      <c r="K33" s="59">
        <v>0</v>
      </c>
      <c r="L33" s="59">
        <v>0</v>
      </c>
      <c r="M33" s="59">
        <f t="shared" si="4"/>
        <v>1</v>
      </c>
      <c r="N33" s="59">
        <f t="shared" si="5"/>
        <v>1</v>
      </c>
      <c r="O33" s="59">
        <v>0</v>
      </c>
      <c r="P33" s="59">
        <v>1</v>
      </c>
      <c r="Q33" s="59">
        <f t="shared" si="6"/>
        <v>0</v>
      </c>
      <c r="R33" s="59">
        <v>0</v>
      </c>
      <c r="S33" s="59">
        <v>0</v>
      </c>
      <c r="T33" s="59">
        <v>0</v>
      </c>
      <c r="U33" s="59">
        <v>0</v>
      </c>
      <c r="V33" s="59">
        <f t="shared" si="7"/>
        <v>2</v>
      </c>
      <c r="W33" s="59">
        <f t="shared" si="8"/>
        <v>2</v>
      </c>
      <c r="X33" s="59">
        <f t="shared" si="9"/>
        <v>0</v>
      </c>
      <c r="Y33" s="59">
        <f t="shared" si="10"/>
        <v>2</v>
      </c>
      <c r="Z33" s="59">
        <f t="shared" si="11"/>
        <v>0</v>
      </c>
      <c r="AA33" s="59">
        <f t="shared" si="12"/>
        <v>0</v>
      </c>
      <c r="AB33" s="59">
        <f t="shared" si="13"/>
        <v>0</v>
      </c>
      <c r="AC33" s="59">
        <f t="shared" si="14"/>
        <v>0</v>
      </c>
      <c r="AD33" s="59">
        <f t="shared" si="15"/>
        <v>0</v>
      </c>
    </row>
    <row r="34" spans="1:30" s="27" customFormat="1" ht="12" customHeight="1">
      <c r="A34" s="28" t="s">
        <v>282</v>
      </c>
      <c r="B34" s="29" t="s">
        <v>492</v>
      </c>
      <c r="C34" s="12" t="s">
        <v>493</v>
      </c>
      <c r="D34" s="59">
        <f t="shared" si="1"/>
        <v>15</v>
      </c>
      <c r="E34" s="59">
        <f t="shared" si="2"/>
        <v>10</v>
      </c>
      <c r="F34" s="59">
        <v>10</v>
      </c>
      <c r="G34" s="59">
        <v>0</v>
      </c>
      <c r="H34" s="59">
        <f t="shared" si="3"/>
        <v>5</v>
      </c>
      <c r="I34" s="59">
        <v>0</v>
      </c>
      <c r="J34" s="59">
        <v>5</v>
      </c>
      <c r="K34" s="59">
        <v>0</v>
      </c>
      <c r="L34" s="59">
        <v>0</v>
      </c>
      <c r="M34" s="59">
        <f t="shared" si="4"/>
        <v>0</v>
      </c>
      <c r="N34" s="59">
        <f t="shared" si="5"/>
        <v>0</v>
      </c>
      <c r="O34" s="59">
        <v>0</v>
      </c>
      <c r="P34" s="59">
        <v>0</v>
      </c>
      <c r="Q34" s="59">
        <f t="shared" si="6"/>
        <v>0</v>
      </c>
      <c r="R34" s="59">
        <v>0</v>
      </c>
      <c r="S34" s="59">
        <v>0</v>
      </c>
      <c r="T34" s="59">
        <v>0</v>
      </c>
      <c r="U34" s="59">
        <v>0</v>
      </c>
      <c r="V34" s="59">
        <f t="shared" si="7"/>
        <v>15</v>
      </c>
      <c r="W34" s="59">
        <f t="shared" si="8"/>
        <v>10</v>
      </c>
      <c r="X34" s="59">
        <f t="shared" si="9"/>
        <v>10</v>
      </c>
      <c r="Y34" s="59">
        <f t="shared" si="10"/>
        <v>0</v>
      </c>
      <c r="Z34" s="59">
        <f t="shared" si="11"/>
        <v>5</v>
      </c>
      <c r="AA34" s="59">
        <f t="shared" si="12"/>
        <v>0</v>
      </c>
      <c r="AB34" s="59">
        <f t="shared" si="13"/>
        <v>5</v>
      </c>
      <c r="AC34" s="59">
        <f t="shared" si="14"/>
        <v>0</v>
      </c>
      <c r="AD34" s="59">
        <f t="shared" si="15"/>
        <v>0</v>
      </c>
    </row>
    <row r="35" spans="1:30" s="27" customFormat="1" ht="12" customHeight="1">
      <c r="A35" s="28" t="s">
        <v>282</v>
      </c>
      <c r="B35" s="29" t="s">
        <v>494</v>
      </c>
      <c r="C35" s="12" t="s">
        <v>495</v>
      </c>
      <c r="D35" s="59">
        <f t="shared" si="1"/>
        <v>2</v>
      </c>
      <c r="E35" s="59">
        <f t="shared" si="2"/>
        <v>2</v>
      </c>
      <c r="F35" s="59">
        <v>2</v>
      </c>
      <c r="G35" s="59">
        <v>0</v>
      </c>
      <c r="H35" s="59">
        <f t="shared" si="3"/>
        <v>0</v>
      </c>
      <c r="I35" s="59">
        <v>0</v>
      </c>
      <c r="J35" s="59">
        <v>0</v>
      </c>
      <c r="K35" s="59">
        <v>0</v>
      </c>
      <c r="L35" s="59">
        <v>0</v>
      </c>
      <c r="M35" s="59">
        <f t="shared" si="4"/>
        <v>2</v>
      </c>
      <c r="N35" s="59">
        <f t="shared" si="5"/>
        <v>2</v>
      </c>
      <c r="O35" s="59">
        <v>2</v>
      </c>
      <c r="P35" s="59">
        <v>0</v>
      </c>
      <c r="Q35" s="59">
        <f t="shared" si="6"/>
        <v>0</v>
      </c>
      <c r="R35" s="59">
        <v>0</v>
      </c>
      <c r="S35" s="59">
        <v>0</v>
      </c>
      <c r="T35" s="59">
        <v>0</v>
      </c>
      <c r="U35" s="59">
        <v>0</v>
      </c>
      <c r="V35" s="59">
        <f t="shared" si="7"/>
        <v>4</v>
      </c>
      <c r="W35" s="59">
        <f t="shared" si="8"/>
        <v>4</v>
      </c>
      <c r="X35" s="59">
        <f t="shared" si="9"/>
        <v>4</v>
      </c>
      <c r="Y35" s="59">
        <f t="shared" si="10"/>
        <v>0</v>
      </c>
      <c r="Z35" s="59">
        <f t="shared" si="11"/>
        <v>0</v>
      </c>
      <c r="AA35" s="59">
        <f t="shared" si="12"/>
        <v>0</v>
      </c>
      <c r="AB35" s="59">
        <f t="shared" si="13"/>
        <v>0</v>
      </c>
      <c r="AC35" s="59">
        <f t="shared" si="14"/>
        <v>0</v>
      </c>
      <c r="AD35" s="59">
        <f t="shared" si="15"/>
        <v>0</v>
      </c>
    </row>
    <row r="36" spans="1:30" s="27" customFormat="1" ht="12" customHeight="1">
      <c r="A36" s="28" t="s">
        <v>282</v>
      </c>
      <c r="B36" s="29" t="s">
        <v>496</v>
      </c>
      <c r="C36" s="12" t="s">
        <v>497</v>
      </c>
      <c r="D36" s="59">
        <f t="shared" si="1"/>
        <v>3</v>
      </c>
      <c r="E36" s="59">
        <f t="shared" si="2"/>
        <v>3</v>
      </c>
      <c r="F36" s="59">
        <v>2</v>
      </c>
      <c r="G36" s="59">
        <v>1</v>
      </c>
      <c r="H36" s="59">
        <f t="shared" si="3"/>
        <v>0</v>
      </c>
      <c r="I36" s="59">
        <v>0</v>
      </c>
      <c r="J36" s="59">
        <v>0</v>
      </c>
      <c r="K36" s="59">
        <v>0</v>
      </c>
      <c r="L36" s="59">
        <v>0</v>
      </c>
      <c r="M36" s="59">
        <f t="shared" si="4"/>
        <v>0</v>
      </c>
      <c r="N36" s="59">
        <f t="shared" si="5"/>
        <v>0</v>
      </c>
      <c r="O36" s="59">
        <v>0</v>
      </c>
      <c r="P36" s="59">
        <v>0</v>
      </c>
      <c r="Q36" s="59">
        <f t="shared" si="6"/>
        <v>0</v>
      </c>
      <c r="R36" s="59">
        <v>0</v>
      </c>
      <c r="S36" s="59">
        <v>0</v>
      </c>
      <c r="T36" s="59">
        <v>0</v>
      </c>
      <c r="U36" s="59">
        <v>0</v>
      </c>
      <c r="V36" s="59">
        <f t="shared" si="7"/>
        <v>3</v>
      </c>
      <c r="W36" s="59">
        <f t="shared" si="8"/>
        <v>3</v>
      </c>
      <c r="X36" s="59">
        <f t="shared" si="9"/>
        <v>2</v>
      </c>
      <c r="Y36" s="59">
        <f t="shared" si="10"/>
        <v>1</v>
      </c>
      <c r="Z36" s="59">
        <f t="shared" si="11"/>
        <v>0</v>
      </c>
      <c r="AA36" s="59">
        <f t="shared" si="12"/>
        <v>0</v>
      </c>
      <c r="AB36" s="59">
        <f t="shared" si="13"/>
        <v>0</v>
      </c>
      <c r="AC36" s="59">
        <f t="shared" si="14"/>
        <v>0</v>
      </c>
      <c r="AD36" s="59">
        <f t="shared" si="15"/>
        <v>0</v>
      </c>
    </row>
    <row r="37" spans="1:30" s="27" customFormat="1" ht="12" customHeight="1">
      <c r="A37" s="28" t="s">
        <v>282</v>
      </c>
      <c r="B37" s="29" t="s">
        <v>498</v>
      </c>
      <c r="C37" s="12" t="s">
        <v>499</v>
      </c>
      <c r="D37" s="59">
        <f t="shared" si="1"/>
        <v>0</v>
      </c>
      <c r="E37" s="59">
        <f t="shared" si="2"/>
        <v>0</v>
      </c>
      <c r="F37" s="59">
        <v>0</v>
      </c>
      <c r="G37" s="59">
        <v>0</v>
      </c>
      <c r="H37" s="59">
        <f t="shared" si="3"/>
        <v>0</v>
      </c>
      <c r="I37" s="59">
        <v>0</v>
      </c>
      <c r="J37" s="59">
        <v>0</v>
      </c>
      <c r="K37" s="59">
        <v>0</v>
      </c>
      <c r="L37" s="59">
        <v>0</v>
      </c>
      <c r="M37" s="59">
        <f t="shared" si="4"/>
        <v>3</v>
      </c>
      <c r="N37" s="59">
        <f t="shared" si="5"/>
        <v>1</v>
      </c>
      <c r="O37" s="59">
        <v>1</v>
      </c>
      <c r="P37" s="59">
        <v>0</v>
      </c>
      <c r="Q37" s="59">
        <f t="shared" si="6"/>
        <v>2</v>
      </c>
      <c r="R37" s="59">
        <v>0</v>
      </c>
      <c r="S37" s="59">
        <v>2</v>
      </c>
      <c r="T37" s="59">
        <v>0</v>
      </c>
      <c r="U37" s="59">
        <v>0</v>
      </c>
      <c r="V37" s="59">
        <f t="shared" si="7"/>
        <v>3</v>
      </c>
      <c r="W37" s="59">
        <f t="shared" si="8"/>
        <v>1</v>
      </c>
      <c r="X37" s="59">
        <f t="shared" si="9"/>
        <v>1</v>
      </c>
      <c r="Y37" s="59">
        <f t="shared" si="10"/>
        <v>0</v>
      </c>
      <c r="Z37" s="59">
        <f t="shared" si="11"/>
        <v>2</v>
      </c>
      <c r="AA37" s="59">
        <f t="shared" si="12"/>
        <v>0</v>
      </c>
      <c r="AB37" s="59">
        <f t="shared" si="13"/>
        <v>2</v>
      </c>
      <c r="AC37" s="59">
        <f t="shared" si="14"/>
        <v>0</v>
      </c>
      <c r="AD37" s="59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8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500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5" t="s">
        <v>266</v>
      </c>
      <c r="B2" s="92" t="s">
        <v>267</v>
      </c>
      <c r="C2" s="125" t="s">
        <v>268</v>
      </c>
      <c r="D2" s="64" t="s">
        <v>501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502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6"/>
      <c r="B3" s="93"/>
      <c r="C3" s="128"/>
      <c r="D3" s="85" t="s">
        <v>503</v>
      </c>
      <c r="E3" s="67"/>
      <c r="F3" s="67"/>
      <c r="G3" s="67"/>
      <c r="H3" s="67"/>
      <c r="I3" s="67"/>
      <c r="J3" s="67"/>
      <c r="K3" s="68"/>
      <c r="L3" s="85" t="s">
        <v>504</v>
      </c>
      <c r="M3" s="67"/>
      <c r="N3" s="67"/>
      <c r="O3" s="67"/>
      <c r="P3" s="67"/>
      <c r="Q3" s="67"/>
      <c r="R3" s="67"/>
      <c r="S3" s="68"/>
      <c r="T3" s="85" t="s">
        <v>505</v>
      </c>
      <c r="U3" s="67"/>
      <c r="V3" s="67"/>
      <c r="W3" s="67"/>
      <c r="X3" s="67"/>
      <c r="Y3" s="67"/>
      <c r="Z3" s="67"/>
      <c r="AA3" s="68"/>
      <c r="AB3" s="86" t="s">
        <v>503</v>
      </c>
      <c r="AC3" s="69"/>
      <c r="AD3" s="69"/>
      <c r="AE3" s="69"/>
      <c r="AF3" s="69"/>
      <c r="AG3" s="69"/>
      <c r="AH3" s="69"/>
      <c r="AI3" s="69"/>
      <c r="AJ3" s="86" t="s">
        <v>504</v>
      </c>
      <c r="AK3" s="69"/>
      <c r="AL3" s="69"/>
      <c r="AM3" s="69"/>
      <c r="AN3" s="69"/>
      <c r="AO3" s="69"/>
      <c r="AP3" s="69"/>
      <c r="AQ3" s="69"/>
      <c r="AR3" s="86" t="s">
        <v>505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6"/>
      <c r="B4" s="93"/>
      <c r="C4" s="128"/>
      <c r="D4" s="121" t="s">
        <v>506</v>
      </c>
      <c r="E4" s="122"/>
      <c r="F4" s="117" t="s">
        <v>507</v>
      </c>
      <c r="G4" s="118"/>
      <c r="H4" s="117" t="s">
        <v>508</v>
      </c>
      <c r="I4" s="118"/>
      <c r="J4" s="121" t="s">
        <v>509</v>
      </c>
      <c r="K4" s="122"/>
      <c r="L4" s="121" t="s">
        <v>506</v>
      </c>
      <c r="M4" s="122"/>
      <c r="N4" s="117" t="s">
        <v>507</v>
      </c>
      <c r="O4" s="118"/>
      <c r="P4" s="117" t="s">
        <v>508</v>
      </c>
      <c r="Q4" s="118"/>
      <c r="R4" s="121" t="s">
        <v>509</v>
      </c>
      <c r="S4" s="122"/>
      <c r="T4" s="121" t="s">
        <v>506</v>
      </c>
      <c r="U4" s="122"/>
      <c r="V4" s="117" t="s">
        <v>507</v>
      </c>
      <c r="W4" s="118"/>
      <c r="X4" s="117" t="s">
        <v>508</v>
      </c>
      <c r="Y4" s="118"/>
      <c r="Z4" s="121" t="s">
        <v>509</v>
      </c>
      <c r="AA4" s="122"/>
      <c r="AB4" s="71" t="s">
        <v>506</v>
      </c>
      <c r="AC4" s="72"/>
      <c r="AD4" s="72"/>
      <c r="AE4" s="73"/>
      <c r="AF4" s="113" t="s">
        <v>510</v>
      </c>
      <c r="AG4" s="114"/>
      <c r="AH4" s="113" t="s">
        <v>509</v>
      </c>
      <c r="AI4" s="114"/>
      <c r="AJ4" s="71" t="s">
        <v>506</v>
      </c>
      <c r="AK4" s="72"/>
      <c r="AL4" s="72"/>
      <c r="AM4" s="73"/>
      <c r="AN4" s="113" t="s">
        <v>510</v>
      </c>
      <c r="AO4" s="114"/>
      <c r="AP4" s="113" t="s">
        <v>509</v>
      </c>
      <c r="AQ4" s="114"/>
      <c r="AR4" s="71" t="s">
        <v>506</v>
      </c>
      <c r="AS4" s="72"/>
      <c r="AT4" s="72"/>
      <c r="AU4" s="73"/>
      <c r="AV4" s="113" t="s">
        <v>510</v>
      </c>
      <c r="AW4" s="114"/>
      <c r="AX4" s="113" t="s">
        <v>509</v>
      </c>
      <c r="AY4" s="114"/>
    </row>
    <row r="5" spans="1:51" s="30" customFormat="1" ht="22.5" customHeight="1">
      <c r="A5" s="126"/>
      <c r="B5" s="93"/>
      <c r="C5" s="128"/>
      <c r="D5" s="123"/>
      <c r="E5" s="124"/>
      <c r="F5" s="119"/>
      <c r="G5" s="120"/>
      <c r="H5" s="119"/>
      <c r="I5" s="120"/>
      <c r="J5" s="123"/>
      <c r="K5" s="124"/>
      <c r="L5" s="123"/>
      <c r="M5" s="124"/>
      <c r="N5" s="119"/>
      <c r="O5" s="120"/>
      <c r="P5" s="119"/>
      <c r="Q5" s="120"/>
      <c r="R5" s="123"/>
      <c r="S5" s="124"/>
      <c r="T5" s="123"/>
      <c r="U5" s="124"/>
      <c r="V5" s="119"/>
      <c r="W5" s="120"/>
      <c r="X5" s="119"/>
      <c r="Y5" s="120"/>
      <c r="Z5" s="123"/>
      <c r="AA5" s="124"/>
      <c r="AB5" s="71" t="s">
        <v>511</v>
      </c>
      <c r="AC5" s="73"/>
      <c r="AD5" s="71" t="s">
        <v>280</v>
      </c>
      <c r="AE5" s="73"/>
      <c r="AF5" s="115"/>
      <c r="AG5" s="116"/>
      <c r="AH5" s="115"/>
      <c r="AI5" s="116"/>
      <c r="AJ5" s="71" t="s">
        <v>511</v>
      </c>
      <c r="AK5" s="73"/>
      <c r="AL5" s="71" t="s">
        <v>280</v>
      </c>
      <c r="AM5" s="73"/>
      <c r="AN5" s="115"/>
      <c r="AO5" s="116"/>
      <c r="AP5" s="115"/>
      <c r="AQ5" s="116"/>
      <c r="AR5" s="71" t="s">
        <v>511</v>
      </c>
      <c r="AS5" s="73"/>
      <c r="AT5" s="71" t="s">
        <v>280</v>
      </c>
      <c r="AU5" s="73"/>
      <c r="AV5" s="115"/>
      <c r="AW5" s="116"/>
      <c r="AX5" s="115"/>
      <c r="AY5" s="116"/>
    </row>
    <row r="6" spans="1:51" s="32" customFormat="1" ht="17.25" customHeight="1">
      <c r="A6" s="127"/>
      <c r="B6" s="94"/>
      <c r="C6" s="129"/>
      <c r="D6" s="74" t="s">
        <v>512</v>
      </c>
      <c r="E6" s="74" t="s">
        <v>513</v>
      </c>
      <c r="F6" s="74" t="s">
        <v>512</v>
      </c>
      <c r="G6" s="74" t="s">
        <v>513</v>
      </c>
      <c r="H6" s="74" t="s">
        <v>512</v>
      </c>
      <c r="I6" s="74" t="s">
        <v>513</v>
      </c>
      <c r="J6" s="74" t="s">
        <v>514</v>
      </c>
      <c r="K6" s="74" t="s">
        <v>513</v>
      </c>
      <c r="L6" s="74" t="s">
        <v>512</v>
      </c>
      <c r="M6" s="74" t="s">
        <v>513</v>
      </c>
      <c r="N6" s="74" t="s">
        <v>512</v>
      </c>
      <c r="O6" s="74" t="s">
        <v>513</v>
      </c>
      <c r="P6" s="74" t="s">
        <v>512</v>
      </c>
      <c r="Q6" s="74" t="s">
        <v>513</v>
      </c>
      <c r="R6" s="74" t="s">
        <v>514</v>
      </c>
      <c r="S6" s="74" t="s">
        <v>513</v>
      </c>
      <c r="T6" s="74" t="s">
        <v>512</v>
      </c>
      <c r="U6" s="74" t="s">
        <v>513</v>
      </c>
      <c r="V6" s="74" t="s">
        <v>512</v>
      </c>
      <c r="W6" s="74" t="s">
        <v>513</v>
      </c>
      <c r="X6" s="74" t="s">
        <v>512</v>
      </c>
      <c r="Y6" s="74" t="s">
        <v>513</v>
      </c>
      <c r="Z6" s="74" t="s">
        <v>514</v>
      </c>
      <c r="AA6" s="74" t="s">
        <v>513</v>
      </c>
      <c r="AB6" s="74" t="s">
        <v>512</v>
      </c>
      <c r="AC6" s="74" t="s">
        <v>515</v>
      </c>
      <c r="AD6" s="74" t="s">
        <v>512</v>
      </c>
      <c r="AE6" s="74" t="s">
        <v>515</v>
      </c>
      <c r="AF6" s="74" t="s">
        <v>512</v>
      </c>
      <c r="AG6" s="74" t="s">
        <v>515</v>
      </c>
      <c r="AH6" s="74" t="s">
        <v>514</v>
      </c>
      <c r="AI6" s="74" t="s">
        <v>515</v>
      </c>
      <c r="AJ6" s="74" t="s">
        <v>512</v>
      </c>
      <c r="AK6" s="74" t="s">
        <v>515</v>
      </c>
      <c r="AL6" s="74" t="s">
        <v>512</v>
      </c>
      <c r="AM6" s="74" t="s">
        <v>515</v>
      </c>
      <c r="AN6" s="74" t="s">
        <v>512</v>
      </c>
      <c r="AO6" s="74" t="s">
        <v>515</v>
      </c>
      <c r="AP6" s="74" t="s">
        <v>514</v>
      </c>
      <c r="AQ6" s="74" t="s">
        <v>515</v>
      </c>
      <c r="AR6" s="74" t="s">
        <v>512</v>
      </c>
      <c r="AS6" s="74" t="s">
        <v>515</v>
      </c>
      <c r="AT6" s="74" t="s">
        <v>512</v>
      </c>
      <c r="AU6" s="74" t="s">
        <v>515</v>
      </c>
      <c r="AV6" s="74" t="s">
        <v>512</v>
      </c>
      <c r="AW6" s="74" t="s">
        <v>515</v>
      </c>
      <c r="AX6" s="74" t="s">
        <v>514</v>
      </c>
      <c r="AY6" s="87" t="s">
        <v>515</v>
      </c>
    </row>
    <row r="7" spans="1:51" s="26" customFormat="1" ht="12" customHeight="1">
      <c r="A7" s="10" t="s">
        <v>282</v>
      </c>
      <c r="B7" s="35" t="s">
        <v>283</v>
      </c>
      <c r="C7" s="10" t="s">
        <v>272</v>
      </c>
      <c r="D7" s="48">
        <f aca="true" t="shared" si="0" ref="D7:AY7">SUM(D8:D84)</f>
        <v>65</v>
      </c>
      <c r="E7" s="48">
        <f t="shared" si="0"/>
        <v>153</v>
      </c>
      <c r="F7" s="48">
        <f t="shared" si="0"/>
        <v>6</v>
      </c>
      <c r="G7" s="48">
        <f t="shared" si="0"/>
        <v>10</v>
      </c>
      <c r="H7" s="48">
        <f t="shared" si="0"/>
        <v>11</v>
      </c>
      <c r="I7" s="48">
        <f t="shared" si="0"/>
        <v>36</v>
      </c>
      <c r="J7" s="48">
        <f t="shared" si="0"/>
        <v>0</v>
      </c>
      <c r="K7" s="48">
        <f t="shared" si="0"/>
        <v>0</v>
      </c>
      <c r="L7" s="48">
        <f t="shared" si="0"/>
        <v>1209</v>
      </c>
      <c r="M7" s="48">
        <f t="shared" si="0"/>
        <v>3761</v>
      </c>
      <c r="N7" s="48">
        <f t="shared" si="0"/>
        <v>161</v>
      </c>
      <c r="O7" s="48">
        <f t="shared" si="0"/>
        <v>964</v>
      </c>
      <c r="P7" s="48">
        <f t="shared" si="0"/>
        <v>61</v>
      </c>
      <c r="Q7" s="48">
        <f t="shared" si="0"/>
        <v>347</v>
      </c>
      <c r="R7" s="48">
        <f t="shared" si="0"/>
        <v>0</v>
      </c>
      <c r="S7" s="48">
        <f t="shared" si="0"/>
        <v>0</v>
      </c>
      <c r="T7" s="48">
        <f t="shared" si="0"/>
        <v>8084</v>
      </c>
      <c r="U7" s="48">
        <f t="shared" si="0"/>
        <v>23238</v>
      </c>
      <c r="V7" s="48">
        <f t="shared" si="0"/>
        <v>1343</v>
      </c>
      <c r="W7" s="48">
        <f t="shared" si="0"/>
        <v>4183</v>
      </c>
      <c r="X7" s="48">
        <f t="shared" si="0"/>
        <v>163</v>
      </c>
      <c r="Y7" s="48">
        <f t="shared" si="0"/>
        <v>703</v>
      </c>
      <c r="Z7" s="48">
        <f t="shared" si="0"/>
        <v>0</v>
      </c>
      <c r="AA7" s="48">
        <f t="shared" si="0"/>
        <v>0</v>
      </c>
      <c r="AB7" s="48">
        <f t="shared" si="0"/>
        <v>3</v>
      </c>
      <c r="AC7" s="48">
        <f t="shared" si="0"/>
        <v>9</v>
      </c>
      <c r="AD7" s="48">
        <f t="shared" si="0"/>
        <v>0</v>
      </c>
      <c r="AE7" s="48">
        <f t="shared" si="0"/>
        <v>0</v>
      </c>
      <c r="AF7" s="48">
        <f t="shared" si="0"/>
        <v>0</v>
      </c>
      <c r="AG7" s="48">
        <f t="shared" si="0"/>
        <v>0</v>
      </c>
      <c r="AH7" s="48">
        <f t="shared" si="0"/>
        <v>0</v>
      </c>
      <c r="AI7" s="48">
        <f t="shared" si="0"/>
        <v>0</v>
      </c>
      <c r="AJ7" s="48">
        <f t="shared" si="0"/>
        <v>37</v>
      </c>
      <c r="AK7" s="48">
        <f t="shared" si="0"/>
        <v>130</v>
      </c>
      <c r="AL7" s="48">
        <f t="shared" si="0"/>
        <v>1</v>
      </c>
      <c r="AM7" s="48">
        <f t="shared" si="0"/>
        <v>10</v>
      </c>
      <c r="AN7" s="48">
        <f t="shared" si="0"/>
        <v>1</v>
      </c>
      <c r="AO7" s="48">
        <f t="shared" si="0"/>
        <v>4</v>
      </c>
      <c r="AP7" s="48">
        <f t="shared" si="0"/>
        <v>0</v>
      </c>
      <c r="AQ7" s="48">
        <f t="shared" si="0"/>
        <v>0</v>
      </c>
      <c r="AR7" s="48">
        <f t="shared" si="0"/>
        <v>478</v>
      </c>
      <c r="AS7" s="48">
        <f t="shared" si="0"/>
        <v>1691</v>
      </c>
      <c r="AT7" s="48">
        <f t="shared" si="0"/>
        <v>1</v>
      </c>
      <c r="AU7" s="48">
        <f t="shared" si="0"/>
        <v>2</v>
      </c>
      <c r="AV7" s="48">
        <f t="shared" si="0"/>
        <v>5</v>
      </c>
      <c r="AW7" s="48">
        <f t="shared" si="0"/>
        <v>16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282</v>
      </c>
      <c r="B8" s="36" t="s">
        <v>284</v>
      </c>
      <c r="C8" s="12" t="s">
        <v>285</v>
      </c>
      <c r="D8" s="49">
        <v>4</v>
      </c>
      <c r="E8" s="49">
        <v>11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78</v>
      </c>
      <c r="M8" s="49">
        <v>349</v>
      </c>
      <c r="N8" s="49">
        <v>2</v>
      </c>
      <c r="O8" s="49">
        <v>20</v>
      </c>
      <c r="P8" s="49">
        <v>0</v>
      </c>
      <c r="Q8" s="49">
        <v>0</v>
      </c>
      <c r="R8" s="49">
        <v>0</v>
      </c>
      <c r="S8" s="49">
        <v>0</v>
      </c>
      <c r="T8" s="49">
        <v>1034</v>
      </c>
      <c r="U8" s="49">
        <v>2645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2</v>
      </c>
      <c r="AC8" s="49">
        <v>7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21</v>
      </c>
      <c r="AK8" s="49">
        <v>65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15</v>
      </c>
      <c r="AS8" s="49">
        <v>48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282</v>
      </c>
      <c r="B9" s="36" t="s">
        <v>286</v>
      </c>
      <c r="C9" s="12" t="s">
        <v>287</v>
      </c>
      <c r="D9" s="49">
        <v>18</v>
      </c>
      <c r="E9" s="49">
        <v>50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117</v>
      </c>
      <c r="M9" s="49">
        <v>284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181</v>
      </c>
      <c r="U9" s="49">
        <v>509</v>
      </c>
      <c r="V9" s="49">
        <v>89</v>
      </c>
      <c r="W9" s="49">
        <v>232</v>
      </c>
      <c r="X9" s="49">
        <v>42</v>
      </c>
      <c r="Y9" s="49">
        <v>224</v>
      </c>
      <c r="Z9" s="49">
        <v>0</v>
      </c>
      <c r="AA9" s="49">
        <v>0</v>
      </c>
      <c r="AB9" s="49">
        <v>1</v>
      </c>
      <c r="AC9" s="49">
        <v>2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17</v>
      </c>
      <c r="AS9" s="49">
        <v>74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282</v>
      </c>
      <c r="B10" s="36" t="s">
        <v>288</v>
      </c>
      <c r="C10" s="12" t="s">
        <v>289</v>
      </c>
      <c r="D10" s="49">
        <v>12</v>
      </c>
      <c r="E10" s="49">
        <v>19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475</v>
      </c>
      <c r="U10" s="49">
        <v>1282</v>
      </c>
      <c r="V10" s="49">
        <v>52</v>
      </c>
      <c r="W10" s="49">
        <v>153</v>
      </c>
      <c r="X10" s="49">
        <v>22</v>
      </c>
      <c r="Y10" s="49">
        <v>70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27</v>
      </c>
      <c r="AS10" s="49">
        <v>92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282</v>
      </c>
      <c r="B11" s="36" t="s">
        <v>290</v>
      </c>
      <c r="C11" s="12" t="s">
        <v>291</v>
      </c>
      <c r="D11" s="49">
        <v>0</v>
      </c>
      <c r="E11" s="49">
        <v>0</v>
      </c>
      <c r="F11" s="49">
        <v>0</v>
      </c>
      <c r="G11" s="49">
        <v>0</v>
      </c>
      <c r="H11" s="49">
        <v>1</v>
      </c>
      <c r="I11" s="49">
        <v>4</v>
      </c>
      <c r="J11" s="49">
        <v>0</v>
      </c>
      <c r="K11" s="49">
        <v>0</v>
      </c>
      <c r="L11" s="49">
        <v>13</v>
      </c>
      <c r="M11" s="49">
        <v>31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212</v>
      </c>
      <c r="U11" s="49">
        <v>579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3</v>
      </c>
      <c r="AS11" s="49">
        <v>7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282</v>
      </c>
      <c r="B12" s="20" t="s">
        <v>292</v>
      </c>
      <c r="C12" s="14" t="s">
        <v>293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59</v>
      </c>
      <c r="M12" s="50">
        <v>129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333</v>
      </c>
      <c r="U12" s="50">
        <v>714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12</v>
      </c>
      <c r="AS12" s="50">
        <v>41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282</v>
      </c>
      <c r="B13" s="20" t="s">
        <v>294</v>
      </c>
      <c r="C13" s="14" t="s">
        <v>295</v>
      </c>
      <c r="D13" s="50">
        <v>1</v>
      </c>
      <c r="E13" s="50">
        <v>3</v>
      </c>
      <c r="F13" s="50">
        <v>1</v>
      </c>
      <c r="G13" s="50">
        <v>2</v>
      </c>
      <c r="H13" s="50">
        <v>1</v>
      </c>
      <c r="I13" s="50">
        <v>4</v>
      </c>
      <c r="J13" s="50">
        <v>0</v>
      </c>
      <c r="K13" s="50">
        <v>0</v>
      </c>
      <c r="L13" s="50">
        <v>16</v>
      </c>
      <c r="M13" s="50">
        <v>40</v>
      </c>
      <c r="N13" s="50">
        <v>3</v>
      </c>
      <c r="O13" s="50">
        <v>37</v>
      </c>
      <c r="P13" s="50">
        <v>0</v>
      </c>
      <c r="Q13" s="50">
        <v>0</v>
      </c>
      <c r="R13" s="50">
        <v>0</v>
      </c>
      <c r="S13" s="50">
        <v>0</v>
      </c>
      <c r="T13" s="50">
        <v>245</v>
      </c>
      <c r="U13" s="50">
        <v>704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16</v>
      </c>
      <c r="AS13" s="50">
        <v>50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282</v>
      </c>
      <c r="B14" s="20" t="s">
        <v>296</v>
      </c>
      <c r="C14" s="14" t="s">
        <v>297</v>
      </c>
      <c r="D14" s="50">
        <v>1</v>
      </c>
      <c r="E14" s="50">
        <v>2</v>
      </c>
      <c r="F14" s="50">
        <v>0</v>
      </c>
      <c r="G14" s="50">
        <v>0</v>
      </c>
      <c r="H14" s="50">
        <v>1</v>
      </c>
      <c r="I14" s="50">
        <v>3</v>
      </c>
      <c r="J14" s="50">
        <v>0</v>
      </c>
      <c r="K14" s="50">
        <v>0</v>
      </c>
      <c r="L14" s="50">
        <v>17</v>
      </c>
      <c r="M14" s="50">
        <v>67</v>
      </c>
      <c r="N14" s="50">
        <v>0</v>
      </c>
      <c r="O14" s="50">
        <v>0</v>
      </c>
      <c r="P14" s="50">
        <v>1</v>
      </c>
      <c r="Q14" s="50">
        <v>4</v>
      </c>
      <c r="R14" s="50">
        <v>0</v>
      </c>
      <c r="S14" s="50">
        <v>0</v>
      </c>
      <c r="T14" s="50">
        <v>68</v>
      </c>
      <c r="U14" s="50">
        <v>200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5</v>
      </c>
      <c r="AS14" s="50">
        <v>15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282</v>
      </c>
      <c r="B15" s="20" t="s">
        <v>298</v>
      </c>
      <c r="C15" s="14" t="s">
        <v>299</v>
      </c>
      <c r="D15" s="50">
        <v>5</v>
      </c>
      <c r="E15" s="50">
        <v>12</v>
      </c>
      <c r="F15" s="50">
        <v>1</v>
      </c>
      <c r="G15" s="50">
        <v>2</v>
      </c>
      <c r="H15" s="50">
        <v>0</v>
      </c>
      <c r="I15" s="50">
        <v>0</v>
      </c>
      <c r="J15" s="50">
        <v>0</v>
      </c>
      <c r="K15" s="50">
        <v>0</v>
      </c>
      <c r="L15" s="50">
        <v>7</v>
      </c>
      <c r="M15" s="50">
        <v>14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90</v>
      </c>
      <c r="U15" s="50">
        <v>270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7</v>
      </c>
      <c r="AS15" s="50">
        <v>22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282</v>
      </c>
      <c r="B16" s="20" t="s">
        <v>300</v>
      </c>
      <c r="C16" s="14" t="s">
        <v>301</v>
      </c>
      <c r="D16" s="50">
        <v>1</v>
      </c>
      <c r="E16" s="50">
        <v>4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64</v>
      </c>
      <c r="M16" s="50">
        <v>231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365</v>
      </c>
      <c r="U16" s="50">
        <v>1084</v>
      </c>
      <c r="V16" s="50">
        <v>22</v>
      </c>
      <c r="W16" s="50">
        <v>38</v>
      </c>
      <c r="X16" s="50">
        <v>55</v>
      </c>
      <c r="Y16" s="50">
        <v>203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282</v>
      </c>
      <c r="B17" s="20" t="s">
        <v>302</v>
      </c>
      <c r="C17" s="14" t="s">
        <v>303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32</v>
      </c>
      <c r="M17" s="50">
        <v>79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262</v>
      </c>
      <c r="U17" s="50">
        <v>899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11</v>
      </c>
      <c r="AS17" s="50">
        <v>40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282</v>
      </c>
      <c r="B18" s="20" t="s">
        <v>304</v>
      </c>
      <c r="C18" s="14" t="s">
        <v>305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7</v>
      </c>
      <c r="M18" s="50">
        <v>15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278</v>
      </c>
      <c r="U18" s="50">
        <v>897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4</v>
      </c>
      <c r="AS18" s="50">
        <v>10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282</v>
      </c>
      <c r="B19" s="20" t="s">
        <v>306</v>
      </c>
      <c r="C19" s="14" t="s">
        <v>307</v>
      </c>
      <c r="D19" s="50">
        <v>0</v>
      </c>
      <c r="E19" s="50">
        <v>0</v>
      </c>
      <c r="F19" s="50">
        <v>0</v>
      </c>
      <c r="G19" s="50">
        <v>0</v>
      </c>
      <c r="H19" s="50">
        <v>3</v>
      </c>
      <c r="I19" s="50">
        <v>9</v>
      </c>
      <c r="J19" s="50">
        <v>0</v>
      </c>
      <c r="K19" s="50">
        <v>0</v>
      </c>
      <c r="L19" s="50">
        <v>19</v>
      </c>
      <c r="M19" s="50">
        <v>47</v>
      </c>
      <c r="N19" s="50">
        <v>0</v>
      </c>
      <c r="O19" s="50">
        <v>0</v>
      </c>
      <c r="P19" s="50">
        <v>5</v>
      </c>
      <c r="Q19" s="50">
        <v>26</v>
      </c>
      <c r="R19" s="50">
        <v>0</v>
      </c>
      <c r="S19" s="50">
        <v>0</v>
      </c>
      <c r="T19" s="50">
        <v>237</v>
      </c>
      <c r="U19" s="50">
        <v>833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14</v>
      </c>
      <c r="AS19" s="50">
        <v>40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282</v>
      </c>
      <c r="B20" s="20" t="s">
        <v>308</v>
      </c>
      <c r="C20" s="14" t="s">
        <v>309</v>
      </c>
      <c r="D20" s="50">
        <v>1</v>
      </c>
      <c r="E20" s="50">
        <v>3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22</v>
      </c>
      <c r="M20" s="50">
        <v>45</v>
      </c>
      <c r="N20" s="50">
        <v>0</v>
      </c>
      <c r="O20" s="50">
        <v>0</v>
      </c>
      <c r="P20" s="50">
        <v>1</v>
      </c>
      <c r="Q20" s="50">
        <v>2</v>
      </c>
      <c r="R20" s="50">
        <v>0</v>
      </c>
      <c r="S20" s="50">
        <v>0</v>
      </c>
      <c r="T20" s="50">
        <v>55</v>
      </c>
      <c r="U20" s="50">
        <v>128</v>
      </c>
      <c r="V20" s="50">
        <v>0</v>
      </c>
      <c r="W20" s="50">
        <v>0</v>
      </c>
      <c r="X20" s="50">
        <v>1</v>
      </c>
      <c r="Y20" s="50">
        <v>2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5</v>
      </c>
      <c r="AS20" s="50">
        <v>12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282</v>
      </c>
      <c r="B21" s="20" t="s">
        <v>310</v>
      </c>
      <c r="C21" s="14" t="s">
        <v>311</v>
      </c>
      <c r="D21" s="50">
        <v>1</v>
      </c>
      <c r="E21" s="50">
        <v>4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5</v>
      </c>
      <c r="M21" s="50">
        <v>20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86</v>
      </c>
      <c r="U21" s="50">
        <v>172</v>
      </c>
      <c r="V21" s="50">
        <v>126</v>
      </c>
      <c r="W21" s="50">
        <v>233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10</v>
      </c>
      <c r="AS21" s="50">
        <v>32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282</v>
      </c>
      <c r="B22" s="20" t="s">
        <v>312</v>
      </c>
      <c r="C22" s="14" t="s">
        <v>313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12</v>
      </c>
      <c r="M22" s="50">
        <v>28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163</v>
      </c>
      <c r="U22" s="50">
        <v>420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12</v>
      </c>
      <c r="AS22" s="50">
        <v>44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282</v>
      </c>
      <c r="B23" s="20" t="s">
        <v>314</v>
      </c>
      <c r="C23" s="14" t="s">
        <v>315</v>
      </c>
      <c r="D23" s="50">
        <v>2</v>
      </c>
      <c r="E23" s="50">
        <v>6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14</v>
      </c>
      <c r="M23" s="50">
        <v>56</v>
      </c>
      <c r="N23" s="50">
        <v>8</v>
      </c>
      <c r="O23" s="50">
        <v>32</v>
      </c>
      <c r="P23" s="50">
        <v>0</v>
      </c>
      <c r="Q23" s="50">
        <v>0</v>
      </c>
      <c r="R23" s="50">
        <v>0</v>
      </c>
      <c r="S23" s="50">
        <v>0</v>
      </c>
      <c r="T23" s="50">
        <v>60</v>
      </c>
      <c r="U23" s="50">
        <v>122</v>
      </c>
      <c r="V23" s="50">
        <v>98</v>
      </c>
      <c r="W23" s="50">
        <v>389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8</v>
      </c>
      <c r="AS23" s="50">
        <v>22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282</v>
      </c>
      <c r="B24" s="20" t="s">
        <v>316</v>
      </c>
      <c r="C24" s="14" t="s">
        <v>317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45</v>
      </c>
      <c r="M24" s="50">
        <v>103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428</v>
      </c>
      <c r="U24" s="50">
        <v>1170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15</v>
      </c>
      <c r="AS24" s="50">
        <v>46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282</v>
      </c>
      <c r="B25" s="20" t="s">
        <v>318</v>
      </c>
      <c r="C25" s="14" t="s">
        <v>319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9</v>
      </c>
      <c r="M25" s="50">
        <v>30</v>
      </c>
      <c r="N25" s="50">
        <v>1</v>
      </c>
      <c r="O25" s="50">
        <v>4</v>
      </c>
      <c r="P25" s="50">
        <v>0</v>
      </c>
      <c r="Q25" s="50">
        <v>0</v>
      </c>
      <c r="R25" s="50">
        <v>0</v>
      </c>
      <c r="S25" s="50">
        <v>0</v>
      </c>
      <c r="T25" s="50">
        <v>13</v>
      </c>
      <c r="U25" s="50">
        <v>34</v>
      </c>
      <c r="V25" s="50">
        <v>1</v>
      </c>
      <c r="W25" s="50">
        <v>2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17</v>
      </c>
      <c r="AS25" s="50">
        <v>51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282</v>
      </c>
      <c r="B26" s="20" t="s">
        <v>320</v>
      </c>
      <c r="C26" s="14" t="s">
        <v>321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75</v>
      </c>
      <c r="M26" s="50">
        <v>168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276</v>
      </c>
      <c r="U26" s="50">
        <v>657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15</v>
      </c>
      <c r="AS26" s="50">
        <v>78</v>
      </c>
      <c r="AT26" s="50">
        <v>1</v>
      </c>
      <c r="AU26" s="50">
        <v>2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282</v>
      </c>
      <c r="B27" s="20" t="s">
        <v>322</v>
      </c>
      <c r="C27" s="14" t="s">
        <v>323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3</v>
      </c>
      <c r="M27" s="50">
        <v>9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282</v>
      </c>
      <c r="B28" s="20" t="s">
        <v>324</v>
      </c>
      <c r="C28" s="14" t="s">
        <v>325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5</v>
      </c>
      <c r="M28" s="50">
        <v>16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282</v>
      </c>
      <c r="B29" s="20" t="s">
        <v>326</v>
      </c>
      <c r="C29" s="14" t="s">
        <v>327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9</v>
      </c>
      <c r="M29" s="50">
        <v>12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17</v>
      </c>
      <c r="U29" s="50">
        <v>78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282</v>
      </c>
      <c r="B30" s="20" t="s">
        <v>328</v>
      </c>
      <c r="C30" s="14" t="s">
        <v>329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4</v>
      </c>
      <c r="M30" s="50">
        <v>16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1</v>
      </c>
      <c r="U30" s="50">
        <v>4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282</v>
      </c>
      <c r="B31" s="20" t="s">
        <v>330</v>
      </c>
      <c r="C31" s="14" t="s">
        <v>331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4</v>
      </c>
      <c r="M31" s="50">
        <v>16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/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282</v>
      </c>
      <c r="B32" s="20" t="s">
        <v>332</v>
      </c>
      <c r="C32" s="14" t="s">
        <v>333</v>
      </c>
      <c r="D32" s="50">
        <v>1</v>
      </c>
      <c r="E32" s="50">
        <v>1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5</v>
      </c>
      <c r="M32" s="50">
        <v>18</v>
      </c>
      <c r="N32" s="50">
        <v>10</v>
      </c>
      <c r="O32" s="50">
        <v>25</v>
      </c>
      <c r="P32" s="50">
        <v>38</v>
      </c>
      <c r="Q32" s="50">
        <v>200</v>
      </c>
      <c r="R32" s="50">
        <v>0</v>
      </c>
      <c r="S32" s="50">
        <v>0</v>
      </c>
      <c r="T32" s="50">
        <v>105</v>
      </c>
      <c r="U32" s="50">
        <v>430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282</v>
      </c>
      <c r="B33" s="20" t="s">
        <v>334</v>
      </c>
      <c r="C33" s="14" t="s">
        <v>335</v>
      </c>
      <c r="D33" s="50">
        <v>5</v>
      </c>
      <c r="E33" s="50">
        <v>13</v>
      </c>
      <c r="F33" s="50">
        <v>0</v>
      </c>
      <c r="G33" s="50">
        <v>0</v>
      </c>
      <c r="H33" s="50">
        <v>3</v>
      </c>
      <c r="I33" s="50">
        <v>10</v>
      </c>
      <c r="J33" s="50">
        <v>0</v>
      </c>
      <c r="K33" s="50">
        <v>0</v>
      </c>
      <c r="L33" s="50">
        <v>0</v>
      </c>
      <c r="M33" s="50">
        <v>0</v>
      </c>
      <c r="N33" s="50">
        <v>8</v>
      </c>
      <c r="O33" s="50">
        <v>18</v>
      </c>
      <c r="P33" s="50">
        <v>4</v>
      </c>
      <c r="Q33" s="50">
        <v>24</v>
      </c>
      <c r="R33" s="50">
        <v>0</v>
      </c>
      <c r="S33" s="50">
        <v>0</v>
      </c>
      <c r="T33" s="50">
        <v>70</v>
      </c>
      <c r="U33" s="50">
        <v>223</v>
      </c>
      <c r="V33" s="50">
        <v>0</v>
      </c>
      <c r="W33" s="50">
        <v>0</v>
      </c>
      <c r="X33" s="50">
        <v>39</v>
      </c>
      <c r="Y33" s="50">
        <v>192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8</v>
      </c>
      <c r="AS33" s="50">
        <v>37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282</v>
      </c>
      <c r="B34" s="20" t="s">
        <v>336</v>
      </c>
      <c r="C34" s="14" t="s">
        <v>337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5</v>
      </c>
      <c r="M34" s="50">
        <v>14</v>
      </c>
      <c r="N34" s="50">
        <v>0</v>
      </c>
      <c r="O34" s="50">
        <v>0</v>
      </c>
      <c r="P34" s="50">
        <v>1</v>
      </c>
      <c r="Q34" s="50">
        <v>2</v>
      </c>
      <c r="R34" s="50">
        <v>0</v>
      </c>
      <c r="S34" s="50">
        <v>0</v>
      </c>
      <c r="T34" s="50">
        <v>51</v>
      </c>
      <c r="U34" s="50">
        <v>119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3</v>
      </c>
      <c r="AS34" s="50">
        <v>9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282</v>
      </c>
      <c r="B35" s="20" t="s">
        <v>338</v>
      </c>
      <c r="C35" s="14" t="s">
        <v>339</v>
      </c>
      <c r="D35" s="50">
        <v>6</v>
      </c>
      <c r="E35" s="50">
        <v>15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105</v>
      </c>
      <c r="U35" s="50">
        <v>329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6</v>
      </c>
      <c r="AS35" s="50">
        <v>19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282</v>
      </c>
      <c r="B36" s="20" t="s">
        <v>340</v>
      </c>
      <c r="C36" s="14" t="s">
        <v>341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7</v>
      </c>
      <c r="M36" s="50">
        <v>15</v>
      </c>
      <c r="N36" s="50">
        <v>3</v>
      </c>
      <c r="O36" s="50">
        <v>12</v>
      </c>
      <c r="P36" s="50">
        <v>0</v>
      </c>
      <c r="Q36" s="50">
        <v>0</v>
      </c>
      <c r="R36" s="50">
        <v>0</v>
      </c>
      <c r="S36" s="50">
        <v>0</v>
      </c>
      <c r="T36" s="50">
        <v>1</v>
      </c>
      <c r="U36" s="50">
        <v>2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4</v>
      </c>
      <c r="AS36" s="50">
        <v>1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282</v>
      </c>
      <c r="B37" s="20" t="s">
        <v>342</v>
      </c>
      <c r="C37" s="14" t="s">
        <v>343</v>
      </c>
      <c r="D37" s="50">
        <v>0</v>
      </c>
      <c r="E37" s="50">
        <v>0</v>
      </c>
      <c r="F37" s="50">
        <v>2</v>
      </c>
      <c r="G37" s="50">
        <v>3</v>
      </c>
      <c r="H37" s="50">
        <v>0</v>
      </c>
      <c r="I37" s="50">
        <v>0</v>
      </c>
      <c r="J37" s="50">
        <v>0</v>
      </c>
      <c r="K37" s="50">
        <v>0</v>
      </c>
      <c r="L37" s="50">
        <v>3</v>
      </c>
      <c r="M37" s="50">
        <v>6</v>
      </c>
      <c r="N37" s="50">
        <v>1</v>
      </c>
      <c r="O37" s="50">
        <v>2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8</v>
      </c>
      <c r="AS37" s="50">
        <v>25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282</v>
      </c>
      <c r="B38" s="20" t="s">
        <v>344</v>
      </c>
      <c r="C38" s="14" t="s">
        <v>345</v>
      </c>
      <c r="D38" s="50">
        <v>0</v>
      </c>
      <c r="E38" s="50">
        <v>0</v>
      </c>
      <c r="F38" s="50">
        <v>1</v>
      </c>
      <c r="G38" s="50">
        <v>1</v>
      </c>
      <c r="H38" s="50">
        <v>1</v>
      </c>
      <c r="I38" s="50">
        <v>4</v>
      </c>
      <c r="J38" s="50">
        <v>0</v>
      </c>
      <c r="K38" s="50">
        <v>0</v>
      </c>
      <c r="L38" s="50">
        <v>5</v>
      </c>
      <c r="M38" s="50">
        <v>15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38</v>
      </c>
      <c r="U38" s="50">
        <v>78</v>
      </c>
      <c r="V38" s="50">
        <v>53</v>
      </c>
      <c r="W38" s="50">
        <v>137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2</v>
      </c>
      <c r="AS38" s="50">
        <v>7</v>
      </c>
      <c r="AT38" s="50">
        <v>0</v>
      </c>
      <c r="AU38" s="50">
        <v>0</v>
      </c>
      <c r="AV38" s="50">
        <v>0</v>
      </c>
      <c r="AW38" s="50">
        <v>0</v>
      </c>
      <c r="AX38" s="50">
        <v>0</v>
      </c>
      <c r="AY38" s="50">
        <v>0</v>
      </c>
    </row>
    <row r="39" spans="1:51" s="27" customFormat="1" ht="12" customHeight="1">
      <c r="A39" s="19" t="s">
        <v>282</v>
      </c>
      <c r="B39" s="20" t="s">
        <v>346</v>
      </c>
      <c r="C39" s="14" t="s">
        <v>347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7</v>
      </c>
      <c r="M39" s="50">
        <v>14</v>
      </c>
      <c r="N39" s="50">
        <v>7</v>
      </c>
      <c r="O39" s="50">
        <v>43</v>
      </c>
      <c r="P39" s="50">
        <v>0</v>
      </c>
      <c r="Q39" s="50">
        <v>0</v>
      </c>
      <c r="R39" s="50">
        <v>0</v>
      </c>
      <c r="S39" s="50">
        <v>0</v>
      </c>
      <c r="T39" s="50">
        <v>69</v>
      </c>
      <c r="U39" s="50">
        <v>163</v>
      </c>
      <c r="V39" s="50">
        <v>129</v>
      </c>
      <c r="W39" s="50">
        <v>446</v>
      </c>
      <c r="X39" s="50">
        <v>0</v>
      </c>
      <c r="Y39" s="50">
        <v>0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7</v>
      </c>
      <c r="AS39" s="50">
        <v>28</v>
      </c>
      <c r="AT39" s="50">
        <v>0</v>
      </c>
      <c r="AU39" s="50">
        <v>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282</v>
      </c>
      <c r="B40" s="20" t="s">
        <v>348</v>
      </c>
      <c r="C40" s="14" t="s">
        <v>349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6</v>
      </c>
      <c r="M40" s="50">
        <v>125</v>
      </c>
      <c r="N40" s="50">
        <v>9</v>
      </c>
      <c r="O40" s="50">
        <v>240</v>
      </c>
      <c r="P40" s="50">
        <v>0</v>
      </c>
      <c r="Q40" s="50">
        <v>0</v>
      </c>
      <c r="R40" s="50">
        <v>0</v>
      </c>
      <c r="S40" s="50">
        <v>0</v>
      </c>
      <c r="T40" s="50">
        <v>51</v>
      </c>
      <c r="U40" s="50">
        <v>114</v>
      </c>
      <c r="V40" s="50">
        <v>79</v>
      </c>
      <c r="W40" s="50">
        <v>195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7</v>
      </c>
      <c r="AS40" s="50">
        <v>28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282</v>
      </c>
      <c r="B41" s="20" t="s">
        <v>350</v>
      </c>
      <c r="C41" s="14" t="s">
        <v>351</v>
      </c>
      <c r="D41" s="50">
        <v>1</v>
      </c>
      <c r="E41" s="50">
        <v>3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2</v>
      </c>
      <c r="M41" s="50">
        <v>5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72</v>
      </c>
      <c r="U41" s="50">
        <v>162</v>
      </c>
      <c r="V41" s="50">
        <v>218</v>
      </c>
      <c r="W41" s="50">
        <v>688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5</v>
      </c>
      <c r="AS41" s="50">
        <v>17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282</v>
      </c>
      <c r="B42" s="20" t="s">
        <v>352</v>
      </c>
      <c r="C42" s="14" t="s">
        <v>353</v>
      </c>
      <c r="D42" s="50">
        <v>3</v>
      </c>
      <c r="E42" s="50">
        <v>2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34</v>
      </c>
      <c r="M42" s="50">
        <v>98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243</v>
      </c>
      <c r="U42" s="50">
        <v>700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24</v>
      </c>
      <c r="AS42" s="50">
        <v>99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  <row r="43" spans="1:51" s="27" customFormat="1" ht="12" customHeight="1">
      <c r="A43" s="19" t="s">
        <v>282</v>
      </c>
      <c r="B43" s="20" t="s">
        <v>354</v>
      </c>
      <c r="C43" s="14" t="s">
        <v>355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10</v>
      </c>
      <c r="M43" s="50">
        <v>20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184</v>
      </c>
      <c r="U43" s="50">
        <v>535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>
        <v>0</v>
      </c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10</v>
      </c>
      <c r="AS43" s="50">
        <v>33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</row>
    <row r="44" spans="1:51" s="27" customFormat="1" ht="12" customHeight="1">
      <c r="A44" s="19" t="s">
        <v>282</v>
      </c>
      <c r="B44" s="20" t="s">
        <v>356</v>
      </c>
      <c r="C44" s="14" t="s">
        <v>357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9</v>
      </c>
      <c r="M44" s="50">
        <v>13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308</v>
      </c>
      <c r="U44" s="50">
        <v>1581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>
        <v>0</v>
      </c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22</v>
      </c>
      <c r="AS44" s="50">
        <v>92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</row>
    <row r="45" spans="1:51" s="27" customFormat="1" ht="12" customHeight="1">
      <c r="A45" s="19" t="s">
        <v>282</v>
      </c>
      <c r="B45" s="20" t="s">
        <v>358</v>
      </c>
      <c r="C45" s="14" t="s">
        <v>359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20</v>
      </c>
      <c r="M45" s="50">
        <v>56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152</v>
      </c>
      <c r="U45" s="50">
        <v>429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9</v>
      </c>
      <c r="AS45" s="50">
        <v>30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</row>
    <row r="46" spans="1:51" s="27" customFormat="1" ht="12" customHeight="1">
      <c r="A46" s="19" t="s">
        <v>282</v>
      </c>
      <c r="B46" s="20" t="s">
        <v>360</v>
      </c>
      <c r="C46" s="14" t="s">
        <v>361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6</v>
      </c>
      <c r="M46" s="50">
        <v>12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210</v>
      </c>
      <c r="U46" s="50">
        <v>638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5</v>
      </c>
      <c r="AS46" s="50">
        <v>16</v>
      </c>
      <c r="AT46" s="50">
        <v>0</v>
      </c>
      <c r="AU46" s="50">
        <v>0</v>
      </c>
      <c r="AV46" s="50">
        <v>1</v>
      </c>
      <c r="AW46" s="50">
        <v>1</v>
      </c>
      <c r="AX46" s="50">
        <v>0</v>
      </c>
      <c r="AY46" s="50">
        <v>0</v>
      </c>
    </row>
    <row r="47" spans="1:51" s="27" customFormat="1" ht="12" customHeight="1">
      <c r="A47" s="19" t="s">
        <v>282</v>
      </c>
      <c r="B47" s="20" t="s">
        <v>362</v>
      </c>
      <c r="C47" s="14" t="s">
        <v>363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9</v>
      </c>
      <c r="M47" s="50">
        <v>28</v>
      </c>
      <c r="N47" s="50">
        <v>3</v>
      </c>
      <c r="O47" s="50">
        <v>12</v>
      </c>
      <c r="P47" s="50">
        <v>0</v>
      </c>
      <c r="Q47" s="50">
        <v>0</v>
      </c>
      <c r="R47" s="50">
        <v>0</v>
      </c>
      <c r="S47" s="50">
        <v>0</v>
      </c>
      <c r="T47" s="50">
        <v>71</v>
      </c>
      <c r="U47" s="50">
        <v>184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11</v>
      </c>
      <c r="AS47" s="50">
        <v>49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</row>
    <row r="48" spans="1:51" s="27" customFormat="1" ht="12" customHeight="1">
      <c r="A48" s="19" t="s">
        <v>282</v>
      </c>
      <c r="B48" s="20" t="s">
        <v>364</v>
      </c>
      <c r="C48" s="14" t="s">
        <v>365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139</v>
      </c>
      <c r="U48" s="50">
        <v>328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11</v>
      </c>
      <c r="AS48" s="50">
        <v>48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</row>
    <row r="49" spans="1:51" s="27" customFormat="1" ht="12" customHeight="1">
      <c r="A49" s="19" t="s">
        <v>282</v>
      </c>
      <c r="B49" s="20" t="s">
        <v>366</v>
      </c>
      <c r="C49" s="14" t="s">
        <v>367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4</v>
      </c>
      <c r="O49" s="50">
        <v>5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</row>
    <row r="50" spans="1:51" s="27" customFormat="1" ht="12" customHeight="1">
      <c r="A50" s="19" t="s">
        <v>282</v>
      </c>
      <c r="B50" s="20" t="s">
        <v>368</v>
      </c>
      <c r="C50" s="14" t="s">
        <v>369</v>
      </c>
      <c r="D50" s="50">
        <v>1</v>
      </c>
      <c r="E50" s="50">
        <v>1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3</v>
      </c>
      <c r="M50" s="50">
        <v>6</v>
      </c>
      <c r="N50" s="50">
        <v>5</v>
      </c>
      <c r="O50" s="50">
        <v>19</v>
      </c>
      <c r="P50" s="50">
        <v>0</v>
      </c>
      <c r="Q50" s="50">
        <v>0</v>
      </c>
      <c r="R50" s="50">
        <v>0</v>
      </c>
      <c r="S50" s="50">
        <v>0</v>
      </c>
      <c r="T50" s="50">
        <v>23</v>
      </c>
      <c r="U50" s="50">
        <v>52</v>
      </c>
      <c r="V50" s="50">
        <v>53</v>
      </c>
      <c r="W50" s="50">
        <v>135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0</v>
      </c>
      <c r="AI50" s="50">
        <v>0</v>
      </c>
      <c r="AJ50" s="50">
        <v>5</v>
      </c>
      <c r="AK50" s="50">
        <v>15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5</v>
      </c>
      <c r="AS50" s="50">
        <v>15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</row>
    <row r="51" spans="1:51" s="27" customFormat="1" ht="12" customHeight="1">
      <c r="A51" s="19" t="s">
        <v>282</v>
      </c>
      <c r="B51" s="20" t="s">
        <v>370</v>
      </c>
      <c r="C51" s="14" t="s">
        <v>371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2</v>
      </c>
      <c r="M51" s="50">
        <v>4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>
        <v>0</v>
      </c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</row>
    <row r="52" spans="1:51" s="27" customFormat="1" ht="12" customHeight="1">
      <c r="A52" s="19" t="s">
        <v>282</v>
      </c>
      <c r="B52" s="20" t="s">
        <v>372</v>
      </c>
      <c r="C52" s="14" t="s">
        <v>373</v>
      </c>
      <c r="D52" s="50">
        <v>0</v>
      </c>
      <c r="E52" s="50">
        <v>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  <c r="V52" s="50">
        <v>0</v>
      </c>
      <c r="W52" s="50">
        <v>0</v>
      </c>
      <c r="X52" s="50">
        <v>0</v>
      </c>
      <c r="Y52" s="50">
        <v>0</v>
      </c>
      <c r="Z52" s="50">
        <v>0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>
        <v>0</v>
      </c>
      <c r="AG52" s="50">
        <v>0</v>
      </c>
      <c r="AH52" s="50">
        <v>0</v>
      </c>
      <c r="AI52" s="50">
        <v>0</v>
      </c>
      <c r="AJ52" s="50">
        <v>0</v>
      </c>
      <c r="AK52" s="50">
        <v>0</v>
      </c>
      <c r="AL52" s="50">
        <v>0</v>
      </c>
      <c r="AM52" s="50">
        <v>0</v>
      </c>
      <c r="AN52" s="50">
        <v>0</v>
      </c>
      <c r="AO52" s="50">
        <v>0</v>
      </c>
      <c r="AP52" s="50">
        <v>0</v>
      </c>
      <c r="AQ52" s="50">
        <v>0</v>
      </c>
      <c r="AR52" s="50">
        <v>0</v>
      </c>
      <c r="AS52" s="50">
        <v>0</v>
      </c>
      <c r="AT52" s="50">
        <v>0</v>
      </c>
      <c r="AU52" s="50">
        <v>0</v>
      </c>
      <c r="AV52" s="50">
        <v>0</v>
      </c>
      <c r="AW52" s="50">
        <v>0</v>
      </c>
      <c r="AX52" s="50">
        <v>0</v>
      </c>
      <c r="AY52" s="50">
        <v>0</v>
      </c>
    </row>
    <row r="53" spans="1:51" s="27" customFormat="1" ht="12" customHeight="1">
      <c r="A53" s="19" t="s">
        <v>282</v>
      </c>
      <c r="B53" s="20" t="s">
        <v>374</v>
      </c>
      <c r="C53" s="14" t="s">
        <v>375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4</v>
      </c>
      <c r="M53" s="50">
        <v>18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</row>
    <row r="54" spans="1:51" s="27" customFormat="1" ht="12" customHeight="1">
      <c r="A54" s="19" t="s">
        <v>282</v>
      </c>
      <c r="B54" s="20" t="s">
        <v>376</v>
      </c>
      <c r="C54" s="14" t="s">
        <v>377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1</v>
      </c>
      <c r="M54" s="50">
        <v>2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>
        <v>0</v>
      </c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5</v>
      </c>
      <c r="AS54" s="50">
        <v>18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</row>
    <row r="55" spans="1:51" s="27" customFormat="1" ht="12" customHeight="1">
      <c r="A55" s="19" t="s">
        <v>282</v>
      </c>
      <c r="B55" s="20" t="s">
        <v>378</v>
      </c>
      <c r="C55" s="14" t="s">
        <v>379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1</v>
      </c>
      <c r="M55" s="50">
        <v>2</v>
      </c>
      <c r="N55" s="50">
        <v>2</v>
      </c>
      <c r="O55" s="50">
        <v>10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>
        <v>0</v>
      </c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</row>
    <row r="56" spans="1:51" s="27" customFormat="1" ht="12" customHeight="1">
      <c r="A56" s="19" t="s">
        <v>282</v>
      </c>
      <c r="B56" s="20" t="s">
        <v>380</v>
      </c>
      <c r="C56" s="14" t="s">
        <v>381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1</v>
      </c>
      <c r="M56" s="50">
        <v>4</v>
      </c>
      <c r="N56" s="50">
        <v>6</v>
      </c>
      <c r="O56" s="50">
        <v>36</v>
      </c>
      <c r="P56" s="50">
        <v>0</v>
      </c>
      <c r="Q56" s="50">
        <v>0</v>
      </c>
      <c r="R56" s="50">
        <v>0</v>
      </c>
      <c r="S56" s="50">
        <v>0</v>
      </c>
      <c r="T56" s="50">
        <v>37</v>
      </c>
      <c r="U56" s="50">
        <v>93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>
        <v>0</v>
      </c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6</v>
      </c>
      <c r="AS56" s="50">
        <v>19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</row>
    <row r="57" spans="1:51" s="27" customFormat="1" ht="12" customHeight="1">
      <c r="A57" s="19" t="s">
        <v>282</v>
      </c>
      <c r="B57" s="20" t="s">
        <v>382</v>
      </c>
      <c r="C57" s="14" t="s">
        <v>383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22</v>
      </c>
      <c r="M57" s="50">
        <v>62</v>
      </c>
      <c r="N57" s="50">
        <v>3</v>
      </c>
      <c r="O57" s="50">
        <v>29</v>
      </c>
      <c r="P57" s="50">
        <v>0</v>
      </c>
      <c r="Q57" s="50">
        <v>0</v>
      </c>
      <c r="R57" s="50">
        <v>0</v>
      </c>
      <c r="S57" s="50">
        <v>0</v>
      </c>
      <c r="T57" s="50">
        <v>138</v>
      </c>
      <c r="U57" s="50">
        <v>377</v>
      </c>
      <c r="V57" s="50">
        <v>0</v>
      </c>
      <c r="W57" s="50">
        <v>0</v>
      </c>
      <c r="X57" s="50">
        <v>0</v>
      </c>
      <c r="Y57" s="50">
        <v>0</v>
      </c>
      <c r="Z57" s="50">
        <v>0</v>
      </c>
      <c r="AA57" s="50">
        <v>0</v>
      </c>
      <c r="AB57" s="50">
        <v>0</v>
      </c>
      <c r="AC57" s="50">
        <v>0</v>
      </c>
      <c r="AD57" s="50">
        <v>0</v>
      </c>
      <c r="AE57" s="50">
        <v>0</v>
      </c>
      <c r="AF57" s="50">
        <v>0</v>
      </c>
      <c r="AG57" s="50">
        <v>0</v>
      </c>
      <c r="AH57" s="50">
        <v>0</v>
      </c>
      <c r="AI57" s="50">
        <v>0</v>
      </c>
      <c r="AJ57" s="50">
        <v>0</v>
      </c>
      <c r="AK57" s="50">
        <v>0</v>
      </c>
      <c r="AL57" s="50">
        <v>0</v>
      </c>
      <c r="AM57" s="50">
        <v>0</v>
      </c>
      <c r="AN57" s="50">
        <v>0</v>
      </c>
      <c r="AO57" s="50">
        <v>0</v>
      </c>
      <c r="AP57" s="50">
        <v>0</v>
      </c>
      <c r="AQ57" s="50">
        <v>0</v>
      </c>
      <c r="AR57" s="50">
        <v>11</v>
      </c>
      <c r="AS57" s="50">
        <v>44</v>
      </c>
      <c r="AT57" s="50">
        <v>0</v>
      </c>
      <c r="AU57" s="50">
        <v>0</v>
      </c>
      <c r="AV57" s="50">
        <v>0</v>
      </c>
      <c r="AW57" s="50">
        <v>0</v>
      </c>
      <c r="AX57" s="50">
        <v>0</v>
      </c>
      <c r="AY57" s="50">
        <v>0</v>
      </c>
    </row>
    <row r="58" spans="1:51" s="27" customFormat="1" ht="12" customHeight="1">
      <c r="A58" s="19" t="s">
        <v>282</v>
      </c>
      <c r="B58" s="20" t="s">
        <v>384</v>
      </c>
      <c r="C58" s="14" t="s">
        <v>385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21</v>
      </c>
      <c r="M58" s="50">
        <v>78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124</v>
      </c>
      <c r="U58" s="50">
        <v>326</v>
      </c>
      <c r="V58" s="50">
        <v>0</v>
      </c>
      <c r="W58" s="50">
        <v>0</v>
      </c>
      <c r="X58" s="50">
        <v>0</v>
      </c>
      <c r="Y58" s="50">
        <v>0</v>
      </c>
      <c r="Z58" s="50">
        <v>0</v>
      </c>
      <c r="AA58" s="50">
        <v>0</v>
      </c>
      <c r="AB58" s="50">
        <v>0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  <c r="AP58" s="50">
        <v>0</v>
      </c>
      <c r="AQ58" s="50">
        <v>0</v>
      </c>
      <c r="AR58" s="50">
        <v>10</v>
      </c>
      <c r="AS58" s="50">
        <v>39</v>
      </c>
      <c r="AT58" s="50">
        <v>0</v>
      </c>
      <c r="AU58" s="50">
        <v>0</v>
      </c>
      <c r="AV58" s="50">
        <v>0</v>
      </c>
      <c r="AW58" s="50">
        <v>0</v>
      </c>
      <c r="AX58" s="50">
        <v>0</v>
      </c>
      <c r="AY58" s="50">
        <v>0</v>
      </c>
    </row>
    <row r="59" spans="1:51" s="27" customFormat="1" ht="12" customHeight="1">
      <c r="A59" s="19" t="s">
        <v>282</v>
      </c>
      <c r="B59" s="20" t="s">
        <v>386</v>
      </c>
      <c r="C59" s="14" t="s">
        <v>387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4</v>
      </c>
      <c r="M59" s="50">
        <v>10</v>
      </c>
      <c r="N59" s="50">
        <v>5</v>
      </c>
      <c r="O59" s="50">
        <v>35</v>
      </c>
      <c r="P59" s="50">
        <v>0</v>
      </c>
      <c r="Q59" s="50">
        <v>0</v>
      </c>
      <c r="R59" s="50">
        <v>0</v>
      </c>
      <c r="S59" s="50">
        <v>0</v>
      </c>
      <c r="T59" s="50">
        <v>26</v>
      </c>
      <c r="U59" s="50">
        <v>72</v>
      </c>
      <c r="V59" s="50">
        <v>0</v>
      </c>
      <c r="W59" s="50">
        <v>0</v>
      </c>
      <c r="X59" s="50">
        <v>0</v>
      </c>
      <c r="Y59" s="50">
        <v>0</v>
      </c>
      <c r="Z59" s="50">
        <v>0</v>
      </c>
      <c r="AA59" s="50">
        <v>0</v>
      </c>
      <c r="AB59" s="50">
        <v>0</v>
      </c>
      <c r="AC59" s="50">
        <v>0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0</v>
      </c>
      <c r="AP59" s="50">
        <v>0</v>
      </c>
      <c r="AQ59" s="50">
        <v>0</v>
      </c>
      <c r="AR59" s="50">
        <v>5</v>
      </c>
      <c r="AS59" s="50">
        <v>16</v>
      </c>
      <c r="AT59" s="50">
        <v>0</v>
      </c>
      <c r="AU59" s="50">
        <v>0</v>
      </c>
      <c r="AV59" s="50">
        <v>0</v>
      </c>
      <c r="AW59" s="50">
        <v>0</v>
      </c>
      <c r="AX59" s="50">
        <v>0</v>
      </c>
      <c r="AY59" s="50">
        <v>0</v>
      </c>
    </row>
    <row r="60" spans="1:51" s="27" customFormat="1" ht="12" customHeight="1">
      <c r="A60" s="19" t="s">
        <v>282</v>
      </c>
      <c r="B60" s="20" t="s">
        <v>388</v>
      </c>
      <c r="C60" s="14" t="s">
        <v>389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33</v>
      </c>
      <c r="M60" s="50">
        <v>84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71</v>
      </c>
      <c r="U60" s="50">
        <v>169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  <c r="AA60" s="50">
        <v>0</v>
      </c>
      <c r="AB60" s="50">
        <v>0</v>
      </c>
      <c r="AC60" s="50">
        <v>0</v>
      </c>
      <c r="AD60" s="50">
        <v>0</v>
      </c>
      <c r="AE60" s="50">
        <v>0</v>
      </c>
      <c r="AF60" s="50">
        <v>0</v>
      </c>
      <c r="AG60" s="50">
        <v>0</v>
      </c>
      <c r="AH60" s="50">
        <v>0</v>
      </c>
      <c r="AI60" s="50">
        <v>0</v>
      </c>
      <c r="AJ60" s="50">
        <v>0</v>
      </c>
      <c r="AK60" s="50">
        <v>0</v>
      </c>
      <c r="AL60" s="50">
        <v>0</v>
      </c>
      <c r="AM60" s="50">
        <v>0</v>
      </c>
      <c r="AN60" s="50">
        <v>0</v>
      </c>
      <c r="AO60" s="50">
        <v>0</v>
      </c>
      <c r="AP60" s="50">
        <v>0</v>
      </c>
      <c r="AQ60" s="50">
        <v>0</v>
      </c>
      <c r="AR60" s="50">
        <v>10</v>
      </c>
      <c r="AS60" s="50">
        <v>52</v>
      </c>
      <c r="AT60" s="50">
        <v>0</v>
      </c>
      <c r="AU60" s="50">
        <v>0</v>
      </c>
      <c r="AV60" s="50">
        <v>0</v>
      </c>
      <c r="AW60" s="50">
        <v>0</v>
      </c>
      <c r="AX60" s="50">
        <v>0</v>
      </c>
      <c r="AY60" s="50">
        <v>0</v>
      </c>
    </row>
    <row r="61" spans="1:51" s="27" customFormat="1" ht="12" customHeight="1">
      <c r="A61" s="19" t="s">
        <v>282</v>
      </c>
      <c r="B61" s="20" t="s">
        <v>390</v>
      </c>
      <c r="C61" s="14" t="s">
        <v>391</v>
      </c>
      <c r="D61" s="50">
        <v>0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5</v>
      </c>
      <c r="M61" s="50">
        <v>20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0">
        <v>0</v>
      </c>
      <c r="AA61" s="50">
        <v>0</v>
      </c>
      <c r="AB61" s="50">
        <v>0</v>
      </c>
      <c r="AC61" s="50">
        <v>0</v>
      </c>
      <c r="AD61" s="50">
        <v>0</v>
      </c>
      <c r="AE61" s="50">
        <v>0</v>
      </c>
      <c r="AF61" s="50">
        <v>0</v>
      </c>
      <c r="AG61" s="50">
        <v>0</v>
      </c>
      <c r="AH61" s="50">
        <v>0</v>
      </c>
      <c r="AI61" s="50">
        <v>0</v>
      </c>
      <c r="AJ61" s="50">
        <v>0</v>
      </c>
      <c r="AK61" s="50">
        <v>0</v>
      </c>
      <c r="AL61" s="50">
        <v>0</v>
      </c>
      <c r="AM61" s="50">
        <v>0</v>
      </c>
      <c r="AN61" s="50">
        <v>0</v>
      </c>
      <c r="AO61" s="50">
        <v>0</v>
      </c>
      <c r="AP61" s="50">
        <v>0</v>
      </c>
      <c r="AQ61" s="50">
        <v>0</v>
      </c>
      <c r="AR61" s="50">
        <v>0</v>
      </c>
      <c r="AS61" s="50">
        <v>0</v>
      </c>
      <c r="AT61" s="50">
        <v>0</v>
      </c>
      <c r="AU61" s="50">
        <v>0</v>
      </c>
      <c r="AV61" s="50">
        <v>0</v>
      </c>
      <c r="AW61" s="50">
        <v>0</v>
      </c>
      <c r="AX61" s="50">
        <v>0</v>
      </c>
      <c r="AY61" s="50">
        <v>0</v>
      </c>
    </row>
    <row r="62" spans="1:51" s="27" customFormat="1" ht="12" customHeight="1">
      <c r="A62" s="19" t="s">
        <v>282</v>
      </c>
      <c r="B62" s="20" t="s">
        <v>392</v>
      </c>
      <c r="C62" s="14" t="s">
        <v>393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5</v>
      </c>
      <c r="M62" s="50">
        <v>10</v>
      </c>
      <c r="N62" s="50">
        <v>1</v>
      </c>
      <c r="O62" s="50">
        <v>2</v>
      </c>
      <c r="P62" s="50">
        <v>4</v>
      </c>
      <c r="Q62" s="50">
        <v>44</v>
      </c>
      <c r="R62" s="50">
        <v>0</v>
      </c>
      <c r="S62" s="50">
        <v>0</v>
      </c>
      <c r="T62" s="50">
        <v>0</v>
      </c>
      <c r="U62" s="50">
        <v>0</v>
      </c>
      <c r="V62" s="50">
        <v>0</v>
      </c>
      <c r="W62" s="50">
        <v>0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4</v>
      </c>
      <c r="AK62" s="50">
        <v>15</v>
      </c>
      <c r="AL62" s="50">
        <v>1</v>
      </c>
      <c r="AM62" s="50">
        <v>10</v>
      </c>
      <c r="AN62" s="50">
        <v>0</v>
      </c>
      <c r="AO62" s="50">
        <v>0</v>
      </c>
      <c r="AP62" s="50">
        <v>0</v>
      </c>
      <c r="AQ62" s="50">
        <v>0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0</v>
      </c>
    </row>
    <row r="63" spans="1:51" s="27" customFormat="1" ht="12" customHeight="1">
      <c r="A63" s="19" t="s">
        <v>282</v>
      </c>
      <c r="B63" s="20" t="s">
        <v>394</v>
      </c>
      <c r="C63" s="14" t="s">
        <v>395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50">
        <v>0</v>
      </c>
      <c r="W63" s="50">
        <v>0</v>
      </c>
      <c r="X63" s="50">
        <v>0</v>
      </c>
      <c r="Y63" s="50">
        <v>0</v>
      </c>
      <c r="Z63" s="50">
        <v>0</v>
      </c>
      <c r="AA63" s="50">
        <v>0</v>
      </c>
      <c r="AB63" s="50">
        <v>0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0</v>
      </c>
      <c r="AJ63" s="50">
        <v>0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  <c r="AU63" s="50">
        <v>0</v>
      </c>
      <c r="AV63" s="50">
        <v>0</v>
      </c>
      <c r="AW63" s="50">
        <v>0</v>
      </c>
      <c r="AX63" s="50">
        <v>0</v>
      </c>
      <c r="AY63" s="50">
        <v>0</v>
      </c>
    </row>
    <row r="64" spans="1:51" s="27" customFormat="1" ht="12" customHeight="1">
      <c r="A64" s="19" t="s">
        <v>282</v>
      </c>
      <c r="B64" s="20" t="s">
        <v>396</v>
      </c>
      <c r="C64" s="14" t="s">
        <v>397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3</v>
      </c>
      <c r="M64" s="50">
        <v>5</v>
      </c>
      <c r="N64" s="50">
        <v>1</v>
      </c>
      <c r="O64" s="50">
        <v>2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  <c r="V64" s="50">
        <v>77</v>
      </c>
      <c r="W64" s="50">
        <v>231</v>
      </c>
      <c r="X64" s="50">
        <v>0</v>
      </c>
      <c r="Y64" s="50">
        <v>0</v>
      </c>
      <c r="Z64" s="50">
        <v>0</v>
      </c>
      <c r="AA64" s="50">
        <v>0</v>
      </c>
      <c r="AB64" s="50">
        <v>0</v>
      </c>
      <c r="AC64" s="50">
        <v>0</v>
      </c>
      <c r="AD64" s="50">
        <v>0</v>
      </c>
      <c r="AE64" s="50">
        <v>0</v>
      </c>
      <c r="AF64" s="50">
        <v>0</v>
      </c>
      <c r="AG64" s="50">
        <v>0</v>
      </c>
      <c r="AH64" s="50">
        <v>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50">
        <v>0</v>
      </c>
      <c r="AP64" s="50">
        <v>0</v>
      </c>
      <c r="AQ64" s="50">
        <v>0</v>
      </c>
      <c r="AR64" s="50">
        <v>0</v>
      </c>
      <c r="AS64" s="50">
        <v>0</v>
      </c>
      <c r="AT64" s="50">
        <v>0</v>
      </c>
      <c r="AU64" s="50">
        <v>0</v>
      </c>
      <c r="AV64" s="50">
        <v>0</v>
      </c>
      <c r="AW64" s="50">
        <v>0</v>
      </c>
      <c r="AX64" s="50">
        <v>0</v>
      </c>
      <c r="AY64" s="50">
        <v>0</v>
      </c>
    </row>
    <row r="65" spans="1:51" s="27" customFormat="1" ht="12" customHeight="1">
      <c r="A65" s="19" t="s">
        <v>282</v>
      </c>
      <c r="B65" s="20" t="s">
        <v>398</v>
      </c>
      <c r="C65" s="14" t="s">
        <v>399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22</v>
      </c>
      <c r="M65" s="50">
        <v>44</v>
      </c>
      <c r="N65" s="50">
        <v>7</v>
      </c>
      <c r="O65" s="50">
        <v>30</v>
      </c>
      <c r="P65" s="50">
        <v>3</v>
      </c>
      <c r="Q65" s="50">
        <v>33</v>
      </c>
      <c r="R65" s="50">
        <v>0</v>
      </c>
      <c r="S65" s="50">
        <v>0</v>
      </c>
      <c r="T65" s="50">
        <v>9</v>
      </c>
      <c r="U65" s="50">
        <v>36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7</v>
      </c>
      <c r="AK65" s="50">
        <v>35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0</v>
      </c>
      <c r="AR65" s="50">
        <v>0</v>
      </c>
      <c r="AS65" s="50">
        <v>0</v>
      </c>
      <c r="AT65" s="50">
        <v>0</v>
      </c>
      <c r="AU65" s="50">
        <v>0</v>
      </c>
      <c r="AV65" s="50">
        <v>0</v>
      </c>
      <c r="AW65" s="50">
        <v>0</v>
      </c>
      <c r="AX65" s="50">
        <v>0</v>
      </c>
      <c r="AY65" s="50">
        <v>0</v>
      </c>
    </row>
    <row r="66" spans="1:51" s="27" customFormat="1" ht="12" customHeight="1">
      <c r="A66" s="19" t="s">
        <v>282</v>
      </c>
      <c r="B66" s="20" t="s">
        <v>400</v>
      </c>
      <c r="C66" s="14" t="s">
        <v>401</v>
      </c>
      <c r="D66" s="50">
        <v>0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33</v>
      </c>
      <c r="U66" s="50">
        <v>83</v>
      </c>
      <c r="V66" s="50">
        <v>33</v>
      </c>
      <c r="W66" s="50">
        <v>83</v>
      </c>
      <c r="X66" s="50">
        <v>0</v>
      </c>
      <c r="Y66" s="50">
        <v>0</v>
      </c>
      <c r="Z66" s="50">
        <v>0</v>
      </c>
      <c r="AA66" s="50">
        <v>0</v>
      </c>
      <c r="AB66" s="50">
        <v>0</v>
      </c>
      <c r="AC66" s="50">
        <v>0</v>
      </c>
      <c r="AD66" s="50">
        <v>0</v>
      </c>
      <c r="AE66" s="50">
        <v>0</v>
      </c>
      <c r="AF66" s="50">
        <v>0</v>
      </c>
      <c r="AG66" s="50">
        <v>0</v>
      </c>
      <c r="AH66" s="50">
        <v>0</v>
      </c>
      <c r="AI66" s="50">
        <v>0</v>
      </c>
      <c r="AJ66" s="50">
        <v>0</v>
      </c>
      <c r="AK66" s="50">
        <v>0</v>
      </c>
      <c r="AL66" s="50">
        <v>0</v>
      </c>
      <c r="AM66" s="50">
        <v>0</v>
      </c>
      <c r="AN66" s="50">
        <v>0</v>
      </c>
      <c r="AO66" s="50">
        <v>0</v>
      </c>
      <c r="AP66" s="50">
        <v>0</v>
      </c>
      <c r="AQ66" s="50">
        <v>0</v>
      </c>
      <c r="AR66" s="50">
        <v>0</v>
      </c>
      <c r="AS66" s="50">
        <v>0</v>
      </c>
      <c r="AT66" s="50">
        <v>0</v>
      </c>
      <c r="AU66" s="50">
        <v>0</v>
      </c>
      <c r="AV66" s="50">
        <v>0</v>
      </c>
      <c r="AW66" s="50">
        <v>0</v>
      </c>
      <c r="AX66" s="50">
        <v>0</v>
      </c>
      <c r="AY66" s="50">
        <v>0</v>
      </c>
    </row>
    <row r="67" spans="1:51" s="27" customFormat="1" ht="12" customHeight="1">
      <c r="A67" s="19" t="s">
        <v>282</v>
      </c>
      <c r="B67" s="20" t="s">
        <v>402</v>
      </c>
      <c r="C67" s="14" t="s">
        <v>403</v>
      </c>
      <c r="D67" s="50">
        <v>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24</v>
      </c>
      <c r="M67" s="50">
        <v>54</v>
      </c>
      <c r="N67" s="50">
        <v>30</v>
      </c>
      <c r="O67" s="50">
        <v>162</v>
      </c>
      <c r="P67" s="50">
        <v>0</v>
      </c>
      <c r="Q67" s="50">
        <v>0</v>
      </c>
      <c r="R67" s="50">
        <v>0</v>
      </c>
      <c r="S67" s="50">
        <v>0</v>
      </c>
      <c r="T67" s="50">
        <v>6</v>
      </c>
      <c r="U67" s="50">
        <v>14</v>
      </c>
      <c r="V67" s="50">
        <v>9</v>
      </c>
      <c r="W67" s="50">
        <v>26</v>
      </c>
      <c r="X67" s="50">
        <v>0</v>
      </c>
      <c r="Y67" s="50">
        <v>0</v>
      </c>
      <c r="Z67" s="50">
        <v>0</v>
      </c>
      <c r="AA67" s="50">
        <v>0</v>
      </c>
      <c r="AB67" s="50">
        <v>0</v>
      </c>
      <c r="AC67" s="50">
        <v>0</v>
      </c>
      <c r="AD67" s="50">
        <v>0</v>
      </c>
      <c r="AE67" s="50">
        <v>0</v>
      </c>
      <c r="AF67" s="50">
        <v>0</v>
      </c>
      <c r="AG67" s="50">
        <v>0</v>
      </c>
      <c r="AH67" s="50">
        <v>0</v>
      </c>
      <c r="AI67" s="50">
        <v>0</v>
      </c>
      <c r="AJ67" s="50">
        <v>0</v>
      </c>
      <c r="AK67" s="50">
        <v>0</v>
      </c>
      <c r="AL67" s="50">
        <v>0</v>
      </c>
      <c r="AM67" s="50">
        <v>0</v>
      </c>
      <c r="AN67" s="50">
        <v>0</v>
      </c>
      <c r="AO67" s="50">
        <v>0</v>
      </c>
      <c r="AP67" s="50">
        <v>0</v>
      </c>
      <c r="AQ67" s="50">
        <v>0</v>
      </c>
      <c r="AR67" s="50">
        <v>4</v>
      </c>
      <c r="AS67" s="50">
        <v>13</v>
      </c>
      <c r="AT67" s="50">
        <v>0</v>
      </c>
      <c r="AU67" s="50">
        <v>0</v>
      </c>
      <c r="AV67" s="50">
        <v>0</v>
      </c>
      <c r="AW67" s="50">
        <v>0</v>
      </c>
      <c r="AX67" s="50">
        <v>0</v>
      </c>
      <c r="AY67" s="50">
        <v>0</v>
      </c>
    </row>
    <row r="68" spans="1:51" s="27" customFormat="1" ht="12" customHeight="1">
      <c r="A68" s="19" t="s">
        <v>282</v>
      </c>
      <c r="B68" s="20" t="s">
        <v>404</v>
      </c>
      <c r="C68" s="14" t="s">
        <v>405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6</v>
      </c>
      <c r="M68" s="50">
        <v>16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38</v>
      </c>
      <c r="U68" s="50">
        <v>108</v>
      </c>
      <c r="V68" s="50">
        <v>0</v>
      </c>
      <c r="W68" s="50">
        <v>0</v>
      </c>
      <c r="X68" s="50">
        <v>2</v>
      </c>
      <c r="Y68" s="50">
        <v>5</v>
      </c>
      <c r="Z68" s="50">
        <v>0</v>
      </c>
      <c r="AA68" s="50">
        <v>0</v>
      </c>
      <c r="AB68" s="50">
        <v>0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0</v>
      </c>
      <c r="AL68" s="50">
        <v>0</v>
      </c>
      <c r="AM68" s="50">
        <v>0</v>
      </c>
      <c r="AN68" s="50">
        <v>0</v>
      </c>
      <c r="AO68" s="50">
        <v>0</v>
      </c>
      <c r="AP68" s="50">
        <v>0</v>
      </c>
      <c r="AQ68" s="50">
        <v>0</v>
      </c>
      <c r="AR68" s="50">
        <v>6</v>
      </c>
      <c r="AS68" s="50">
        <v>25</v>
      </c>
      <c r="AT68" s="50">
        <v>0</v>
      </c>
      <c r="AU68" s="50">
        <v>0</v>
      </c>
      <c r="AV68" s="50">
        <v>0</v>
      </c>
      <c r="AW68" s="50">
        <v>0</v>
      </c>
      <c r="AX68" s="50">
        <v>0</v>
      </c>
      <c r="AY68" s="50">
        <v>0</v>
      </c>
    </row>
    <row r="69" spans="1:51" s="27" customFormat="1" ht="12" customHeight="1">
      <c r="A69" s="19" t="s">
        <v>282</v>
      </c>
      <c r="B69" s="20" t="s">
        <v>406</v>
      </c>
      <c r="C69" s="14" t="s">
        <v>407</v>
      </c>
      <c r="D69" s="50">
        <v>0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15</v>
      </c>
      <c r="M69" s="50">
        <v>40</v>
      </c>
      <c r="N69" s="50">
        <v>3</v>
      </c>
      <c r="O69" s="50">
        <v>5</v>
      </c>
      <c r="P69" s="50">
        <v>0</v>
      </c>
      <c r="Q69" s="50">
        <v>0</v>
      </c>
      <c r="R69" s="50">
        <v>0</v>
      </c>
      <c r="S69" s="50">
        <v>0</v>
      </c>
      <c r="T69" s="50">
        <v>37</v>
      </c>
      <c r="U69" s="50">
        <v>132</v>
      </c>
      <c r="V69" s="50">
        <v>14</v>
      </c>
      <c r="W69" s="50">
        <v>78</v>
      </c>
      <c r="X69" s="50">
        <v>0</v>
      </c>
      <c r="Y69" s="50">
        <v>0</v>
      </c>
      <c r="Z69" s="50">
        <v>0</v>
      </c>
      <c r="AA69" s="50">
        <v>0</v>
      </c>
      <c r="AB69" s="50">
        <v>0</v>
      </c>
      <c r="AC69" s="50">
        <v>0</v>
      </c>
      <c r="AD69" s="50">
        <v>0</v>
      </c>
      <c r="AE69" s="50">
        <v>0</v>
      </c>
      <c r="AF69" s="50">
        <v>0</v>
      </c>
      <c r="AG69" s="50">
        <v>0</v>
      </c>
      <c r="AH69" s="50">
        <v>0</v>
      </c>
      <c r="AI69" s="50">
        <v>0</v>
      </c>
      <c r="AJ69" s="50">
        <v>0</v>
      </c>
      <c r="AK69" s="50">
        <v>0</v>
      </c>
      <c r="AL69" s="50">
        <v>0</v>
      </c>
      <c r="AM69" s="50">
        <v>0</v>
      </c>
      <c r="AN69" s="50">
        <v>0</v>
      </c>
      <c r="AO69" s="50">
        <v>0</v>
      </c>
      <c r="AP69" s="50">
        <v>0</v>
      </c>
      <c r="AQ69" s="50">
        <v>0</v>
      </c>
      <c r="AR69" s="50">
        <v>3</v>
      </c>
      <c r="AS69" s="50">
        <v>9</v>
      </c>
      <c r="AT69" s="50">
        <v>0</v>
      </c>
      <c r="AU69" s="50">
        <v>0</v>
      </c>
      <c r="AV69" s="50">
        <v>0</v>
      </c>
      <c r="AW69" s="50">
        <v>0</v>
      </c>
      <c r="AX69" s="50">
        <v>0</v>
      </c>
      <c r="AY69" s="50">
        <v>0</v>
      </c>
    </row>
    <row r="70" spans="1:51" s="27" customFormat="1" ht="12" customHeight="1">
      <c r="A70" s="19" t="s">
        <v>282</v>
      </c>
      <c r="B70" s="20" t="s">
        <v>408</v>
      </c>
      <c r="C70" s="14" t="s">
        <v>409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50</v>
      </c>
      <c r="U70" s="50">
        <v>145</v>
      </c>
      <c r="V70" s="50">
        <v>36</v>
      </c>
      <c r="W70" s="50">
        <v>255</v>
      </c>
      <c r="X70" s="50">
        <v>0</v>
      </c>
      <c r="Y70" s="50">
        <v>0</v>
      </c>
      <c r="Z70" s="50">
        <v>0</v>
      </c>
      <c r="AA70" s="50">
        <v>0</v>
      </c>
      <c r="AB70" s="50">
        <v>0</v>
      </c>
      <c r="AC70" s="50">
        <v>0</v>
      </c>
      <c r="AD70" s="50">
        <v>0</v>
      </c>
      <c r="AE70" s="50">
        <v>0</v>
      </c>
      <c r="AF70" s="50">
        <v>0</v>
      </c>
      <c r="AG70" s="50">
        <v>0</v>
      </c>
      <c r="AH70" s="50">
        <v>0</v>
      </c>
      <c r="AI70" s="50">
        <v>0</v>
      </c>
      <c r="AJ70" s="50">
        <v>0</v>
      </c>
      <c r="AK70" s="50">
        <v>0</v>
      </c>
      <c r="AL70" s="50">
        <v>0</v>
      </c>
      <c r="AM70" s="50">
        <v>0</v>
      </c>
      <c r="AN70" s="50">
        <v>0</v>
      </c>
      <c r="AO70" s="50">
        <v>0</v>
      </c>
      <c r="AP70" s="50">
        <v>0</v>
      </c>
      <c r="AQ70" s="50">
        <v>0</v>
      </c>
      <c r="AR70" s="50">
        <v>3</v>
      </c>
      <c r="AS70" s="50">
        <v>5</v>
      </c>
      <c r="AT70" s="50">
        <v>0</v>
      </c>
      <c r="AU70" s="50">
        <v>0</v>
      </c>
      <c r="AV70" s="50">
        <v>0</v>
      </c>
      <c r="AW70" s="50">
        <v>0</v>
      </c>
      <c r="AX70" s="50">
        <v>0</v>
      </c>
      <c r="AY70" s="50">
        <v>0</v>
      </c>
    </row>
    <row r="71" spans="1:51" s="27" customFormat="1" ht="12" customHeight="1">
      <c r="A71" s="19" t="s">
        <v>282</v>
      </c>
      <c r="B71" s="20" t="s">
        <v>410</v>
      </c>
      <c r="C71" s="14" t="s">
        <v>411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0</v>
      </c>
      <c r="S71" s="50">
        <v>0</v>
      </c>
      <c r="T71" s="50">
        <v>85</v>
      </c>
      <c r="U71" s="50">
        <v>280</v>
      </c>
      <c r="V71" s="50">
        <v>7</v>
      </c>
      <c r="W71" s="50">
        <v>140</v>
      </c>
      <c r="X71" s="50">
        <v>0</v>
      </c>
      <c r="Y71" s="50">
        <v>0</v>
      </c>
      <c r="Z71" s="50">
        <v>0</v>
      </c>
      <c r="AA71" s="50">
        <v>0</v>
      </c>
      <c r="AB71" s="50">
        <v>0</v>
      </c>
      <c r="AC71" s="50">
        <v>0</v>
      </c>
      <c r="AD71" s="50">
        <v>0</v>
      </c>
      <c r="AE71" s="50">
        <v>0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0</v>
      </c>
      <c r="AM71" s="50">
        <v>0</v>
      </c>
      <c r="AN71" s="50">
        <v>0</v>
      </c>
      <c r="AO71" s="50">
        <v>0</v>
      </c>
      <c r="AP71" s="50">
        <v>0</v>
      </c>
      <c r="AQ71" s="50">
        <v>0</v>
      </c>
      <c r="AR71" s="50">
        <v>2</v>
      </c>
      <c r="AS71" s="50">
        <v>6</v>
      </c>
      <c r="AT71" s="50">
        <v>0</v>
      </c>
      <c r="AU71" s="50">
        <v>0</v>
      </c>
      <c r="AV71" s="50">
        <v>0</v>
      </c>
      <c r="AW71" s="50">
        <v>0</v>
      </c>
      <c r="AX71" s="50">
        <v>0</v>
      </c>
      <c r="AY71" s="50">
        <v>0</v>
      </c>
    </row>
    <row r="72" spans="1:51" s="27" customFormat="1" ht="12" customHeight="1">
      <c r="A72" s="19" t="s">
        <v>282</v>
      </c>
      <c r="B72" s="20" t="s">
        <v>412</v>
      </c>
      <c r="C72" s="14" t="s">
        <v>413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40</v>
      </c>
      <c r="M72" s="50">
        <v>146</v>
      </c>
      <c r="N72" s="50">
        <v>22</v>
      </c>
      <c r="O72" s="50">
        <v>145</v>
      </c>
      <c r="P72" s="50">
        <v>0</v>
      </c>
      <c r="Q72" s="50">
        <v>0</v>
      </c>
      <c r="R72" s="50">
        <v>0</v>
      </c>
      <c r="S72" s="50">
        <v>0</v>
      </c>
      <c r="T72" s="50">
        <v>105</v>
      </c>
      <c r="U72" s="50">
        <v>216</v>
      </c>
      <c r="V72" s="50">
        <v>0</v>
      </c>
      <c r="W72" s="50">
        <v>0</v>
      </c>
      <c r="X72" s="50">
        <v>0</v>
      </c>
      <c r="Y72" s="50">
        <v>0</v>
      </c>
      <c r="Z72" s="50">
        <v>0</v>
      </c>
      <c r="AA72" s="50">
        <v>0</v>
      </c>
      <c r="AB72" s="50">
        <v>0</v>
      </c>
      <c r="AC72" s="50">
        <v>0</v>
      </c>
      <c r="AD72" s="50">
        <v>0</v>
      </c>
      <c r="AE72" s="50">
        <v>0</v>
      </c>
      <c r="AF72" s="50">
        <v>0</v>
      </c>
      <c r="AG72" s="50">
        <v>0</v>
      </c>
      <c r="AH72" s="50">
        <v>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50">
        <v>0</v>
      </c>
      <c r="AP72" s="50">
        <v>0</v>
      </c>
      <c r="AQ72" s="50">
        <v>0</v>
      </c>
      <c r="AR72" s="50">
        <v>2</v>
      </c>
      <c r="AS72" s="50">
        <v>6</v>
      </c>
      <c r="AT72" s="50">
        <v>0</v>
      </c>
      <c r="AU72" s="50">
        <v>0</v>
      </c>
      <c r="AV72" s="50">
        <v>0</v>
      </c>
      <c r="AW72" s="50">
        <v>0</v>
      </c>
      <c r="AX72" s="50">
        <v>0</v>
      </c>
      <c r="AY72" s="50">
        <v>0</v>
      </c>
    </row>
    <row r="73" spans="1:51" s="27" customFormat="1" ht="12" customHeight="1">
      <c r="A73" s="19" t="s">
        <v>282</v>
      </c>
      <c r="B73" s="20" t="s">
        <v>414</v>
      </c>
      <c r="C73" s="14" t="s">
        <v>415</v>
      </c>
      <c r="D73" s="50">
        <v>0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68</v>
      </c>
      <c r="M73" s="50">
        <v>245</v>
      </c>
      <c r="N73" s="50">
        <v>4</v>
      </c>
      <c r="O73" s="50">
        <v>7</v>
      </c>
      <c r="P73" s="50">
        <v>1</v>
      </c>
      <c r="Q73" s="50">
        <v>6</v>
      </c>
      <c r="R73" s="50">
        <v>0</v>
      </c>
      <c r="S73" s="50">
        <v>0</v>
      </c>
      <c r="T73" s="50">
        <v>68</v>
      </c>
      <c r="U73" s="50">
        <v>154</v>
      </c>
      <c r="V73" s="50">
        <v>0</v>
      </c>
      <c r="W73" s="50">
        <v>0</v>
      </c>
      <c r="X73" s="50">
        <v>2</v>
      </c>
      <c r="Y73" s="50">
        <v>7</v>
      </c>
      <c r="Z73" s="50">
        <v>0</v>
      </c>
      <c r="AA73" s="50">
        <v>0</v>
      </c>
      <c r="AB73" s="50">
        <v>0</v>
      </c>
      <c r="AC73" s="50">
        <v>0</v>
      </c>
      <c r="AD73" s="50">
        <v>0</v>
      </c>
      <c r="AE73" s="50">
        <v>0</v>
      </c>
      <c r="AF73" s="50">
        <v>0</v>
      </c>
      <c r="AG73" s="50">
        <v>0</v>
      </c>
      <c r="AH73" s="50">
        <v>0</v>
      </c>
      <c r="AI73" s="50">
        <v>0</v>
      </c>
      <c r="AJ73" s="50">
        <v>0</v>
      </c>
      <c r="AK73" s="50">
        <v>0</v>
      </c>
      <c r="AL73" s="50">
        <v>0</v>
      </c>
      <c r="AM73" s="50">
        <v>0</v>
      </c>
      <c r="AN73" s="50">
        <v>0</v>
      </c>
      <c r="AO73" s="50">
        <v>0</v>
      </c>
      <c r="AP73" s="50">
        <v>0</v>
      </c>
      <c r="AQ73" s="50">
        <v>0</v>
      </c>
      <c r="AR73" s="50">
        <v>11</v>
      </c>
      <c r="AS73" s="50">
        <v>39</v>
      </c>
      <c r="AT73" s="50">
        <v>0</v>
      </c>
      <c r="AU73" s="50">
        <v>0</v>
      </c>
      <c r="AV73" s="50">
        <v>0</v>
      </c>
      <c r="AW73" s="50">
        <v>0</v>
      </c>
      <c r="AX73" s="50">
        <v>0</v>
      </c>
      <c r="AY73" s="50">
        <v>0</v>
      </c>
    </row>
    <row r="74" spans="1:51" s="27" customFormat="1" ht="12" customHeight="1">
      <c r="A74" s="19" t="s">
        <v>282</v>
      </c>
      <c r="B74" s="20" t="s">
        <v>416</v>
      </c>
      <c r="C74" s="14" t="s">
        <v>417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0</v>
      </c>
      <c r="W74" s="50">
        <v>0</v>
      </c>
      <c r="X74" s="50">
        <v>0</v>
      </c>
      <c r="Y74" s="50">
        <v>0</v>
      </c>
      <c r="Z74" s="50">
        <v>0</v>
      </c>
      <c r="AA74" s="50">
        <v>0</v>
      </c>
      <c r="AB74" s="50">
        <v>0</v>
      </c>
      <c r="AC74" s="50">
        <v>0</v>
      </c>
      <c r="AD74" s="50">
        <v>0</v>
      </c>
      <c r="AE74" s="50">
        <v>0</v>
      </c>
      <c r="AF74" s="50">
        <v>0</v>
      </c>
      <c r="AG74" s="50">
        <v>0</v>
      </c>
      <c r="AH74" s="50">
        <v>0</v>
      </c>
      <c r="AI74" s="50">
        <v>0</v>
      </c>
      <c r="AJ74" s="50">
        <v>0</v>
      </c>
      <c r="AK74" s="50">
        <v>0</v>
      </c>
      <c r="AL74" s="50">
        <v>0</v>
      </c>
      <c r="AM74" s="50">
        <v>0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0</v>
      </c>
    </row>
    <row r="75" spans="1:51" s="27" customFormat="1" ht="12" customHeight="1">
      <c r="A75" s="19" t="s">
        <v>282</v>
      </c>
      <c r="B75" s="20" t="s">
        <v>418</v>
      </c>
      <c r="C75" s="14" t="s">
        <v>419</v>
      </c>
      <c r="D75" s="50">
        <v>0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10</v>
      </c>
      <c r="M75" s="50">
        <v>20</v>
      </c>
      <c r="N75" s="50">
        <v>1</v>
      </c>
      <c r="O75" s="50">
        <v>2</v>
      </c>
      <c r="P75" s="50">
        <v>0</v>
      </c>
      <c r="Q75" s="50">
        <v>0</v>
      </c>
      <c r="R75" s="50">
        <v>0</v>
      </c>
      <c r="S75" s="50">
        <v>0</v>
      </c>
      <c r="T75" s="50">
        <v>87</v>
      </c>
      <c r="U75" s="50">
        <v>214</v>
      </c>
      <c r="V75" s="50">
        <v>143</v>
      </c>
      <c r="W75" s="50">
        <v>419</v>
      </c>
      <c r="X75" s="50">
        <v>0</v>
      </c>
      <c r="Y75" s="50">
        <v>0</v>
      </c>
      <c r="Z75" s="50">
        <v>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0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0</v>
      </c>
      <c r="AM75" s="50">
        <v>0</v>
      </c>
      <c r="AN75" s="50">
        <v>0</v>
      </c>
      <c r="AO75" s="50">
        <v>0</v>
      </c>
      <c r="AP75" s="50">
        <v>0</v>
      </c>
      <c r="AQ75" s="50">
        <v>0</v>
      </c>
      <c r="AR75" s="50">
        <v>4</v>
      </c>
      <c r="AS75" s="50">
        <v>20</v>
      </c>
      <c r="AT75" s="50">
        <v>0</v>
      </c>
      <c r="AU75" s="50">
        <v>0</v>
      </c>
      <c r="AV75" s="50">
        <v>0</v>
      </c>
      <c r="AW75" s="50">
        <v>0</v>
      </c>
      <c r="AX75" s="50">
        <v>0</v>
      </c>
      <c r="AY75" s="50">
        <v>0</v>
      </c>
    </row>
    <row r="76" spans="1:51" s="27" customFormat="1" ht="12" customHeight="1">
      <c r="A76" s="19" t="s">
        <v>282</v>
      </c>
      <c r="B76" s="20" t="s">
        <v>420</v>
      </c>
      <c r="C76" s="14" t="s">
        <v>421</v>
      </c>
      <c r="D76" s="50"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10</v>
      </c>
      <c r="M76" s="50">
        <v>25</v>
      </c>
      <c r="N76" s="50">
        <v>11</v>
      </c>
      <c r="O76" s="50">
        <v>29</v>
      </c>
      <c r="P76" s="50">
        <v>0</v>
      </c>
      <c r="Q76" s="50">
        <v>0</v>
      </c>
      <c r="R76" s="50">
        <v>0</v>
      </c>
      <c r="S76" s="50">
        <v>0</v>
      </c>
      <c r="T76" s="50">
        <v>88</v>
      </c>
      <c r="U76" s="50">
        <v>210</v>
      </c>
      <c r="V76" s="50">
        <v>104</v>
      </c>
      <c r="W76" s="50">
        <v>303</v>
      </c>
      <c r="X76" s="50">
        <v>0</v>
      </c>
      <c r="Y76" s="50">
        <v>0</v>
      </c>
      <c r="Z76" s="50">
        <v>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0</v>
      </c>
      <c r="AJ76" s="50">
        <v>0</v>
      </c>
      <c r="AK76" s="50">
        <v>0</v>
      </c>
      <c r="AL76" s="50">
        <v>0</v>
      </c>
      <c r="AM76" s="50">
        <v>0</v>
      </c>
      <c r="AN76" s="50">
        <v>0</v>
      </c>
      <c r="AO76" s="50">
        <v>0</v>
      </c>
      <c r="AP76" s="50">
        <v>0</v>
      </c>
      <c r="AQ76" s="50">
        <v>0</v>
      </c>
      <c r="AR76" s="50">
        <v>2</v>
      </c>
      <c r="AS76" s="50">
        <v>7</v>
      </c>
      <c r="AT76" s="50">
        <v>0</v>
      </c>
      <c r="AU76" s="50">
        <v>0</v>
      </c>
      <c r="AV76" s="50">
        <v>0</v>
      </c>
      <c r="AW76" s="50">
        <v>0</v>
      </c>
      <c r="AX76" s="50">
        <v>0</v>
      </c>
      <c r="AY76" s="50">
        <v>0</v>
      </c>
    </row>
    <row r="77" spans="1:51" s="27" customFormat="1" ht="12" customHeight="1">
      <c r="A77" s="19" t="s">
        <v>282</v>
      </c>
      <c r="B77" s="20" t="s">
        <v>422</v>
      </c>
      <c r="C77" s="14" t="s">
        <v>423</v>
      </c>
      <c r="D77" s="50">
        <v>0</v>
      </c>
      <c r="E77" s="50">
        <v>0</v>
      </c>
      <c r="F77" s="50">
        <v>0</v>
      </c>
      <c r="G77" s="50">
        <v>0</v>
      </c>
      <c r="H77" s="50">
        <v>1</v>
      </c>
      <c r="I77" s="50">
        <v>2</v>
      </c>
      <c r="J77" s="50">
        <v>0</v>
      </c>
      <c r="K77" s="50">
        <v>0</v>
      </c>
      <c r="L77" s="50">
        <v>9</v>
      </c>
      <c r="M77" s="50">
        <v>35</v>
      </c>
      <c r="N77" s="50"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15</v>
      </c>
      <c r="U77" s="50">
        <v>41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0</v>
      </c>
      <c r="AM77" s="50">
        <v>0</v>
      </c>
      <c r="AN77" s="50">
        <v>0</v>
      </c>
      <c r="AO77" s="50">
        <v>0</v>
      </c>
      <c r="AP77" s="50">
        <v>0</v>
      </c>
      <c r="AQ77" s="50">
        <v>0</v>
      </c>
      <c r="AR77" s="50">
        <v>3</v>
      </c>
      <c r="AS77" s="50">
        <v>11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0</v>
      </c>
    </row>
    <row r="78" spans="1:51" s="27" customFormat="1" ht="12" customHeight="1">
      <c r="A78" s="19" t="s">
        <v>282</v>
      </c>
      <c r="B78" s="20" t="s">
        <v>424</v>
      </c>
      <c r="C78" s="14" t="s">
        <v>425</v>
      </c>
      <c r="D78" s="50">
        <v>0</v>
      </c>
      <c r="E78" s="50">
        <v>0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6</v>
      </c>
      <c r="M78" s="50">
        <v>22</v>
      </c>
      <c r="N78" s="50">
        <v>0</v>
      </c>
      <c r="O78" s="50">
        <v>0</v>
      </c>
      <c r="P78" s="50">
        <v>0</v>
      </c>
      <c r="Q78" s="50">
        <v>0</v>
      </c>
      <c r="R78" s="50">
        <v>0</v>
      </c>
      <c r="S78" s="50">
        <v>0</v>
      </c>
      <c r="T78" s="50">
        <v>55</v>
      </c>
      <c r="U78" s="50">
        <v>135</v>
      </c>
      <c r="V78" s="50">
        <v>0</v>
      </c>
      <c r="W78" s="50">
        <v>0</v>
      </c>
      <c r="X78" s="50">
        <v>0</v>
      </c>
      <c r="Y78" s="50">
        <v>0</v>
      </c>
      <c r="Z78" s="50">
        <v>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0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0</v>
      </c>
      <c r="AM78" s="50">
        <v>0</v>
      </c>
      <c r="AN78" s="50">
        <v>1</v>
      </c>
      <c r="AO78" s="50">
        <v>4</v>
      </c>
      <c r="AP78" s="50">
        <v>0</v>
      </c>
      <c r="AQ78" s="50">
        <v>0</v>
      </c>
      <c r="AR78" s="50">
        <v>5</v>
      </c>
      <c r="AS78" s="50">
        <v>15</v>
      </c>
      <c r="AT78" s="50">
        <v>0</v>
      </c>
      <c r="AU78" s="50">
        <v>0</v>
      </c>
      <c r="AV78" s="50">
        <v>4</v>
      </c>
      <c r="AW78" s="50">
        <v>15</v>
      </c>
      <c r="AX78" s="50">
        <v>0</v>
      </c>
      <c r="AY78" s="50">
        <v>0</v>
      </c>
    </row>
    <row r="79" spans="1:51" s="27" customFormat="1" ht="12" customHeight="1">
      <c r="A79" s="19" t="s">
        <v>282</v>
      </c>
      <c r="B79" s="20" t="s">
        <v>426</v>
      </c>
      <c r="C79" s="14" t="s">
        <v>427</v>
      </c>
      <c r="D79" s="50">
        <v>0</v>
      </c>
      <c r="E79" s="50">
        <v>0</v>
      </c>
      <c r="F79" s="50">
        <v>1</v>
      </c>
      <c r="G79" s="50">
        <v>2</v>
      </c>
      <c r="H79" s="50">
        <v>0</v>
      </c>
      <c r="I79" s="50">
        <v>0</v>
      </c>
      <c r="J79" s="50">
        <v>0</v>
      </c>
      <c r="K79" s="50">
        <v>0</v>
      </c>
      <c r="L79" s="50">
        <v>7</v>
      </c>
      <c r="M79" s="50">
        <v>17</v>
      </c>
      <c r="N79" s="50">
        <v>1</v>
      </c>
      <c r="O79" s="50">
        <v>1</v>
      </c>
      <c r="P79" s="50">
        <v>0</v>
      </c>
      <c r="Q79" s="50">
        <v>0</v>
      </c>
      <c r="R79" s="50">
        <v>0</v>
      </c>
      <c r="S79" s="50">
        <v>0</v>
      </c>
      <c r="T79" s="50">
        <v>55</v>
      </c>
      <c r="U79" s="50">
        <v>201</v>
      </c>
      <c r="V79" s="50">
        <v>0</v>
      </c>
      <c r="W79" s="50">
        <v>0</v>
      </c>
      <c r="X79" s="50">
        <v>0</v>
      </c>
      <c r="Y79" s="50">
        <v>0</v>
      </c>
      <c r="Z79" s="50">
        <v>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0</v>
      </c>
      <c r="AM79" s="50">
        <v>0</v>
      </c>
      <c r="AN79" s="50">
        <v>0</v>
      </c>
      <c r="AO79" s="50">
        <v>0</v>
      </c>
      <c r="AP79" s="50">
        <v>0</v>
      </c>
      <c r="AQ79" s="50">
        <v>0</v>
      </c>
      <c r="AR79" s="50">
        <v>7</v>
      </c>
      <c r="AS79" s="50">
        <v>16</v>
      </c>
      <c r="AT79" s="50">
        <v>0</v>
      </c>
      <c r="AU79" s="50">
        <v>0</v>
      </c>
      <c r="AV79" s="50">
        <v>0</v>
      </c>
      <c r="AW79" s="50">
        <v>0</v>
      </c>
      <c r="AX79" s="50">
        <v>0</v>
      </c>
      <c r="AY79" s="50">
        <v>0</v>
      </c>
    </row>
    <row r="80" spans="1:51" s="27" customFormat="1" ht="12" customHeight="1">
      <c r="A80" s="19" t="s">
        <v>282</v>
      </c>
      <c r="B80" s="20" t="s">
        <v>428</v>
      </c>
      <c r="C80" s="14" t="s">
        <v>429</v>
      </c>
      <c r="D80" s="50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2</v>
      </c>
      <c r="M80" s="50">
        <v>4</v>
      </c>
      <c r="N80" s="50">
        <v>0</v>
      </c>
      <c r="O80" s="50">
        <v>0</v>
      </c>
      <c r="P80" s="50">
        <v>0</v>
      </c>
      <c r="Q80" s="50">
        <v>0</v>
      </c>
      <c r="R80" s="50">
        <v>0</v>
      </c>
      <c r="S80" s="50">
        <v>0</v>
      </c>
      <c r="T80" s="50">
        <v>4</v>
      </c>
      <c r="U80" s="50">
        <v>6</v>
      </c>
      <c r="V80" s="50">
        <v>0</v>
      </c>
      <c r="W80" s="50">
        <v>0</v>
      </c>
      <c r="X80" s="50">
        <v>0</v>
      </c>
      <c r="Y80" s="50">
        <v>0</v>
      </c>
      <c r="Z80" s="50">
        <v>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50">
        <v>0</v>
      </c>
      <c r="AP80" s="50">
        <v>0</v>
      </c>
      <c r="AQ80" s="50">
        <v>0</v>
      </c>
      <c r="AR80" s="50">
        <v>6</v>
      </c>
      <c r="AS80" s="50">
        <v>13</v>
      </c>
      <c r="AT80" s="50">
        <v>0</v>
      </c>
      <c r="AU80" s="50">
        <v>0</v>
      </c>
      <c r="AV80" s="50">
        <v>0</v>
      </c>
      <c r="AW80" s="50">
        <v>0</v>
      </c>
      <c r="AX80" s="50">
        <v>0</v>
      </c>
      <c r="AY80" s="50">
        <v>0</v>
      </c>
    </row>
    <row r="81" spans="1:51" s="27" customFormat="1" ht="12" customHeight="1">
      <c r="A81" s="19" t="s">
        <v>282</v>
      </c>
      <c r="B81" s="20" t="s">
        <v>430</v>
      </c>
      <c r="C81" s="14" t="s">
        <v>431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10</v>
      </c>
      <c r="M81" s="50">
        <v>23</v>
      </c>
      <c r="N81" s="50">
        <v>0</v>
      </c>
      <c r="O81" s="50">
        <v>0</v>
      </c>
      <c r="P81" s="50">
        <v>3</v>
      </c>
      <c r="Q81" s="50">
        <v>6</v>
      </c>
      <c r="R81" s="50">
        <v>0</v>
      </c>
      <c r="S81" s="50">
        <v>0</v>
      </c>
      <c r="T81" s="50">
        <v>120</v>
      </c>
      <c r="U81" s="50">
        <v>605</v>
      </c>
      <c r="V81" s="50">
        <v>0</v>
      </c>
      <c r="W81" s="50">
        <v>0</v>
      </c>
      <c r="X81" s="50">
        <v>0</v>
      </c>
      <c r="Y81" s="50">
        <v>0</v>
      </c>
      <c r="Z81" s="50">
        <v>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0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0</v>
      </c>
      <c r="AM81" s="50">
        <v>0</v>
      </c>
      <c r="AN81" s="50">
        <v>0</v>
      </c>
      <c r="AO81" s="50">
        <v>0</v>
      </c>
      <c r="AP81" s="50">
        <v>0</v>
      </c>
      <c r="AQ81" s="50">
        <v>0</v>
      </c>
      <c r="AR81" s="50">
        <v>6</v>
      </c>
      <c r="AS81" s="50">
        <v>19</v>
      </c>
      <c r="AT81" s="50">
        <v>0</v>
      </c>
      <c r="AU81" s="50">
        <v>0</v>
      </c>
      <c r="AV81" s="50">
        <v>0</v>
      </c>
      <c r="AW81" s="50">
        <v>0</v>
      </c>
      <c r="AX81" s="50">
        <v>0</v>
      </c>
      <c r="AY81" s="50">
        <v>0</v>
      </c>
    </row>
    <row r="82" spans="1:51" s="27" customFormat="1" ht="12" customHeight="1">
      <c r="A82" s="19" t="s">
        <v>282</v>
      </c>
      <c r="B82" s="20" t="s">
        <v>432</v>
      </c>
      <c r="C82" s="14" t="s">
        <v>433</v>
      </c>
      <c r="D82" s="50">
        <v>1</v>
      </c>
      <c r="E82" s="50">
        <v>2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8</v>
      </c>
      <c r="M82" s="50">
        <v>32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7</v>
      </c>
      <c r="U82" s="50">
        <v>28</v>
      </c>
      <c r="V82" s="50">
        <v>0</v>
      </c>
      <c r="W82" s="50">
        <v>0</v>
      </c>
      <c r="X82" s="50">
        <v>0</v>
      </c>
      <c r="Y82" s="50">
        <v>0</v>
      </c>
      <c r="Z82" s="50">
        <v>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0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0</v>
      </c>
      <c r="AM82" s="50">
        <v>0</v>
      </c>
      <c r="AN82" s="50">
        <v>0</v>
      </c>
      <c r="AO82" s="50">
        <v>0</v>
      </c>
      <c r="AP82" s="50">
        <v>0</v>
      </c>
      <c r="AQ82" s="50">
        <v>0</v>
      </c>
      <c r="AR82" s="50">
        <v>1</v>
      </c>
      <c r="AS82" s="50">
        <v>3</v>
      </c>
      <c r="AT82" s="50">
        <v>0</v>
      </c>
      <c r="AU82" s="50">
        <v>0</v>
      </c>
      <c r="AV82" s="50">
        <v>0</v>
      </c>
      <c r="AW82" s="50">
        <v>0</v>
      </c>
      <c r="AX82" s="50">
        <v>0</v>
      </c>
      <c r="AY82" s="50">
        <v>0</v>
      </c>
    </row>
    <row r="83" spans="1:51" s="27" customFormat="1" ht="12" customHeight="1">
      <c r="A83" s="19" t="s">
        <v>282</v>
      </c>
      <c r="B83" s="20" t="s">
        <v>434</v>
      </c>
      <c r="C83" s="14" t="s">
        <v>435</v>
      </c>
      <c r="D83" s="50">
        <v>1</v>
      </c>
      <c r="E83" s="50">
        <v>2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103</v>
      </c>
      <c r="M83" s="50">
        <v>489</v>
      </c>
      <c r="N83" s="50">
        <v>0</v>
      </c>
      <c r="O83" s="50">
        <v>0</v>
      </c>
      <c r="P83" s="50">
        <v>0</v>
      </c>
      <c r="Q83" s="50">
        <v>0</v>
      </c>
      <c r="R83" s="50">
        <v>0</v>
      </c>
      <c r="S83" s="50">
        <v>0</v>
      </c>
      <c r="T83" s="50">
        <v>55</v>
      </c>
      <c r="U83" s="50">
        <v>125</v>
      </c>
      <c r="V83" s="50">
        <v>0</v>
      </c>
      <c r="W83" s="50">
        <v>0</v>
      </c>
      <c r="X83" s="50">
        <v>0</v>
      </c>
      <c r="Y83" s="50">
        <v>0</v>
      </c>
      <c r="Z83" s="50">
        <v>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0</v>
      </c>
      <c r="AM83" s="50">
        <v>0</v>
      </c>
      <c r="AN83" s="50">
        <v>0</v>
      </c>
      <c r="AO83" s="50">
        <v>0</v>
      </c>
      <c r="AP83" s="50">
        <v>0</v>
      </c>
      <c r="AQ83" s="50">
        <v>0</v>
      </c>
      <c r="AR83" s="50">
        <v>6</v>
      </c>
      <c r="AS83" s="50">
        <v>19</v>
      </c>
      <c r="AT83" s="50">
        <v>0</v>
      </c>
      <c r="AU83" s="50">
        <v>0</v>
      </c>
      <c r="AV83" s="50">
        <v>0</v>
      </c>
      <c r="AW83" s="50">
        <v>0</v>
      </c>
      <c r="AX83" s="50">
        <v>0</v>
      </c>
      <c r="AY83" s="50">
        <v>0</v>
      </c>
    </row>
    <row r="84" spans="1:51" s="27" customFormat="1" ht="12" customHeight="1">
      <c r="A84" s="19" t="s">
        <v>282</v>
      </c>
      <c r="B84" s="20" t="s">
        <v>436</v>
      </c>
      <c r="C84" s="14" t="s">
        <v>437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  <c r="U84" s="50">
        <v>0</v>
      </c>
      <c r="V84" s="50">
        <v>0</v>
      </c>
      <c r="W84" s="50">
        <v>0</v>
      </c>
      <c r="X84" s="50">
        <v>0</v>
      </c>
      <c r="Y84" s="50">
        <v>0</v>
      </c>
      <c r="Z84" s="50">
        <v>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0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0</v>
      </c>
      <c r="AM84" s="50">
        <v>0</v>
      </c>
      <c r="AN84" s="50">
        <v>0</v>
      </c>
      <c r="AO84" s="50">
        <v>0</v>
      </c>
      <c r="AP84" s="50">
        <v>0</v>
      </c>
      <c r="AQ84" s="50">
        <v>0</v>
      </c>
      <c r="AR84" s="50">
        <v>0</v>
      </c>
      <c r="AS84" s="50">
        <v>0</v>
      </c>
      <c r="AT84" s="50">
        <v>0</v>
      </c>
      <c r="AU84" s="50">
        <v>0</v>
      </c>
      <c r="AV84" s="50">
        <v>0</v>
      </c>
      <c r="AW84" s="50">
        <v>0</v>
      </c>
      <c r="AX84" s="50">
        <v>0</v>
      </c>
      <c r="AY84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516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2" t="s">
        <v>266</v>
      </c>
      <c r="B2" s="92" t="s">
        <v>267</v>
      </c>
      <c r="C2" s="92" t="s">
        <v>439</v>
      </c>
      <c r="D2" s="64" t="s">
        <v>501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502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3"/>
      <c r="B3" s="93"/>
      <c r="C3" s="110"/>
      <c r="D3" s="85" t="s">
        <v>503</v>
      </c>
      <c r="E3" s="67"/>
      <c r="F3" s="67"/>
      <c r="G3" s="67"/>
      <c r="H3" s="67"/>
      <c r="I3" s="67"/>
      <c r="J3" s="67"/>
      <c r="K3" s="68"/>
      <c r="L3" s="85" t="s">
        <v>504</v>
      </c>
      <c r="M3" s="67"/>
      <c r="N3" s="67"/>
      <c r="O3" s="67"/>
      <c r="P3" s="67"/>
      <c r="Q3" s="67"/>
      <c r="R3" s="67"/>
      <c r="S3" s="68"/>
      <c r="T3" s="85" t="s">
        <v>505</v>
      </c>
      <c r="U3" s="67"/>
      <c r="V3" s="67"/>
      <c r="W3" s="67"/>
      <c r="X3" s="67"/>
      <c r="Y3" s="67"/>
      <c r="Z3" s="67"/>
      <c r="AA3" s="68"/>
      <c r="AB3" s="86" t="s">
        <v>503</v>
      </c>
      <c r="AC3" s="69"/>
      <c r="AD3" s="69"/>
      <c r="AE3" s="69"/>
      <c r="AF3" s="69"/>
      <c r="AG3" s="69"/>
      <c r="AH3" s="69"/>
      <c r="AI3" s="69"/>
      <c r="AJ3" s="86" t="s">
        <v>504</v>
      </c>
      <c r="AK3" s="69"/>
      <c r="AL3" s="69"/>
      <c r="AM3" s="69"/>
      <c r="AN3" s="69"/>
      <c r="AO3" s="69"/>
      <c r="AP3" s="69"/>
      <c r="AQ3" s="69"/>
      <c r="AR3" s="86" t="s">
        <v>505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3"/>
      <c r="B4" s="93"/>
      <c r="C4" s="110"/>
      <c r="D4" s="121" t="s">
        <v>506</v>
      </c>
      <c r="E4" s="122"/>
      <c r="F4" s="117" t="s">
        <v>507</v>
      </c>
      <c r="G4" s="118"/>
      <c r="H4" s="117" t="s">
        <v>508</v>
      </c>
      <c r="I4" s="118"/>
      <c r="J4" s="121" t="s">
        <v>509</v>
      </c>
      <c r="K4" s="122"/>
      <c r="L4" s="121" t="s">
        <v>506</v>
      </c>
      <c r="M4" s="122"/>
      <c r="N4" s="117" t="s">
        <v>507</v>
      </c>
      <c r="O4" s="118"/>
      <c r="P4" s="117" t="s">
        <v>508</v>
      </c>
      <c r="Q4" s="118"/>
      <c r="R4" s="121" t="s">
        <v>509</v>
      </c>
      <c r="S4" s="122"/>
      <c r="T4" s="121" t="s">
        <v>506</v>
      </c>
      <c r="U4" s="122"/>
      <c r="V4" s="117" t="s">
        <v>507</v>
      </c>
      <c r="W4" s="118"/>
      <c r="X4" s="117" t="s">
        <v>508</v>
      </c>
      <c r="Y4" s="118"/>
      <c r="Z4" s="121" t="s">
        <v>509</v>
      </c>
      <c r="AA4" s="122"/>
      <c r="AB4" s="71" t="s">
        <v>506</v>
      </c>
      <c r="AC4" s="72"/>
      <c r="AD4" s="72"/>
      <c r="AE4" s="73"/>
      <c r="AF4" s="113" t="s">
        <v>510</v>
      </c>
      <c r="AG4" s="114"/>
      <c r="AH4" s="113" t="s">
        <v>509</v>
      </c>
      <c r="AI4" s="114"/>
      <c r="AJ4" s="71" t="s">
        <v>506</v>
      </c>
      <c r="AK4" s="72"/>
      <c r="AL4" s="72"/>
      <c r="AM4" s="73"/>
      <c r="AN4" s="113" t="s">
        <v>510</v>
      </c>
      <c r="AO4" s="114"/>
      <c r="AP4" s="113" t="s">
        <v>509</v>
      </c>
      <c r="AQ4" s="114"/>
      <c r="AR4" s="71" t="s">
        <v>506</v>
      </c>
      <c r="AS4" s="72"/>
      <c r="AT4" s="72"/>
      <c r="AU4" s="73"/>
      <c r="AV4" s="113" t="s">
        <v>510</v>
      </c>
      <c r="AW4" s="114"/>
      <c r="AX4" s="113" t="s">
        <v>509</v>
      </c>
      <c r="AY4" s="114"/>
    </row>
    <row r="5" spans="1:51" s="22" customFormat="1" ht="18" customHeight="1">
      <c r="A5" s="93"/>
      <c r="B5" s="93"/>
      <c r="C5" s="110"/>
      <c r="D5" s="123"/>
      <c r="E5" s="124"/>
      <c r="F5" s="119"/>
      <c r="G5" s="120"/>
      <c r="H5" s="119"/>
      <c r="I5" s="120"/>
      <c r="J5" s="123"/>
      <c r="K5" s="124"/>
      <c r="L5" s="123"/>
      <c r="M5" s="124"/>
      <c r="N5" s="119"/>
      <c r="O5" s="120"/>
      <c r="P5" s="119"/>
      <c r="Q5" s="120"/>
      <c r="R5" s="123"/>
      <c r="S5" s="124"/>
      <c r="T5" s="123"/>
      <c r="U5" s="124"/>
      <c r="V5" s="119"/>
      <c r="W5" s="120"/>
      <c r="X5" s="119"/>
      <c r="Y5" s="120"/>
      <c r="Z5" s="123"/>
      <c r="AA5" s="124"/>
      <c r="AB5" s="71" t="s">
        <v>511</v>
      </c>
      <c r="AC5" s="73"/>
      <c r="AD5" s="71" t="s">
        <v>280</v>
      </c>
      <c r="AE5" s="73"/>
      <c r="AF5" s="115"/>
      <c r="AG5" s="116"/>
      <c r="AH5" s="115"/>
      <c r="AI5" s="116"/>
      <c r="AJ5" s="71" t="s">
        <v>511</v>
      </c>
      <c r="AK5" s="73"/>
      <c r="AL5" s="71" t="s">
        <v>280</v>
      </c>
      <c r="AM5" s="73"/>
      <c r="AN5" s="115"/>
      <c r="AO5" s="116"/>
      <c r="AP5" s="115"/>
      <c r="AQ5" s="116"/>
      <c r="AR5" s="71" t="s">
        <v>511</v>
      </c>
      <c r="AS5" s="73"/>
      <c r="AT5" s="71" t="s">
        <v>280</v>
      </c>
      <c r="AU5" s="73"/>
      <c r="AV5" s="115"/>
      <c r="AW5" s="116"/>
      <c r="AX5" s="115"/>
      <c r="AY5" s="116"/>
    </row>
    <row r="6" spans="1:51" s="34" customFormat="1" ht="17.25" customHeight="1">
      <c r="A6" s="94"/>
      <c r="B6" s="94"/>
      <c r="C6" s="110"/>
      <c r="D6" s="74" t="s">
        <v>512</v>
      </c>
      <c r="E6" s="74" t="s">
        <v>513</v>
      </c>
      <c r="F6" s="74" t="s">
        <v>512</v>
      </c>
      <c r="G6" s="74" t="s">
        <v>513</v>
      </c>
      <c r="H6" s="74" t="s">
        <v>512</v>
      </c>
      <c r="I6" s="74" t="s">
        <v>513</v>
      </c>
      <c r="J6" s="74" t="s">
        <v>514</v>
      </c>
      <c r="K6" s="74" t="s">
        <v>513</v>
      </c>
      <c r="L6" s="74" t="s">
        <v>512</v>
      </c>
      <c r="M6" s="74" t="s">
        <v>513</v>
      </c>
      <c r="N6" s="74" t="s">
        <v>512</v>
      </c>
      <c r="O6" s="74" t="s">
        <v>513</v>
      </c>
      <c r="P6" s="74" t="s">
        <v>512</v>
      </c>
      <c r="Q6" s="74" t="s">
        <v>513</v>
      </c>
      <c r="R6" s="74" t="s">
        <v>514</v>
      </c>
      <c r="S6" s="74" t="s">
        <v>513</v>
      </c>
      <c r="T6" s="74" t="s">
        <v>512</v>
      </c>
      <c r="U6" s="74" t="s">
        <v>513</v>
      </c>
      <c r="V6" s="74" t="s">
        <v>512</v>
      </c>
      <c r="W6" s="74" t="s">
        <v>513</v>
      </c>
      <c r="X6" s="74" t="s">
        <v>512</v>
      </c>
      <c r="Y6" s="74" t="s">
        <v>513</v>
      </c>
      <c r="Z6" s="74" t="s">
        <v>514</v>
      </c>
      <c r="AA6" s="74" t="s">
        <v>513</v>
      </c>
      <c r="AB6" s="74" t="s">
        <v>512</v>
      </c>
      <c r="AC6" s="74" t="s">
        <v>515</v>
      </c>
      <c r="AD6" s="74" t="s">
        <v>512</v>
      </c>
      <c r="AE6" s="74" t="s">
        <v>515</v>
      </c>
      <c r="AF6" s="74" t="s">
        <v>512</v>
      </c>
      <c r="AG6" s="74" t="s">
        <v>515</v>
      </c>
      <c r="AH6" s="74" t="s">
        <v>514</v>
      </c>
      <c r="AI6" s="74" t="s">
        <v>515</v>
      </c>
      <c r="AJ6" s="74" t="s">
        <v>512</v>
      </c>
      <c r="AK6" s="74" t="s">
        <v>515</v>
      </c>
      <c r="AL6" s="74" t="s">
        <v>512</v>
      </c>
      <c r="AM6" s="74" t="s">
        <v>515</v>
      </c>
      <c r="AN6" s="74" t="s">
        <v>512</v>
      </c>
      <c r="AO6" s="74" t="s">
        <v>515</v>
      </c>
      <c r="AP6" s="74" t="s">
        <v>514</v>
      </c>
      <c r="AQ6" s="74" t="s">
        <v>515</v>
      </c>
      <c r="AR6" s="74" t="s">
        <v>512</v>
      </c>
      <c r="AS6" s="74" t="s">
        <v>515</v>
      </c>
      <c r="AT6" s="74" t="s">
        <v>512</v>
      </c>
      <c r="AU6" s="74" t="s">
        <v>515</v>
      </c>
      <c r="AV6" s="74" t="s">
        <v>512</v>
      </c>
      <c r="AW6" s="74" t="s">
        <v>515</v>
      </c>
      <c r="AX6" s="74" t="s">
        <v>514</v>
      </c>
      <c r="AY6" s="87" t="s">
        <v>515</v>
      </c>
    </row>
    <row r="7" spans="1:51" s="26" customFormat="1" ht="12" customHeight="1">
      <c r="A7" s="10" t="s">
        <v>282</v>
      </c>
      <c r="B7" s="35" t="s">
        <v>283</v>
      </c>
      <c r="C7" s="10" t="s">
        <v>272</v>
      </c>
      <c r="D7" s="48">
        <f aca="true" t="shared" si="0" ref="D7:AY7">SUM(D8:D37)</f>
        <v>0</v>
      </c>
      <c r="E7" s="48">
        <f t="shared" si="0"/>
        <v>0</v>
      </c>
      <c r="F7" s="48">
        <f t="shared" si="0"/>
        <v>0</v>
      </c>
      <c r="G7" s="48">
        <f t="shared" si="0"/>
        <v>0</v>
      </c>
      <c r="H7" s="48">
        <f t="shared" si="0"/>
        <v>9</v>
      </c>
      <c r="I7" s="48">
        <f t="shared" si="0"/>
        <v>31</v>
      </c>
      <c r="J7" s="48">
        <f t="shared" si="0"/>
        <v>0</v>
      </c>
      <c r="K7" s="48">
        <f t="shared" si="0"/>
        <v>0</v>
      </c>
      <c r="L7" s="48">
        <f t="shared" si="0"/>
        <v>94</v>
      </c>
      <c r="M7" s="48">
        <f t="shared" si="0"/>
        <v>244</v>
      </c>
      <c r="N7" s="48">
        <f t="shared" si="0"/>
        <v>13</v>
      </c>
      <c r="O7" s="48">
        <f t="shared" si="0"/>
        <v>48</v>
      </c>
      <c r="P7" s="48">
        <f t="shared" si="0"/>
        <v>4</v>
      </c>
      <c r="Q7" s="48">
        <f t="shared" si="0"/>
        <v>43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6</v>
      </c>
      <c r="AC7" s="48">
        <f t="shared" si="0"/>
        <v>13</v>
      </c>
      <c r="AD7" s="48">
        <f t="shared" si="0"/>
        <v>0</v>
      </c>
      <c r="AE7" s="48">
        <f t="shared" si="0"/>
        <v>0</v>
      </c>
      <c r="AF7" s="48">
        <f t="shared" si="0"/>
        <v>8</v>
      </c>
      <c r="AG7" s="48">
        <f t="shared" si="0"/>
        <v>26</v>
      </c>
      <c r="AH7" s="48">
        <f t="shared" si="0"/>
        <v>0</v>
      </c>
      <c r="AI7" s="48">
        <f t="shared" si="0"/>
        <v>0</v>
      </c>
      <c r="AJ7" s="48">
        <f t="shared" si="0"/>
        <v>15</v>
      </c>
      <c r="AK7" s="48">
        <f t="shared" si="0"/>
        <v>49</v>
      </c>
      <c r="AL7" s="48">
        <f t="shared" si="0"/>
        <v>0</v>
      </c>
      <c r="AM7" s="48">
        <f t="shared" si="0"/>
        <v>0</v>
      </c>
      <c r="AN7" s="48">
        <f t="shared" si="0"/>
        <v>5</v>
      </c>
      <c r="AO7" s="48">
        <f t="shared" si="0"/>
        <v>45</v>
      </c>
      <c r="AP7" s="48">
        <f t="shared" si="0"/>
        <v>0</v>
      </c>
      <c r="AQ7" s="48">
        <f t="shared" si="0"/>
        <v>0</v>
      </c>
      <c r="AR7" s="48">
        <f t="shared" si="0"/>
        <v>130</v>
      </c>
      <c r="AS7" s="48">
        <f t="shared" si="0"/>
        <v>475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282</v>
      </c>
      <c r="B8" s="36" t="s">
        <v>440</v>
      </c>
      <c r="C8" s="12" t="s">
        <v>441</v>
      </c>
      <c r="D8" s="49">
        <v>0</v>
      </c>
      <c r="E8" s="49">
        <v>0</v>
      </c>
      <c r="F8" s="49">
        <v>0</v>
      </c>
      <c r="G8" s="49">
        <v>0</v>
      </c>
      <c r="H8" s="49">
        <v>2</v>
      </c>
      <c r="I8" s="49">
        <v>6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1</v>
      </c>
      <c r="AG8" s="49">
        <v>1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282</v>
      </c>
      <c r="B9" s="36" t="s">
        <v>442</v>
      </c>
      <c r="C9" s="12" t="s">
        <v>443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282</v>
      </c>
      <c r="B10" s="36" t="s">
        <v>444</v>
      </c>
      <c r="C10" s="12" t="s">
        <v>445</v>
      </c>
      <c r="D10" s="49">
        <v>0</v>
      </c>
      <c r="E10" s="49">
        <v>0</v>
      </c>
      <c r="F10" s="49">
        <v>0</v>
      </c>
      <c r="G10" s="49">
        <v>0</v>
      </c>
      <c r="H10" s="49">
        <v>1</v>
      </c>
      <c r="I10" s="49">
        <v>4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282</v>
      </c>
      <c r="B11" s="36" t="s">
        <v>446</v>
      </c>
      <c r="C11" s="12" t="s">
        <v>447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20</v>
      </c>
      <c r="AS11" s="49">
        <v>73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282</v>
      </c>
      <c r="B12" s="20" t="s">
        <v>448</v>
      </c>
      <c r="C12" s="14" t="s">
        <v>449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282</v>
      </c>
      <c r="B13" s="20" t="s">
        <v>450</v>
      </c>
      <c r="C13" s="14" t="s">
        <v>451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24</v>
      </c>
      <c r="AS13" s="50">
        <v>94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282</v>
      </c>
      <c r="B14" s="20" t="s">
        <v>452</v>
      </c>
      <c r="C14" s="14" t="s">
        <v>453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282</v>
      </c>
      <c r="B15" s="20" t="s">
        <v>454</v>
      </c>
      <c r="C15" s="14" t="s">
        <v>455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2</v>
      </c>
      <c r="AC15" s="50">
        <v>2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1</v>
      </c>
      <c r="AS15" s="50">
        <v>2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282</v>
      </c>
      <c r="B16" s="20" t="s">
        <v>456</v>
      </c>
      <c r="C16" s="14" t="s">
        <v>457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2</v>
      </c>
      <c r="AG16" s="50">
        <v>7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282</v>
      </c>
      <c r="B17" s="20" t="s">
        <v>458</v>
      </c>
      <c r="C17" s="14" t="s">
        <v>459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282</v>
      </c>
      <c r="B18" s="20" t="s">
        <v>460</v>
      </c>
      <c r="C18" s="14" t="s">
        <v>461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282</v>
      </c>
      <c r="B19" s="20" t="s">
        <v>462</v>
      </c>
      <c r="C19" s="14" t="s">
        <v>463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1</v>
      </c>
      <c r="AC19" s="50">
        <v>2</v>
      </c>
      <c r="AD19" s="50">
        <v>0</v>
      </c>
      <c r="AE19" s="50">
        <v>0</v>
      </c>
      <c r="AF19" s="50">
        <v>3</v>
      </c>
      <c r="AG19" s="50">
        <v>7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27</v>
      </c>
      <c r="AS19" s="50">
        <v>118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282</v>
      </c>
      <c r="B20" s="20" t="s">
        <v>464</v>
      </c>
      <c r="C20" s="14" t="s">
        <v>465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4</v>
      </c>
      <c r="O20" s="50">
        <v>10</v>
      </c>
      <c r="P20" s="50">
        <v>1</v>
      </c>
      <c r="Q20" s="50">
        <v>10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1</v>
      </c>
      <c r="AO20" s="50">
        <v>6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282</v>
      </c>
      <c r="B21" s="20" t="s">
        <v>466</v>
      </c>
      <c r="C21" s="14" t="s">
        <v>467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282</v>
      </c>
      <c r="B22" s="20" t="s">
        <v>468</v>
      </c>
      <c r="C22" s="14" t="s">
        <v>469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9</v>
      </c>
      <c r="AS22" s="50">
        <v>39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282</v>
      </c>
      <c r="B23" s="20" t="s">
        <v>470</v>
      </c>
      <c r="C23" s="14" t="s">
        <v>471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282</v>
      </c>
      <c r="B24" s="20" t="s">
        <v>472</v>
      </c>
      <c r="C24" s="14" t="s">
        <v>473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39</v>
      </c>
      <c r="M24" s="50">
        <v>73</v>
      </c>
      <c r="N24" s="50">
        <v>7</v>
      </c>
      <c r="O24" s="50">
        <v>30</v>
      </c>
      <c r="P24" s="50">
        <v>3</v>
      </c>
      <c r="Q24" s="50">
        <v>33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3</v>
      </c>
      <c r="AC24" s="50">
        <v>9</v>
      </c>
      <c r="AD24" s="50">
        <v>0</v>
      </c>
      <c r="AE24" s="50">
        <v>0</v>
      </c>
      <c r="AF24" s="50">
        <v>1</v>
      </c>
      <c r="AG24" s="50">
        <v>9</v>
      </c>
      <c r="AH24" s="50">
        <v>0</v>
      </c>
      <c r="AI24" s="50">
        <v>0</v>
      </c>
      <c r="AJ24" s="50">
        <v>11</v>
      </c>
      <c r="AK24" s="50">
        <v>33</v>
      </c>
      <c r="AL24" s="50">
        <v>0</v>
      </c>
      <c r="AM24" s="50">
        <v>0</v>
      </c>
      <c r="AN24" s="50">
        <v>4</v>
      </c>
      <c r="AO24" s="50">
        <v>39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282</v>
      </c>
      <c r="B25" s="20" t="s">
        <v>474</v>
      </c>
      <c r="C25" s="14" t="s">
        <v>475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282</v>
      </c>
      <c r="B26" s="20" t="s">
        <v>476</v>
      </c>
      <c r="C26" s="14" t="s">
        <v>477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282</v>
      </c>
      <c r="B27" s="20" t="s">
        <v>478</v>
      </c>
      <c r="C27" s="14" t="s">
        <v>479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282</v>
      </c>
      <c r="B28" s="20" t="s">
        <v>480</v>
      </c>
      <c r="C28" s="14" t="s">
        <v>481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35</v>
      </c>
      <c r="AS28" s="50">
        <v>117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282</v>
      </c>
      <c r="B29" s="20" t="s">
        <v>482</v>
      </c>
      <c r="C29" s="14" t="s">
        <v>483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282</v>
      </c>
      <c r="B30" s="20" t="s">
        <v>484</v>
      </c>
      <c r="C30" s="14" t="s">
        <v>485</v>
      </c>
      <c r="D30" s="50">
        <v>0</v>
      </c>
      <c r="E30" s="50">
        <v>0</v>
      </c>
      <c r="F30" s="50">
        <v>0</v>
      </c>
      <c r="G30" s="50">
        <v>0</v>
      </c>
      <c r="H30" s="50">
        <v>3</v>
      </c>
      <c r="I30" s="50">
        <v>6</v>
      </c>
      <c r="J30" s="50">
        <v>0</v>
      </c>
      <c r="K30" s="50">
        <v>0</v>
      </c>
      <c r="L30" s="50">
        <v>10</v>
      </c>
      <c r="M30" s="50">
        <v>71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1</v>
      </c>
      <c r="AG30" s="50">
        <v>2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282</v>
      </c>
      <c r="B31" s="20" t="s">
        <v>486</v>
      </c>
      <c r="C31" s="14" t="s">
        <v>487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0</v>
      </c>
      <c r="AS31" s="50">
        <v>0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282</v>
      </c>
      <c r="B32" s="20" t="s">
        <v>488</v>
      </c>
      <c r="C32" s="14" t="s">
        <v>489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5</v>
      </c>
      <c r="M32" s="50">
        <v>20</v>
      </c>
      <c r="N32" s="50">
        <v>2</v>
      </c>
      <c r="O32" s="50">
        <v>8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7</v>
      </c>
      <c r="AS32" s="50">
        <v>28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282</v>
      </c>
      <c r="B33" s="20" t="s">
        <v>490</v>
      </c>
      <c r="C33" s="14" t="s">
        <v>491</v>
      </c>
      <c r="D33" s="50">
        <v>0</v>
      </c>
      <c r="E33" s="50">
        <v>0</v>
      </c>
      <c r="F33" s="50">
        <v>0</v>
      </c>
      <c r="G33" s="50">
        <v>0</v>
      </c>
      <c r="H33" s="50">
        <v>1</v>
      </c>
      <c r="I33" s="50">
        <v>2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282</v>
      </c>
      <c r="B34" s="20" t="s">
        <v>492</v>
      </c>
      <c r="C34" s="14" t="s">
        <v>493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36</v>
      </c>
      <c r="M34" s="50">
        <v>76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282</v>
      </c>
      <c r="B35" s="20" t="s">
        <v>494</v>
      </c>
      <c r="C35" s="14" t="s">
        <v>495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0</v>
      </c>
      <c r="W35" s="50">
        <v>0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4</v>
      </c>
      <c r="AK35" s="50">
        <v>16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0</v>
      </c>
      <c r="AS35" s="50">
        <v>0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282</v>
      </c>
      <c r="B36" s="20" t="s">
        <v>496</v>
      </c>
      <c r="C36" s="14" t="s">
        <v>497</v>
      </c>
      <c r="D36" s="50">
        <v>0</v>
      </c>
      <c r="E36" s="50">
        <v>0</v>
      </c>
      <c r="F36" s="50">
        <v>0</v>
      </c>
      <c r="G36" s="50">
        <v>0</v>
      </c>
      <c r="H36" s="50">
        <v>2</v>
      </c>
      <c r="I36" s="50">
        <v>13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0</v>
      </c>
      <c r="AG36" s="50">
        <v>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0</v>
      </c>
      <c r="AS36" s="50">
        <v>0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282</v>
      </c>
      <c r="B37" s="20" t="s">
        <v>498</v>
      </c>
      <c r="C37" s="14" t="s">
        <v>499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4</v>
      </c>
      <c r="M37" s="50">
        <v>4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7</v>
      </c>
      <c r="AS37" s="50">
        <v>4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</sheetData>
  <sheetProtection/>
  <mergeCells count="21">
    <mergeCell ref="A2:A6"/>
    <mergeCell ref="B2:B6"/>
    <mergeCell ref="C2:C6"/>
    <mergeCell ref="D4:E5"/>
    <mergeCell ref="N4:O5"/>
    <mergeCell ref="P4:Q5"/>
    <mergeCell ref="R4:S5"/>
    <mergeCell ref="T4:U5"/>
    <mergeCell ref="F4:G5"/>
    <mergeCell ref="H4:I5"/>
    <mergeCell ref="J4:K5"/>
    <mergeCell ref="L4:M5"/>
    <mergeCell ref="AX4:AY5"/>
    <mergeCell ref="AH4:AI5"/>
    <mergeCell ref="AN4:AO5"/>
    <mergeCell ref="AP4:AQ5"/>
    <mergeCell ref="AV4:AW5"/>
    <mergeCell ref="V4:W5"/>
    <mergeCell ref="X4:Y5"/>
    <mergeCell ref="Z4:AA5"/>
    <mergeCell ref="AF4:A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8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517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2" t="s">
        <v>266</v>
      </c>
      <c r="B2" s="92" t="s">
        <v>267</v>
      </c>
      <c r="C2" s="111" t="s">
        <v>518</v>
      </c>
      <c r="D2" s="75" t="s">
        <v>501</v>
      </c>
      <c r="E2" s="56"/>
      <c r="F2" s="56"/>
      <c r="G2" s="56"/>
      <c r="H2" s="56"/>
      <c r="I2" s="56"/>
      <c r="J2" s="56"/>
      <c r="K2" s="57"/>
      <c r="L2" s="75" t="s">
        <v>502</v>
      </c>
      <c r="M2" s="56"/>
      <c r="N2" s="56"/>
      <c r="O2" s="56"/>
      <c r="P2" s="56"/>
      <c r="Q2" s="56"/>
      <c r="R2" s="56"/>
      <c r="S2" s="57"/>
    </row>
    <row r="3" spans="1:19" ht="18" customHeight="1">
      <c r="A3" s="93"/>
      <c r="B3" s="93"/>
      <c r="C3" s="109"/>
      <c r="D3" s="84" t="s">
        <v>519</v>
      </c>
      <c r="E3" s="56"/>
      <c r="F3" s="56"/>
      <c r="G3" s="57"/>
      <c r="H3" s="84" t="s">
        <v>520</v>
      </c>
      <c r="I3" s="56"/>
      <c r="J3" s="56"/>
      <c r="K3" s="57"/>
      <c r="L3" s="84" t="s">
        <v>519</v>
      </c>
      <c r="M3" s="56"/>
      <c r="N3" s="56"/>
      <c r="O3" s="57"/>
      <c r="P3" s="84" t="s">
        <v>520</v>
      </c>
      <c r="Q3" s="56"/>
      <c r="R3" s="56"/>
      <c r="S3" s="57"/>
    </row>
    <row r="4" spans="1:19" ht="18" customHeight="1">
      <c r="A4" s="93"/>
      <c r="B4" s="93"/>
      <c r="C4" s="109"/>
      <c r="D4" s="109" t="s">
        <v>272</v>
      </c>
      <c r="E4" s="92" t="s">
        <v>277</v>
      </c>
      <c r="F4" s="92" t="s">
        <v>278</v>
      </c>
      <c r="G4" s="92" t="s">
        <v>279</v>
      </c>
      <c r="H4" s="109" t="s">
        <v>272</v>
      </c>
      <c r="I4" s="92" t="s">
        <v>277</v>
      </c>
      <c r="J4" s="92" t="s">
        <v>278</v>
      </c>
      <c r="K4" s="92" t="s">
        <v>279</v>
      </c>
      <c r="L4" s="109" t="s">
        <v>272</v>
      </c>
      <c r="M4" s="92" t="s">
        <v>277</v>
      </c>
      <c r="N4" s="92" t="s">
        <v>278</v>
      </c>
      <c r="O4" s="92" t="s">
        <v>279</v>
      </c>
      <c r="P4" s="109" t="s">
        <v>272</v>
      </c>
      <c r="Q4" s="92" t="s">
        <v>277</v>
      </c>
      <c r="R4" s="92" t="s">
        <v>278</v>
      </c>
      <c r="S4" s="92" t="s">
        <v>279</v>
      </c>
    </row>
    <row r="5" spans="1:19" ht="18" customHeight="1">
      <c r="A5" s="93"/>
      <c r="B5" s="93"/>
      <c r="C5" s="109"/>
      <c r="D5" s="109"/>
      <c r="E5" s="110"/>
      <c r="F5" s="110"/>
      <c r="G5" s="110"/>
      <c r="H5" s="109"/>
      <c r="I5" s="110"/>
      <c r="J5" s="110"/>
      <c r="K5" s="110"/>
      <c r="L5" s="109"/>
      <c r="M5" s="110"/>
      <c r="N5" s="110"/>
      <c r="O5" s="110"/>
      <c r="P5" s="109"/>
      <c r="Q5" s="110"/>
      <c r="R5" s="110"/>
      <c r="S5" s="110"/>
    </row>
    <row r="6" spans="1:19" ht="18" customHeight="1">
      <c r="A6" s="94"/>
      <c r="B6" s="94"/>
      <c r="C6" s="112"/>
      <c r="D6" s="82" t="s">
        <v>521</v>
      </c>
      <c r="E6" s="81" t="s">
        <v>521</v>
      </c>
      <c r="F6" s="81" t="s">
        <v>521</v>
      </c>
      <c r="G6" s="81" t="s">
        <v>521</v>
      </c>
      <c r="H6" s="82" t="s">
        <v>521</v>
      </c>
      <c r="I6" s="81" t="s">
        <v>521</v>
      </c>
      <c r="J6" s="81" t="s">
        <v>521</v>
      </c>
      <c r="K6" s="81" t="s">
        <v>521</v>
      </c>
      <c r="L6" s="82" t="s">
        <v>521</v>
      </c>
      <c r="M6" s="81" t="s">
        <v>521</v>
      </c>
      <c r="N6" s="81" t="s">
        <v>521</v>
      </c>
      <c r="O6" s="81" t="s">
        <v>521</v>
      </c>
      <c r="P6" s="82" t="s">
        <v>521</v>
      </c>
      <c r="Q6" s="81" t="s">
        <v>521</v>
      </c>
      <c r="R6" s="81" t="s">
        <v>521</v>
      </c>
      <c r="S6" s="81" t="s">
        <v>521</v>
      </c>
    </row>
    <row r="7" spans="1:19" s="11" customFormat="1" ht="12" customHeight="1">
      <c r="A7" s="10" t="s">
        <v>282</v>
      </c>
      <c r="B7" s="35" t="s">
        <v>283</v>
      </c>
      <c r="C7" s="10" t="s">
        <v>272</v>
      </c>
      <c r="D7" s="48">
        <f aca="true" t="shared" si="0" ref="D7:S7">SUM(D8:D84)</f>
        <v>638</v>
      </c>
      <c r="E7" s="48">
        <f t="shared" si="0"/>
        <v>341</v>
      </c>
      <c r="F7" s="48">
        <f t="shared" si="0"/>
        <v>237</v>
      </c>
      <c r="G7" s="48">
        <f t="shared" si="0"/>
        <v>60</v>
      </c>
      <c r="H7" s="48">
        <f t="shared" si="0"/>
        <v>1711</v>
      </c>
      <c r="I7" s="48">
        <f t="shared" si="0"/>
        <v>1601</v>
      </c>
      <c r="J7" s="48">
        <f t="shared" si="0"/>
        <v>102</v>
      </c>
      <c r="K7" s="48">
        <f t="shared" si="0"/>
        <v>8</v>
      </c>
      <c r="L7" s="48">
        <f t="shared" si="0"/>
        <v>8</v>
      </c>
      <c r="M7" s="48">
        <f t="shared" si="0"/>
        <v>6</v>
      </c>
      <c r="N7" s="48">
        <f t="shared" si="0"/>
        <v>1</v>
      </c>
      <c r="O7" s="48">
        <f t="shared" si="0"/>
        <v>1</v>
      </c>
      <c r="P7" s="48">
        <f t="shared" si="0"/>
        <v>140</v>
      </c>
      <c r="Q7" s="48">
        <f t="shared" si="0"/>
        <v>138</v>
      </c>
      <c r="R7" s="48">
        <f t="shared" si="0"/>
        <v>2</v>
      </c>
      <c r="S7" s="48">
        <f t="shared" si="0"/>
        <v>0</v>
      </c>
    </row>
    <row r="8" spans="1:19" s="13" customFormat="1" ht="12" customHeight="1">
      <c r="A8" s="12" t="s">
        <v>282</v>
      </c>
      <c r="B8" s="36" t="s">
        <v>284</v>
      </c>
      <c r="C8" s="12" t="s">
        <v>285</v>
      </c>
      <c r="D8" s="49">
        <f aca="true" t="shared" si="1" ref="D8:D39">SUM(E8:G8)</f>
        <v>25</v>
      </c>
      <c r="E8" s="49">
        <v>8</v>
      </c>
      <c r="F8" s="49">
        <v>14</v>
      </c>
      <c r="G8" s="49">
        <v>3</v>
      </c>
      <c r="H8" s="49">
        <f aca="true" t="shared" si="2" ref="H8:H39">SUM(I8:K8)</f>
        <v>169</v>
      </c>
      <c r="I8" s="49">
        <v>160</v>
      </c>
      <c r="J8" s="49">
        <v>9</v>
      </c>
      <c r="K8" s="49">
        <v>0</v>
      </c>
      <c r="L8" s="49">
        <f aca="true" t="shared" si="3" ref="L8:L39">SUM(M8:O8)</f>
        <v>3</v>
      </c>
      <c r="M8" s="49">
        <v>1</v>
      </c>
      <c r="N8" s="49">
        <v>1</v>
      </c>
      <c r="O8" s="49">
        <v>1</v>
      </c>
      <c r="P8" s="49">
        <f aca="true" t="shared" si="4" ref="P8:P39">SUM(Q8:S8)</f>
        <v>11</v>
      </c>
      <c r="Q8" s="49">
        <v>11</v>
      </c>
      <c r="R8" s="49">
        <v>0</v>
      </c>
      <c r="S8" s="49">
        <v>0</v>
      </c>
    </row>
    <row r="9" spans="1:19" s="13" customFormat="1" ht="12" customHeight="1">
      <c r="A9" s="12" t="s">
        <v>282</v>
      </c>
      <c r="B9" s="36" t="s">
        <v>286</v>
      </c>
      <c r="C9" s="12" t="s">
        <v>287</v>
      </c>
      <c r="D9" s="49">
        <f t="shared" si="1"/>
        <v>37</v>
      </c>
      <c r="E9" s="49">
        <v>24</v>
      </c>
      <c r="F9" s="49">
        <v>8</v>
      </c>
      <c r="G9" s="49">
        <v>5</v>
      </c>
      <c r="H9" s="49">
        <f t="shared" si="2"/>
        <v>78</v>
      </c>
      <c r="I9" s="49">
        <v>66</v>
      </c>
      <c r="J9" s="49">
        <v>12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3</v>
      </c>
      <c r="Q9" s="49">
        <v>3</v>
      </c>
      <c r="R9" s="49">
        <v>0</v>
      </c>
      <c r="S9" s="49">
        <v>0</v>
      </c>
    </row>
    <row r="10" spans="1:19" s="13" customFormat="1" ht="12" customHeight="1">
      <c r="A10" s="12" t="s">
        <v>282</v>
      </c>
      <c r="B10" s="36" t="s">
        <v>288</v>
      </c>
      <c r="C10" s="12" t="s">
        <v>289</v>
      </c>
      <c r="D10" s="49">
        <f t="shared" si="1"/>
        <v>42</v>
      </c>
      <c r="E10" s="49">
        <v>27</v>
      </c>
      <c r="F10" s="49">
        <v>9</v>
      </c>
      <c r="G10" s="49">
        <v>6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12</v>
      </c>
      <c r="Q10" s="49">
        <v>12</v>
      </c>
      <c r="R10" s="49">
        <v>0</v>
      </c>
      <c r="S10" s="49">
        <v>0</v>
      </c>
    </row>
    <row r="11" spans="1:19" s="13" customFormat="1" ht="12" customHeight="1">
      <c r="A11" s="12" t="s">
        <v>282</v>
      </c>
      <c r="B11" s="36" t="s">
        <v>290</v>
      </c>
      <c r="C11" s="12" t="s">
        <v>291</v>
      </c>
      <c r="D11" s="49">
        <f t="shared" si="1"/>
        <v>11</v>
      </c>
      <c r="E11" s="49">
        <v>6</v>
      </c>
      <c r="F11" s="49">
        <v>5</v>
      </c>
      <c r="G11" s="49">
        <v>0</v>
      </c>
      <c r="H11" s="49">
        <f t="shared" si="2"/>
        <v>41</v>
      </c>
      <c r="I11" s="49">
        <v>38</v>
      </c>
      <c r="J11" s="49">
        <v>3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3</v>
      </c>
      <c r="Q11" s="49">
        <v>3</v>
      </c>
      <c r="R11" s="49">
        <v>0</v>
      </c>
      <c r="S11" s="49">
        <v>0</v>
      </c>
    </row>
    <row r="12" spans="1:19" s="13" customFormat="1" ht="12" customHeight="1">
      <c r="A12" s="19" t="s">
        <v>282</v>
      </c>
      <c r="B12" s="20" t="s">
        <v>292</v>
      </c>
      <c r="C12" s="14" t="s">
        <v>293</v>
      </c>
      <c r="D12" s="50">
        <f t="shared" si="1"/>
        <v>35</v>
      </c>
      <c r="E12" s="50">
        <v>26</v>
      </c>
      <c r="F12" s="50">
        <v>9</v>
      </c>
      <c r="G12" s="50">
        <v>0</v>
      </c>
      <c r="H12" s="50">
        <f t="shared" si="2"/>
        <v>77</v>
      </c>
      <c r="I12" s="50">
        <v>70</v>
      </c>
      <c r="J12" s="50">
        <v>7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1</v>
      </c>
      <c r="Q12" s="50">
        <v>1</v>
      </c>
      <c r="R12" s="50">
        <v>0</v>
      </c>
      <c r="S12" s="50">
        <v>0</v>
      </c>
    </row>
    <row r="13" spans="1:19" s="13" customFormat="1" ht="12" customHeight="1">
      <c r="A13" s="19" t="s">
        <v>282</v>
      </c>
      <c r="B13" s="20" t="s">
        <v>294</v>
      </c>
      <c r="C13" s="14" t="s">
        <v>295</v>
      </c>
      <c r="D13" s="50">
        <f t="shared" si="1"/>
        <v>39</v>
      </c>
      <c r="E13" s="50">
        <v>12</v>
      </c>
      <c r="F13" s="50">
        <v>25</v>
      </c>
      <c r="G13" s="50">
        <v>2</v>
      </c>
      <c r="H13" s="50">
        <f t="shared" si="2"/>
        <v>49</v>
      </c>
      <c r="I13" s="50">
        <v>45</v>
      </c>
      <c r="J13" s="50">
        <v>4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6</v>
      </c>
      <c r="Q13" s="50">
        <v>6</v>
      </c>
      <c r="R13" s="50">
        <v>0</v>
      </c>
      <c r="S13" s="50">
        <v>0</v>
      </c>
    </row>
    <row r="14" spans="1:19" s="13" customFormat="1" ht="12" customHeight="1">
      <c r="A14" s="19" t="s">
        <v>282</v>
      </c>
      <c r="B14" s="20" t="s">
        <v>296</v>
      </c>
      <c r="C14" s="14" t="s">
        <v>297</v>
      </c>
      <c r="D14" s="50">
        <f t="shared" si="1"/>
        <v>22</v>
      </c>
      <c r="E14" s="50">
        <v>10</v>
      </c>
      <c r="F14" s="50">
        <v>11</v>
      </c>
      <c r="G14" s="50">
        <v>1</v>
      </c>
      <c r="H14" s="50">
        <f t="shared" si="2"/>
        <v>48</v>
      </c>
      <c r="I14" s="50">
        <v>47</v>
      </c>
      <c r="J14" s="50">
        <v>1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1</v>
      </c>
      <c r="Q14" s="50">
        <v>1</v>
      </c>
      <c r="R14" s="50">
        <v>0</v>
      </c>
      <c r="S14" s="50">
        <v>0</v>
      </c>
    </row>
    <row r="15" spans="1:19" s="13" customFormat="1" ht="12" customHeight="1">
      <c r="A15" s="19" t="s">
        <v>282</v>
      </c>
      <c r="B15" s="20" t="s">
        <v>298</v>
      </c>
      <c r="C15" s="14" t="s">
        <v>299</v>
      </c>
      <c r="D15" s="50">
        <f t="shared" si="1"/>
        <v>2</v>
      </c>
      <c r="E15" s="50">
        <v>1</v>
      </c>
      <c r="F15" s="50">
        <v>1</v>
      </c>
      <c r="G15" s="50">
        <v>0</v>
      </c>
      <c r="H15" s="50">
        <f t="shared" si="2"/>
        <v>31</v>
      </c>
      <c r="I15" s="50">
        <v>29</v>
      </c>
      <c r="J15" s="50">
        <v>1</v>
      </c>
      <c r="K15" s="50">
        <v>1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282</v>
      </c>
      <c r="B16" s="20" t="s">
        <v>300</v>
      </c>
      <c r="C16" s="14" t="s">
        <v>301</v>
      </c>
      <c r="D16" s="50">
        <f t="shared" si="1"/>
        <v>24</v>
      </c>
      <c r="E16" s="50">
        <v>15</v>
      </c>
      <c r="F16" s="50">
        <v>9</v>
      </c>
      <c r="G16" s="50">
        <v>0</v>
      </c>
      <c r="H16" s="50">
        <f t="shared" si="2"/>
        <v>82</v>
      </c>
      <c r="I16" s="50">
        <v>82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282</v>
      </c>
      <c r="B17" s="20" t="s">
        <v>302</v>
      </c>
      <c r="C17" s="14" t="s">
        <v>303</v>
      </c>
      <c r="D17" s="50">
        <f t="shared" si="1"/>
        <v>9</v>
      </c>
      <c r="E17" s="50">
        <v>7</v>
      </c>
      <c r="F17" s="50">
        <v>2</v>
      </c>
      <c r="G17" s="50">
        <v>0</v>
      </c>
      <c r="H17" s="50">
        <f t="shared" si="2"/>
        <v>56</v>
      </c>
      <c r="I17" s="50">
        <v>51</v>
      </c>
      <c r="J17" s="50">
        <v>5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2</v>
      </c>
      <c r="Q17" s="50">
        <v>2</v>
      </c>
      <c r="R17" s="50">
        <v>0</v>
      </c>
      <c r="S17" s="50">
        <v>0</v>
      </c>
    </row>
    <row r="18" spans="1:19" s="13" customFormat="1" ht="12" customHeight="1">
      <c r="A18" s="19" t="s">
        <v>282</v>
      </c>
      <c r="B18" s="20" t="s">
        <v>304</v>
      </c>
      <c r="C18" s="14" t="s">
        <v>305</v>
      </c>
      <c r="D18" s="50">
        <f t="shared" si="1"/>
        <v>7</v>
      </c>
      <c r="E18" s="50">
        <v>7</v>
      </c>
      <c r="F18" s="50">
        <v>0</v>
      </c>
      <c r="G18" s="50">
        <v>0</v>
      </c>
      <c r="H18" s="50">
        <f t="shared" si="2"/>
        <v>43</v>
      </c>
      <c r="I18" s="50">
        <v>35</v>
      </c>
      <c r="J18" s="50">
        <v>8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6</v>
      </c>
      <c r="Q18" s="50">
        <v>6</v>
      </c>
      <c r="R18" s="50">
        <v>0</v>
      </c>
      <c r="S18" s="50">
        <v>0</v>
      </c>
    </row>
    <row r="19" spans="1:19" s="13" customFormat="1" ht="12" customHeight="1">
      <c r="A19" s="19" t="s">
        <v>282</v>
      </c>
      <c r="B19" s="20" t="s">
        <v>306</v>
      </c>
      <c r="C19" s="14" t="s">
        <v>307</v>
      </c>
      <c r="D19" s="50">
        <f t="shared" si="1"/>
        <v>15</v>
      </c>
      <c r="E19" s="50">
        <v>10</v>
      </c>
      <c r="F19" s="50">
        <v>5</v>
      </c>
      <c r="G19" s="50">
        <v>0</v>
      </c>
      <c r="H19" s="50">
        <f t="shared" si="2"/>
        <v>31</v>
      </c>
      <c r="I19" s="50">
        <v>30</v>
      </c>
      <c r="J19" s="50">
        <v>1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2</v>
      </c>
      <c r="Q19" s="50">
        <v>2</v>
      </c>
      <c r="R19" s="50">
        <v>0</v>
      </c>
      <c r="S19" s="50">
        <v>0</v>
      </c>
    </row>
    <row r="20" spans="1:19" s="13" customFormat="1" ht="12" customHeight="1">
      <c r="A20" s="19" t="s">
        <v>282</v>
      </c>
      <c r="B20" s="20" t="s">
        <v>308</v>
      </c>
      <c r="C20" s="14" t="s">
        <v>309</v>
      </c>
      <c r="D20" s="50">
        <f t="shared" si="1"/>
        <v>8</v>
      </c>
      <c r="E20" s="50">
        <v>4</v>
      </c>
      <c r="F20" s="50">
        <v>2</v>
      </c>
      <c r="G20" s="50">
        <v>2</v>
      </c>
      <c r="H20" s="50">
        <f t="shared" si="2"/>
        <v>7</v>
      </c>
      <c r="I20" s="50">
        <v>6</v>
      </c>
      <c r="J20" s="50">
        <v>1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2</v>
      </c>
      <c r="Q20" s="50">
        <v>2</v>
      </c>
      <c r="R20" s="50">
        <v>0</v>
      </c>
      <c r="S20" s="50">
        <v>0</v>
      </c>
    </row>
    <row r="21" spans="1:19" s="13" customFormat="1" ht="12" customHeight="1">
      <c r="A21" s="19" t="s">
        <v>282</v>
      </c>
      <c r="B21" s="20" t="s">
        <v>310</v>
      </c>
      <c r="C21" s="14" t="s">
        <v>311</v>
      </c>
      <c r="D21" s="50">
        <f t="shared" si="1"/>
        <v>9</v>
      </c>
      <c r="E21" s="50">
        <v>3</v>
      </c>
      <c r="F21" s="50">
        <v>6</v>
      </c>
      <c r="G21" s="50">
        <v>0</v>
      </c>
      <c r="H21" s="50">
        <f t="shared" si="2"/>
        <v>35</v>
      </c>
      <c r="I21" s="50">
        <v>32</v>
      </c>
      <c r="J21" s="50">
        <v>3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4</v>
      </c>
      <c r="Q21" s="50">
        <v>4</v>
      </c>
      <c r="R21" s="50">
        <v>0</v>
      </c>
      <c r="S21" s="50">
        <v>0</v>
      </c>
    </row>
    <row r="22" spans="1:19" s="13" customFormat="1" ht="12" customHeight="1">
      <c r="A22" s="19" t="s">
        <v>282</v>
      </c>
      <c r="B22" s="20" t="s">
        <v>312</v>
      </c>
      <c r="C22" s="14" t="s">
        <v>313</v>
      </c>
      <c r="D22" s="50">
        <f t="shared" si="1"/>
        <v>4</v>
      </c>
      <c r="E22" s="50">
        <v>2</v>
      </c>
      <c r="F22" s="50">
        <v>2</v>
      </c>
      <c r="G22" s="50">
        <v>0</v>
      </c>
      <c r="H22" s="50">
        <f t="shared" si="2"/>
        <v>22</v>
      </c>
      <c r="I22" s="50">
        <v>19</v>
      </c>
      <c r="J22" s="50">
        <v>3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3</v>
      </c>
      <c r="Q22" s="50">
        <v>3</v>
      </c>
      <c r="R22" s="50">
        <v>0</v>
      </c>
      <c r="S22" s="50">
        <v>0</v>
      </c>
    </row>
    <row r="23" spans="1:19" s="13" customFormat="1" ht="12" customHeight="1">
      <c r="A23" s="19" t="s">
        <v>282</v>
      </c>
      <c r="B23" s="20" t="s">
        <v>314</v>
      </c>
      <c r="C23" s="14" t="s">
        <v>315</v>
      </c>
      <c r="D23" s="50">
        <f t="shared" si="1"/>
        <v>15</v>
      </c>
      <c r="E23" s="50">
        <v>12</v>
      </c>
      <c r="F23" s="50">
        <v>3</v>
      </c>
      <c r="G23" s="50">
        <v>0</v>
      </c>
      <c r="H23" s="50">
        <f t="shared" si="2"/>
        <v>32</v>
      </c>
      <c r="I23" s="50">
        <v>25</v>
      </c>
      <c r="J23" s="50">
        <v>6</v>
      </c>
      <c r="K23" s="50">
        <v>1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1</v>
      </c>
      <c r="Q23" s="50">
        <v>1</v>
      </c>
      <c r="R23" s="50">
        <v>0</v>
      </c>
      <c r="S23" s="50">
        <v>0</v>
      </c>
    </row>
    <row r="24" spans="1:19" s="13" customFormat="1" ht="12" customHeight="1">
      <c r="A24" s="19" t="s">
        <v>282</v>
      </c>
      <c r="B24" s="20" t="s">
        <v>316</v>
      </c>
      <c r="C24" s="14" t="s">
        <v>317</v>
      </c>
      <c r="D24" s="50">
        <f t="shared" si="1"/>
        <v>32</v>
      </c>
      <c r="E24" s="50">
        <v>26</v>
      </c>
      <c r="F24" s="50">
        <v>5</v>
      </c>
      <c r="G24" s="50">
        <v>1</v>
      </c>
      <c r="H24" s="50">
        <f t="shared" si="2"/>
        <v>93</v>
      </c>
      <c r="I24" s="50">
        <v>91</v>
      </c>
      <c r="J24" s="50">
        <v>2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4</v>
      </c>
      <c r="Q24" s="50">
        <v>4</v>
      </c>
      <c r="R24" s="50">
        <v>0</v>
      </c>
      <c r="S24" s="50">
        <v>0</v>
      </c>
    </row>
    <row r="25" spans="1:19" s="13" customFormat="1" ht="12" customHeight="1">
      <c r="A25" s="19" t="s">
        <v>282</v>
      </c>
      <c r="B25" s="20" t="s">
        <v>318</v>
      </c>
      <c r="C25" s="14" t="s">
        <v>319</v>
      </c>
      <c r="D25" s="50">
        <f t="shared" si="1"/>
        <v>9</v>
      </c>
      <c r="E25" s="50">
        <v>4</v>
      </c>
      <c r="F25" s="50">
        <v>3</v>
      </c>
      <c r="G25" s="50">
        <v>2</v>
      </c>
      <c r="H25" s="50">
        <f t="shared" si="2"/>
        <v>15</v>
      </c>
      <c r="I25" s="50">
        <v>15</v>
      </c>
      <c r="J25" s="50">
        <v>0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4</v>
      </c>
      <c r="Q25" s="50">
        <v>4</v>
      </c>
      <c r="R25" s="50">
        <v>0</v>
      </c>
      <c r="S25" s="50">
        <v>0</v>
      </c>
    </row>
    <row r="26" spans="1:19" s="13" customFormat="1" ht="12" customHeight="1">
      <c r="A26" s="19" t="s">
        <v>282</v>
      </c>
      <c r="B26" s="20" t="s">
        <v>320</v>
      </c>
      <c r="C26" s="14" t="s">
        <v>321</v>
      </c>
      <c r="D26" s="50">
        <f t="shared" si="1"/>
        <v>12</v>
      </c>
      <c r="E26" s="50">
        <v>7</v>
      </c>
      <c r="F26" s="50">
        <v>4</v>
      </c>
      <c r="G26" s="50">
        <v>1</v>
      </c>
      <c r="H26" s="50">
        <f t="shared" si="2"/>
        <v>40</v>
      </c>
      <c r="I26" s="50">
        <v>33</v>
      </c>
      <c r="J26" s="50">
        <v>7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4</v>
      </c>
      <c r="Q26" s="50">
        <v>4</v>
      </c>
      <c r="R26" s="50">
        <v>0</v>
      </c>
      <c r="S26" s="50">
        <v>0</v>
      </c>
    </row>
    <row r="27" spans="1:19" s="13" customFormat="1" ht="12" customHeight="1">
      <c r="A27" s="19" t="s">
        <v>282</v>
      </c>
      <c r="B27" s="20" t="s">
        <v>322</v>
      </c>
      <c r="C27" s="14" t="s">
        <v>323</v>
      </c>
      <c r="D27" s="50">
        <f t="shared" si="1"/>
        <v>3</v>
      </c>
      <c r="E27" s="50">
        <v>1</v>
      </c>
      <c r="F27" s="50">
        <v>1</v>
      </c>
      <c r="G27" s="50">
        <v>1</v>
      </c>
      <c r="H27" s="50">
        <f t="shared" si="2"/>
        <v>0</v>
      </c>
      <c r="I27" s="50">
        <v>0</v>
      </c>
      <c r="J27" s="50">
        <v>0</v>
      </c>
      <c r="K27" s="50">
        <v>0</v>
      </c>
      <c r="L27" s="50">
        <f t="shared" si="3"/>
        <v>0</v>
      </c>
      <c r="M27" s="50">
        <v>0</v>
      </c>
      <c r="N27" s="50">
        <v>0</v>
      </c>
      <c r="O27" s="50">
        <v>0</v>
      </c>
      <c r="P27" s="50">
        <f t="shared" si="4"/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282</v>
      </c>
      <c r="B28" s="20" t="s">
        <v>324</v>
      </c>
      <c r="C28" s="14" t="s">
        <v>325</v>
      </c>
      <c r="D28" s="50">
        <f t="shared" si="1"/>
        <v>19</v>
      </c>
      <c r="E28" s="50">
        <v>8</v>
      </c>
      <c r="F28" s="50">
        <v>8</v>
      </c>
      <c r="G28" s="50">
        <v>3</v>
      </c>
      <c r="H28" s="50">
        <f t="shared" si="2"/>
        <v>3</v>
      </c>
      <c r="I28" s="50">
        <v>3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0</v>
      </c>
      <c r="Q28" s="50">
        <v>0</v>
      </c>
      <c r="R28" s="50">
        <v>0</v>
      </c>
      <c r="S28" s="50">
        <v>0</v>
      </c>
    </row>
    <row r="29" spans="1:19" s="13" customFormat="1" ht="12" customHeight="1">
      <c r="A29" s="19" t="s">
        <v>282</v>
      </c>
      <c r="B29" s="20" t="s">
        <v>326</v>
      </c>
      <c r="C29" s="14" t="s">
        <v>327</v>
      </c>
      <c r="D29" s="50">
        <f t="shared" si="1"/>
        <v>6</v>
      </c>
      <c r="E29" s="50">
        <v>2</v>
      </c>
      <c r="F29" s="50">
        <v>3</v>
      </c>
      <c r="G29" s="50">
        <v>1</v>
      </c>
      <c r="H29" s="50">
        <f t="shared" si="2"/>
        <v>7</v>
      </c>
      <c r="I29" s="50">
        <v>6</v>
      </c>
      <c r="J29" s="50">
        <v>1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282</v>
      </c>
      <c r="B30" s="20" t="s">
        <v>328</v>
      </c>
      <c r="C30" s="14" t="s">
        <v>329</v>
      </c>
      <c r="D30" s="50">
        <f t="shared" si="1"/>
        <v>6</v>
      </c>
      <c r="E30" s="50">
        <v>2</v>
      </c>
      <c r="F30" s="50">
        <v>3</v>
      </c>
      <c r="G30" s="50">
        <v>1</v>
      </c>
      <c r="H30" s="50">
        <f t="shared" si="2"/>
        <v>0</v>
      </c>
      <c r="I30" s="50">
        <v>0</v>
      </c>
      <c r="J30" s="50">
        <v>0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282</v>
      </c>
      <c r="B31" s="20" t="s">
        <v>330</v>
      </c>
      <c r="C31" s="14" t="s">
        <v>331</v>
      </c>
      <c r="D31" s="50">
        <f t="shared" si="1"/>
        <v>12</v>
      </c>
      <c r="E31" s="50">
        <v>6</v>
      </c>
      <c r="F31" s="50">
        <v>6</v>
      </c>
      <c r="G31" s="50">
        <v>0</v>
      </c>
      <c r="H31" s="50">
        <f t="shared" si="2"/>
        <v>0</v>
      </c>
      <c r="I31" s="50">
        <v>0</v>
      </c>
      <c r="J31" s="50">
        <v>0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282</v>
      </c>
      <c r="B32" s="20" t="s">
        <v>332</v>
      </c>
      <c r="C32" s="14" t="s">
        <v>333</v>
      </c>
      <c r="D32" s="50">
        <f t="shared" si="1"/>
        <v>5</v>
      </c>
      <c r="E32" s="50">
        <v>1</v>
      </c>
      <c r="F32" s="50">
        <v>3</v>
      </c>
      <c r="G32" s="50">
        <v>1</v>
      </c>
      <c r="H32" s="50">
        <f t="shared" si="2"/>
        <v>14</v>
      </c>
      <c r="I32" s="50">
        <v>13</v>
      </c>
      <c r="J32" s="50">
        <v>1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282</v>
      </c>
      <c r="B33" s="20" t="s">
        <v>334</v>
      </c>
      <c r="C33" s="14" t="s">
        <v>335</v>
      </c>
      <c r="D33" s="50">
        <f t="shared" si="1"/>
        <v>3</v>
      </c>
      <c r="E33" s="50">
        <v>2</v>
      </c>
      <c r="F33" s="50">
        <v>1</v>
      </c>
      <c r="G33" s="50">
        <v>0</v>
      </c>
      <c r="H33" s="50">
        <f t="shared" si="2"/>
        <v>19</v>
      </c>
      <c r="I33" s="50">
        <v>18</v>
      </c>
      <c r="J33" s="50">
        <v>1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1</v>
      </c>
      <c r="Q33" s="50">
        <v>1</v>
      </c>
      <c r="R33" s="50">
        <v>0</v>
      </c>
      <c r="S33" s="50">
        <v>0</v>
      </c>
    </row>
    <row r="34" spans="1:19" s="13" customFormat="1" ht="12" customHeight="1">
      <c r="A34" s="19" t="s">
        <v>282</v>
      </c>
      <c r="B34" s="20" t="s">
        <v>336</v>
      </c>
      <c r="C34" s="14" t="s">
        <v>337</v>
      </c>
      <c r="D34" s="50">
        <f t="shared" si="1"/>
        <v>8</v>
      </c>
      <c r="E34" s="50">
        <v>4</v>
      </c>
      <c r="F34" s="50">
        <v>3</v>
      </c>
      <c r="G34" s="50">
        <v>1</v>
      </c>
      <c r="H34" s="50">
        <f t="shared" si="2"/>
        <v>10</v>
      </c>
      <c r="I34" s="50">
        <v>10</v>
      </c>
      <c r="J34" s="50">
        <v>0</v>
      </c>
      <c r="K34" s="50">
        <v>0</v>
      </c>
      <c r="L34" s="50">
        <f t="shared" si="3"/>
        <v>0</v>
      </c>
      <c r="M34" s="50">
        <v>0</v>
      </c>
      <c r="N34" s="50">
        <v>0</v>
      </c>
      <c r="O34" s="50">
        <v>0</v>
      </c>
      <c r="P34" s="50">
        <f t="shared" si="4"/>
        <v>1</v>
      </c>
      <c r="Q34" s="50">
        <v>1</v>
      </c>
      <c r="R34" s="50">
        <v>0</v>
      </c>
      <c r="S34" s="50">
        <v>0</v>
      </c>
    </row>
    <row r="35" spans="1:19" s="13" customFormat="1" ht="12" customHeight="1">
      <c r="A35" s="19" t="s">
        <v>282</v>
      </c>
      <c r="B35" s="20" t="s">
        <v>338</v>
      </c>
      <c r="C35" s="14" t="s">
        <v>339</v>
      </c>
      <c r="D35" s="50">
        <f t="shared" si="1"/>
        <v>0</v>
      </c>
      <c r="E35" s="50">
        <v>0</v>
      </c>
      <c r="F35" s="50">
        <v>0</v>
      </c>
      <c r="G35" s="50">
        <v>0</v>
      </c>
      <c r="H35" s="50">
        <f t="shared" si="2"/>
        <v>7</v>
      </c>
      <c r="I35" s="50">
        <v>7</v>
      </c>
      <c r="J35" s="50">
        <v>0</v>
      </c>
      <c r="K35" s="50">
        <v>0</v>
      </c>
      <c r="L35" s="50">
        <f t="shared" si="3"/>
        <v>0</v>
      </c>
      <c r="M35" s="50">
        <v>0</v>
      </c>
      <c r="N35" s="50">
        <v>0</v>
      </c>
      <c r="O35" s="50">
        <v>0</v>
      </c>
      <c r="P35" s="50">
        <f t="shared" si="4"/>
        <v>1</v>
      </c>
      <c r="Q35" s="50">
        <v>1</v>
      </c>
      <c r="R35" s="50">
        <v>0</v>
      </c>
      <c r="S35" s="50">
        <v>0</v>
      </c>
    </row>
    <row r="36" spans="1:19" s="13" customFormat="1" ht="12" customHeight="1">
      <c r="A36" s="19" t="s">
        <v>282</v>
      </c>
      <c r="B36" s="20" t="s">
        <v>340</v>
      </c>
      <c r="C36" s="14" t="s">
        <v>341</v>
      </c>
      <c r="D36" s="50">
        <f t="shared" si="1"/>
        <v>6</v>
      </c>
      <c r="E36" s="50">
        <v>2</v>
      </c>
      <c r="F36" s="50">
        <v>2</v>
      </c>
      <c r="G36" s="50">
        <v>2</v>
      </c>
      <c r="H36" s="50">
        <f t="shared" si="2"/>
        <v>0</v>
      </c>
      <c r="I36" s="50">
        <v>0</v>
      </c>
      <c r="J36" s="50">
        <v>0</v>
      </c>
      <c r="K36" s="50">
        <v>0</v>
      </c>
      <c r="L36" s="50">
        <f t="shared" si="3"/>
        <v>0</v>
      </c>
      <c r="M36" s="50">
        <v>0</v>
      </c>
      <c r="N36" s="50">
        <v>0</v>
      </c>
      <c r="O36" s="50">
        <v>0</v>
      </c>
      <c r="P36" s="50">
        <f t="shared" si="4"/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282</v>
      </c>
      <c r="B37" s="20" t="s">
        <v>342</v>
      </c>
      <c r="C37" s="14" t="s">
        <v>343</v>
      </c>
      <c r="D37" s="50">
        <f t="shared" si="1"/>
        <v>13</v>
      </c>
      <c r="E37" s="50">
        <v>9</v>
      </c>
      <c r="F37" s="50">
        <v>4</v>
      </c>
      <c r="G37" s="50">
        <v>0</v>
      </c>
      <c r="H37" s="50">
        <f t="shared" si="2"/>
        <v>19</v>
      </c>
      <c r="I37" s="50">
        <v>19</v>
      </c>
      <c r="J37" s="50">
        <v>0</v>
      </c>
      <c r="K37" s="50">
        <v>0</v>
      </c>
      <c r="L37" s="50">
        <f t="shared" si="3"/>
        <v>0</v>
      </c>
      <c r="M37" s="50">
        <v>0</v>
      </c>
      <c r="N37" s="50">
        <v>0</v>
      </c>
      <c r="O37" s="50">
        <v>0</v>
      </c>
      <c r="P37" s="50">
        <f t="shared" si="4"/>
        <v>2</v>
      </c>
      <c r="Q37" s="50">
        <v>2</v>
      </c>
      <c r="R37" s="50">
        <v>0</v>
      </c>
      <c r="S37" s="50">
        <v>0</v>
      </c>
    </row>
    <row r="38" spans="1:19" s="13" customFormat="1" ht="12" customHeight="1">
      <c r="A38" s="19" t="s">
        <v>282</v>
      </c>
      <c r="B38" s="20" t="s">
        <v>344</v>
      </c>
      <c r="C38" s="14" t="s">
        <v>345</v>
      </c>
      <c r="D38" s="50">
        <f t="shared" si="1"/>
        <v>4</v>
      </c>
      <c r="E38" s="50">
        <v>2</v>
      </c>
      <c r="F38" s="50">
        <v>1</v>
      </c>
      <c r="G38" s="50">
        <v>1</v>
      </c>
      <c r="H38" s="50">
        <f t="shared" si="2"/>
        <v>25</v>
      </c>
      <c r="I38" s="50">
        <v>25</v>
      </c>
      <c r="J38" s="50">
        <v>0</v>
      </c>
      <c r="K38" s="50">
        <v>0</v>
      </c>
      <c r="L38" s="50">
        <f t="shared" si="3"/>
        <v>0</v>
      </c>
      <c r="M38" s="50">
        <v>0</v>
      </c>
      <c r="N38" s="50">
        <v>0</v>
      </c>
      <c r="O38" s="50">
        <v>0</v>
      </c>
      <c r="P38" s="50">
        <f t="shared" si="4"/>
        <v>1</v>
      </c>
      <c r="Q38" s="50">
        <v>1</v>
      </c>
      <c r="R38" s="50">
        <v>0</v>
      </c>
      <c r="S38" s="50">
        <v>0</v>
      </c>
    </row>
    <row r="39" spans="1:19" s="13" customFormat="1" ht="12" customHeight="1">
      <c r="A39" s="19" t="s">
        <v>282</v>
      </c>
      <c r="B39" s="20" t="s">
        <v>346</v>
      </c>
      <c r="C39" s="14" t="s">
        <v>347</v>
      </c>
      <c r="D39" s="50">
        <f t="shared" si="1"/>
        <v>3</v>
      </c>
      <c r="E39" s="50">
        <v>3</v>
      </c>
      <c r="F39" s="50">
        <v>0</v>
      </c>
      <c r="G39" s="50">
        <v>0</v>
      </c>
      <c r="H39" s="50">
        <f t="shared" si="2"/>
        <v>29</v>
      </c>
      <c r="I39" s="50">
        <v>29</v>
      </c>
      <c r="J39" s="50">
        <v>0</v>
      </c>
      <c r="K39" s="50">
        <v>0</v>
      </c>
      <c r="L39" s="50">
        <f t="shared" si="3"/>
        <v>0</v>
      </c>
      <c r="M39" s="50">
        <v>0</v>
      </c>
      <c r="N39" s="50">
        <v>0</v>
      </c>
      <c r="O39" s="50">
        <v>0</v>
      </c>
      <c r="P39" s="50">
        <f t="shared" si="4"/>
        <v>3</v>
      </c>
      <c r="Q39" s="50">
        <v>3</v>
      </c>
      <c r="R39" s="50">
        <v>0</v>
      </c>
      <c r="S39" s="50">
        <v>0</v>
      </c>
    </row>
    <row r="40" spans="1:19" s="13" customFormat="1" ht="12" customHeight="1">
      <c r="A40" s="19" t="s">
        <v>282</v>
      </c>
      <c r="B40" s="20" t="s">
        <v>348</v>
      </c>
      <c r="C40" s="14" t="s">
        <v>349</v>
      </c>
      <c r="D40" s="50">
        <f aca="true" t="shared" si="5" ref="D40:D71">SUM(E40:G40)</f>
        <v>4</v>
      </c>
      <c r="E40" s="50">
        <v>2</v>
      </c>
      <c r="F40" s="50">
        <v>2</v>
      </c>
      <c r="G40" s="50">
        <v>0</v>
      </c>
      <c r="H40" s="50">
        <f aca="true" t="shared" si="6" ref="H40:H71">SUM(I40:K40)</f>
        <v>22</v>
      </c>
      <c r="I40" s="50">
        <v>21</v>
      </c>
      <c r="J40" s="50">
        <v>1</v>
      </c>
      <c r="K40" s="50">
        <v>0</v>
      </c>
      <c r="L40" s="50">
        <f aca="true" t="shared" si="7" ref="L40:L71">SUM(M40:O40)</f>
        <v>0</v>
      </c>
      <c r="M40" s="50">
        <v>0</v>
      </c>
      <c r="N40" s="50">
        <v>0</v>
      </c>
      <c r="O40" s="50">
        <v>0</v>
      </c>
      <c r="P40" s="50">
        <f aca="true" t="shared" si="8" ref="P40:P71">SUM(Q40:S40)</f>
        <v>3</v>
      </c>
      <c r="Q40" s="50">
        <v>3</v>
      </c>
      <c r="R40" s="50">
        <v>0</v>
      </c>
      <c r="S40" s="50">
        <v>0</v>
      </c>
    </row>
    <row r="41" spans="1:19" s="13" customFormat="1" ht="12" customHeight="1">
      <c r="A41" s="19" t="s">
        <v>282</v>
      </c>
      <c r="B41" s="20" t="s">
        <v>350</v>
      </c>
      <c r="C41" s="14" t="s">
        <v>351</v>
      </c>
      <c r="D41" s="50">
        <f t="shared" si="5"/>
        <v>2</v>
      </c>
      <c r="E41" s="50">
        <v>2</v>
      </c>
      <c r="F41" s="50">
        <v>0</v>
      </c>
      <c r="G41" s="50">
        <v>0</v>
      </c>
      <c r="H41" s="50">
        <f t="shared" si="6"/>
        <v>35</v>
      </c>
      <c r="I41" s="50">
        <v>33</v>
      </c>
      <c r="J41" s="50">
        <v>2</v>
      </c>
      <c r="K41" s="50">
        <v>0</v>
      </c>
      <c r="L41" s="50">
        <f t="shared" si="7"/>
        <v>0</v>
      </c>
      <c r="M41" s="50">
        <v>0</v>
      </c>
      <c r="N41" s="50">
        <v>0</v>
      </c>
      <c r="O41" s="50">
        <v>0</v>
      </c>
      <c r="P41" s="50">
        <f t="shared" si="8"/>
        <v>2</v>
      </c>
      <c r="Q41" s="50">
        <v>2</v>
      </c>
      <c r="R41" s="50">
        <v>0</v>
      </c>
      <c r="S41" s="50">
        <v>0</v>
      </c>
    </row>
    <row r="42" spans="1:19" s="13" customFormat="1" ht="12" customHeight="1">
      <c r="A42" s="19" t="s">
        <v>282</v>
      </c>
      <c r="B42" s="20" t="s">
        <v>352</v>
      </c>
      <c r="C42" s="14" t="s">
        <v>353</v>
      </c>
      <c r="D42" s="50">
        <f t="shared" si="5"/>
        <v>5</v>
      </c>
      <c r="E42" s="50">
        <v>5</v>
      </c>
      <c r="F42" s="50">
        <v>0</v>
      </c>
      <c r="G42" s="50">
        <v>0</v>
      </c>
      <c r="H42" s="50">
        <f t="shared" si="6"/>
        <v>39</v>
      </c>
      <c r="I42" s="50">
        <v>35</v>
      </c>
      <c r="J42" s="50">
        <v>4</v>
      </c>
      <c r="K42" s="50">
        <v>0</v>
      </c>
      <c r="L42" s="50">
        <f t="shared" si="7"/>
        <v>0</v>
      </c>
      <c r="M42" s="50">
        <v>0</v>
      </c>
      <c r="N42" s="50">
        <v>0</v>
      </c>
      <c r="O42" s="50">
        <v>0</v>
      </c>
      <c r="P42" s="50">
        <f t="shared" si="8"/>
        <v>5</v>
      </c>
      <c r="Q42" s="50">
        <v>5</v>
      </c>
      <c r="R42" s="50">
        <v>0</v>
      </c>
      <c r="S42" s="50">
        <v>0</v>
      </c>
    </row>
    <row r="43" spans="1:19" s="13" customFormat="1" ht="12" customHeight="1">
      <c r="A43" s="19" t="s">
        <v>282</v>
      </c>
      <c r="B43" s="20" t="s">
        <v>354</v>
      </c>
      <c r="C43" s="14" t="s">
        <v>355</v>
      </c>
      <c r="D43" s="50">
        <f t="shared" si="5"/>
        <v>3</v>
      </c>
      <c r="E43" s="50">
        <v>2</v>
      </c>
      <c r="F43" s="50">
        <v>1</v>
      </c>
      <c r="G43" s="50">
        <v>0</v>
      </c>
      <c r="H43" s="50">
        <f t="shared" si="6"/>
        <v>29</v>
      </c>
      <c r="I43" s="50">
        <v>29</v>
      </c>
      <c r="J43" s="50">
        <v>0</v>
      </c>
      <c r="K43" s="50">
        <v>0</v>
      </c>
      <c r="L43" s="50">
        <f t="shared" si="7"/>
        <v>0</v>
      </c>
      <c r="M43" s="50">
        <v>0</v>
      </c>
      <c r="N43" s="50">
        <v>0</v>
      </c>
      <c r="O43" s="50">
        <v>0</v>
      </c>
      <c r="P43" s="50">
        <f t="shared" si="8"/>
        <v>2</v>
      </c>
      <c r="Q43" s="50">
        <v>2</v>
      </c>
      <c r="R43" s="50">
        <v>0</v>
      </c>
      <c r="S43" s="50">
        <v>0</v>
      </c>
    </row>
    <row r="44" spans="1:19" s="13" customFormat="1" ht="12" customHeight="1">
      <c r="A44" s="19" t="s">
        <v>282</v>
      </c>
      <c r="B44" s="20" t="s">
        <v>356</v>
      </c>
      <c r="C44" s="14" t="s">
        <v>357</v>
      </c>
      <c r="D44" s="50">
        <f t="shared" si="5"/>
        <v>2</v>
      </c>
      <c r="E44" s="50">
        <v>2</v>
      </c>
      <c r="F44" s="50">
        <v>0</v>
      </c>
      <c r="G44" s="50">
        <v>0</v>
      </c>
      <c r="H44" s="50">
        <f t="shared" si="6"/>
        <v>42</v>
      </c>
      <c r="I44" s="50">
        <v>42</v>
      </c>
      <c r="J44" s="50">
        <v>0</v>
      </c>
      <c r="K44" s="50">
        <v>0</v>
      </c>
      <c r="L44" s="50">
        <f t="shared" si="7"/>
        <v>0</v>
      </c>
      <c r="M44" s="50">
        <v>0</v>
      </c>
      <c r="N44" s="50">
        <v>0</v>
      </c>
      <c r="O44" s="50">
        <v>0</v>
      </c>
      <c r="P44" s="50">
        <f t="shared" si="8"/>
        <v>4</v>
      </c>
      <c r="Q44" s="50">
        <v>4</v>
      </c>
      <c r="R44" s="50">
        <v>0</v>
      </c>
      <c r="S44" s="50">
        <v>0</v>
      </c>
    </row>
    <row r="45" spans="1:19" s="13" customFormat="1" ht="12" customHeight="1">
      <c r="A45" s="19" t="s">
        <v>282</v>
      </c>
      <c r="B45" s="20" t="s">
        <v>358</v>
      </c>
      <c r="C45" s="14" t="s">
        <v>359</v>
      </c>
      <c r="D45" s="50">
        <f t="shared" si="5"/>
        <v>5</v>
      </c>
      <c r="E45" s="50">
        <v>3</v>
      </c>
      <c r="F45" s="50">
        <v>2</v>
      </c>
      <c r="G45" s="50">
        <v>0</v>
      </c>
      <c r="H45" s="50">
        <f t="shared" si="6"/>
        <v>30</v>
      </c>
      <c r="I45" s="50">
        <v>27</v>
      </c>
      <c r="J45" s="50">
        <v>0</v>
      </c>
      <c r="K45" s="50">
        <v>3</v>
      </c>
      <c r="L45" s="50">
        <f t="shared" si="7"/>
        <v>0</v>
      </c>
      <c r="M45" s="50">
        <v>0</v>
      </c>
      <c r="N45" s="50">
        <v>0</v>
      </c>
      <c r="O45" s="50">
        <v>0</v>
      </c>
      <c r="P45" s="50">
        <f t="shared" si="8"/>
        <v>2</v>
      </c>
      <c r="Q45" s="50">
        <v>2</v>
      </c>
      <c r="R45" s="50">
        <v>0</v>
      </c>
      <c r="S45" s="50">
        <v>0</v>
      </c>
    </row>
    <row r="46" spans="1:19" s="13" customFormat="1" ht="12" customHeight="1">
      <c r="A46" s="19" t="s">
        <v>282</v>
      </c>
      <c r="B46" s="20" t="s">
        <v>360</v>
      </c>
      <c r="C46" s="14" t="s">
        <v>361</v>
      </c>
      <c r="D46" s="50">
        <f t="shared" si="5"/>
        <v>1</v>
      </c>
      <c r="E46" s="50">
        <v>1</v>
      </c>
      <c r="F46" s="50">
        <v>0</v>
      </c>
      <c r="G46" s="50">
        <v>0</v>
      </c>
      <c r="H46" s="50">
        <f t="shared" si="6"/>
        <v>38</v>
      </c>
      <c r="I46" s="50">
        <v>37</v>
      </c>
      <c r="J46" s="50">
        <v>1</v>
      </c>
      <c r="K46" s="50">
        <v>0</v>
      </c>
      <c r="L46" s="50">
        <f t="shared" si="7"/>
        <v>0</v>
      </c>
      <c r="M46" s="50">
        <v>0</v>
      </c>
      <c r="N46" s="50">
        <v>0</v>
      </c>
      <c r="O46" s="50">
        <v>0</v>
      </c>
      <c r="P46" s="50">
        <f t="shared" si="8"/>
        <v>2</v>
      </c>
      <c r="Q46" s="50">
        <v>1</v>
      </c>
      <c r="R46" s="50">
        <v>1</v>
      </c>
      <c r="S46" s="50">
        <v>0</v>
      </c>
    </row>
    <row r="47" spans="1:19" s="13" customFormat="1" ht="12" customHeight="1">
      <c r="A47" s="19" t="s">
        <v>282</v>
      </c>
      <c r="B47" s="20" t="s">
        <v>362</v>
      </c>
      <c r="C47" s="14" t="s">
        <v>363</v>
      </c>
      <c r="D47" s="50">
        <f t="shared" si="5"/>
        <v>6</v>
      </c>
      <c r="E47" s="50">
        <v>2</v>
      </c>
      <c r="F47" s="50">
        <v>4</v>
      </c>
      <c r="G47" s="50">
        <v>0</v>
      </c>
      <c r="H47" s="50">
        <f t="shared" si="6"/>
        <v>30</v>
      </c>
      <c r="I47" s="50">
        <v>28</v>
      </c>
      <c r="J47" s="50">
        <v>1</v>
      </c>
      <c r="K47" s="50">
        <v>1</v>
      </c>
      <c r="L47" s="50">
        <f t="shared" si="7"/>
        <v>0</v>
      </c>
      <c r="M47" s="50">
        <v>0</v>
      </c>
      <c r="N47" s="50">
        <v>0</v>
      </c>
      <c r="O47" s="50">
        <v>0</v>
      </c>
      <c r="P47" s="50">
        <f t="shared" si="8"/>
        <v>3</v>
      </c>
      <c r="Q47" s="50">
        <v>2</v>
      </c>
      <c r="R47" s="50">
        <v>1</v>
      </c>
      <c r="S47" s="50">
        <v>0</v>
      </c>
    </row>
    <row r="48" spans="1:19" s="13" customFormat="1" ht="12" customHeight="1">
      <c r="A48" s="19" t="s">
        <v>282</v>
      </c>
      <c r="B48" s="20" t="s">
        <v>364</v>
      </c>
      <c r="C48" s="14" t="s">
        <v>365</v>
      </c>
      <c r="D48" s="50">
        <f t="shared" si="5"/>
        <v>11</v>
      </c>
      <c r="E48" s="50">
        <v>4</v>
      </c>
      <c r="F48" s="50">
        <v>6</v>
      </c>
      <c r="G48" s="50">
        <v>1</v>
      </c>
      <c r="H48" s="50">
        <f t="shared" si="6"/>
        <v>26</v>
      </c>
      <c r="I48" s="50">
        <v>26</v>
      </c>
      <c r="J48" s="50">
        <v>0</v>
      </c>
      <c r="K48" s="50">
        <v>0</v>
      </c>
      <c r="L48" s="50">
        <f t="shared" si="7"/>
        <v>0</v>
      </c>
      <c r="M48" s="50">
        <v>0</v>
      </c>
      <c r="N48" s="50">
        <v>0</v>
      </c>
      <c r="O48" s="50">
        <v>0</v>
      </c>
      <c r="P48" s="50">
        <f t="shared" si="8"/>
        <v>2</v>
      </c>
      <c r="Q48" s="50">
        <v>2</v>
      </c>
      <c r="R48" s="50">
        <v>0</v>
      </c>
      <c r="S48" s="50">
        <v>0</v>
      </c>
    </row>
    <row r="49" spans="1:19" s="13" customFormat="1" ht="12" customHeight="1">
      <c r="A49" s="19" t="s">
        <v>282</v>
      </c>
      <c r="B49" s="20" t="s">
        <v>366</v>
      </c>
      <c r="C49" s="14" t="s">
        <v>367</v>
      </c>
      <c r="D49" s="50">
        <f t="shared" si="5"/>
        <v>9</v>
      </c>
      <c r="E49" s="50">
        <v>3</v>
      </c>
      <c r="F49" s="50">
        <v>4</v>
      </c>
      <c r="G49" s="50">
        <v>2</v>
      </c>
      <c r="H49" s="50">
        <f t="shared" si="6"/>
        <v>0</v>
      </c>
      <c r="I49" s="50">
        <v>0</v>
      </c>
      <c r="J49" s="50">
        <v>0</v>
      </c>
      <c r="K49" s="50">
        <v>0</v>
      </c>
      <c r="L49" s="50">
        <f t="shared" si="7"/>
        <v>0</v>
      </c>
      <c r="M49" s="50">
        <v>0</v>
      </c>
      <c r="N49" s="50">
        <v>0</v>
      </c>
      <c r="O49" s="50">
        <v>0</v>
      </c>
      <c r="P49" s="50">
        <f t="shared" si="8"/>
        <v>0</v>
      </c>
      <c r="Q49" s="50">
        <v>0</v>
      </c>
      <c r="R49" s="50">
        <v>0</v>
      </c>
      <c r="S49" s="50">
        <v>0</v>
      </c>
    </row>
    <row r="50" spans="1:19" s="13" customFormat="1" ht="12" customHeight="1">
      <c r="A50" s="19" t="s">
        <v>282</v>
      </c>
      <c r="B50" s="20" t="s">
        <v>368</v>
      </c>
      <c r="C50" s="14" t="s">
        <v>369</v>
      </c>
      <c r="D50" s="50">
        <f t="shared" si="5"/>
        <v>8</v>
      </c>
      <c r="E50" s="50">
        <v>1</v>
      </c>
      <c r="F50" s="50">
        <v>6</v>
      </c>
      <c r="G50" s="50">
        <v>1</v>
      </c>
      <c r="H50" s="50">
        <f t="shared" si="6"/>
        <v>19</v>
      </c>
      <c r="I50" s="50">
        <v>17</v>
      </c>
      <c r="J50" s="50">
        <v>2</v>
      </c>
      <c r="K50" s="50">
        <v>0</v>
      </c>
      <c r="L50" s="50">
        <f t="shared" si="7"/>
        <v>2</v>
      </c>
      <c r="M50" s="50">
        <v>2</v>
      </c>
      <c r="N50" s="50">
        <v>0</v>
      </c>
      <c r="O50" s="50">
        <v>0</v>
      </c>
      <c r="P50" s="50">
        <f t="shared" si="8"/>
        <v>2</v>
      </c>
      <c r="Q50" s="50">
        <v>2</v>
      </c>
      <c r="R50" s="50">
        <v>0</v>
      </c>
      <c r="S50" s="50">
        <v>0</v>
      </c>
    </row>
    <row r="51" spans="1:19" s="13" customFormat="1" ht="12" customHeight="1">
      <c r="A51" s="19" t="s">
        <v>282</v>
      </c>
      <c r="B51" s="20" t="s">
        <v>370</v>
      </c>
      <c r="C51" s="14" t="s">
        <v>371</v>
      </c>
      <c r="D51" s="50">
        <f t="shared" si="5"/>
        <v>2</v>
      </c>
      <c r="E51" s="50">
        <v>2</v>
      </c>
      <c r="F51" s="50">
        <v>0</v>
      </c>
      <c r="G51" s="50">
        <v>0</v>
      </c>
      <c r="H51" s="50">
        <f t="shared" si="6"/>
        <v>3</v>
      </c>
      <c r="I51" s="50">
        <v>3</v>
      </c>
      <c r="J51" s="50">
        <v>0</v>
      </c>
      <c r="K51" s="50">
        <v>0</v>
      </c>
      <c r="L51" s="50">
        <f t="shared" si="7"/>
        <v>1</v>
      </c>
      <c r="M51" s="50">
        <v>1</v>
      </c>
      <c r="N51" s="50">
        <v>0</v>
      </c>
      <c r="O51" s="50">
        <v>0</v>
      </c>
      <c r="P51" s="50">
        <f t="shared" si="8"/>
        <v>1</v>
      </c>
      <c r="Q51" s="50">
        <v>1</v>
      </c>
      <c r="R51" s="50">
        <v>0</v>
      </c>
      <c r="S51" s="50">
        <v>0</v>
      </c>
    </row>
    <row r="52" spans="1:19" s="13" customFormat="1" ht="12" customHeight="1">
      <c r="A52" s="19" t="s">
        <v>282</v>
      </c>
      <c r="B52" s="20" t="s">
        <v>372</v>
      </c>
      <c r="C52" s="14" t="s">
        <v>373</v>
      </c>
      <c r="D52" s="50">
        <f t="shared" si="5"/>
        <v>2</v>
      </c>
      <c r="E52" s="50">
        <v>1</v>
      </c>
      <c r="F52" s="50">
        <v>0</v>
      </c>
      <c r="G52" s="50">
        <v>1</v>
      </c>
      <c r="H52" s="50">
        <f t="shared" si="6"/>
        <v>0</v>
      </c>
      <c r="I52" s="50">
        <v>0</v>
      </c>
      <c r="J52" s="50">
        <v>0</v>
      </c>
      <c r="K52" s="50">
        <v>0</v>
      </c>
      <c r="L52" s="50">
        <f t="shared" si="7"/>
        <v>0</v>
      </c>
      <c r="M52" s="50">
        <v>0</v>
      </c>
      <c r="N52" s="50">
        <v>0</v>
      </c>
      <c r="O52" s="50">
        <v>0</v>
      </c>
      <c r="P52" s="50">
        <f t="shared" si="8"/>
        <v>0</v>
      </c>
      <c r="Q52" s="50">
        <v>0</v>
      </c>
      <c r="R52" s="50">
        <v>0</v>
      </c>
      <c r="S52" s="50">
        <v>0</v>
      </c>
    </row>
    <row r="53" spans="1:19" s="13" customFormat="1" ht="12" customHeight="1">
      <c r="A53" s="19" t="s">
        <v>282</v>
      </c>
      <c r="B53" s="20" t="s">
        <v>374</v>
      </c>
      <c r="C53" s="14" t="s">
        <v>375</v>
      </c>
      <c r="D53" s="50">
        <f t="shared" si="5"/>
        <v>5</v>
      </c>
      <c r="E53" s="50">
        <v>2</v>
      </c>
      <c r="F53" s="50">
        <v>2</v>
      </c>
      <c r="G53" s="50">
        <v>1</v>
      </c>
      <c r="H53" s="50">
        <f t="shared" si="6"/>
        <v>0</v>
      </c>
      <c r="I53" s="50">
        <v>0</v>
      </c>
      <c r="J53" s="50">
        <v>0</v>
      </c>
      <c r="K53" s="50">
        <v>0</v>
      </c>
      <c r="L53" s="50">
        <f t="shared" si="7"/>
        <v>0</v>
      </c>
      <c r="M53" s="50">
        <v>0</v>
      </c>
      <c r="N53" s="50">
        <v>0</v>
      </c>
      <c r="O53" s="50">
        <v>0</v>
      </c>
      <c r="P53" s="50">
        <f t="shared" si="8"/>
        <v>0</v>
      </c>
      <c r="Q53" s="50">
        <v>0</v>
      </c>
      <c r="R53" s="50">
        <v>0</v>
      </c>
      <c r="S53" s="50">
        <v>0</v>
      </c>
    </row>
    <row r="54" spans="1:19" s="13" customFormat="1" ht="12" customHeight="1">
      <c r="A54" s="19" t="s">
        <v>282</v>
      </c>
      <c r="B54" s="20" t="s">
        <v>376</v>
      </c>
      <c r="C54" s="14" t="s">
        <v>377</v>
      </c>
      <c r="D54" s="50">
        <f t="shared" si="5"/>
        <v>5</v>
      </c>
      <c r="E54" s="50">
        <v>1</v>
      </c>
      <c r="F54" s="50">
        <v>3</v>
      </c>
      <c r="G54" s="50">
        <v>1</v>
      </c>
      <c r="H54" s="50">
        <f t="shared" si="6"/>
        <v>2</v>
      </c>
      <c r="I54" s="50">
        <v>2</v>
      </c>
      <c r="J54" s="50">
        <v>0</v>
      </c>
      <c r="K54" s="50">
        <v>0</v>
      </c>
      <c r="L54" s="50">
        <f t="shared" si="7"/>
        <v>0</v>
      </c>
      <c r="M54" s="50">
        <v>0</v>
      </c>
      <c r="N54" s="50">
        <v>0</v>
      </c>
      <c r="O54" s="50">
        <v>0</v>
      </c>
      <c r="P54" s="50">
        <f t="shared" si="8"/>
        <v>0</v>
      </c>
      <c r="Q54" s="50">
        <v>0</v>
      </c>
      <c r="R54" s="50">
        <v>0</v>
      </c>
      <c r="S54" s="50">
        <v>0</v>
      </c>
    </row>
    <row r="55" spans="1:19" s="13" customFormat="1" ht="12" customHeight="1">
      <c r="A55" s="19" t="s">
        <v>282</v>
      </c>
      <c r="B55" s="20" t="s">
        <v>378</v>
      </c>
      <c r="C55" s="14" t="s">
        <v>379</v>
      </c>
      <c r="D55" s="50">
        <f t="shared" si="5"/>
        <v>0</v>
      </c>
      <c r="E55" s="50">
        <v>0</v>
      </c>
      <c r="F55" s="50">
        <v>0</v>
      </c>
      <c r="G55" s="50">
        <v>0</v>
      </c>
      <c r="H55" s="50">
        <f t="shared" si="6"/>
        <v>0</v>
      </c>
      <c r="I55" s="50">
        <v>0</v>
      </c>
      <c r="J55" s="50">
        <v>0</v>
      </c>
      <c r="K55" s="50">
        <v>0</v>
      </c>
      <c r="L55" s="50">
        <f t="shared" si="7"/>
        <v>0</v>
      </c>
      <c r="M55" s="50">
        <v>0</v>
      </c>
      <c r="N55" s="50">
        <v>0</v>
      </c>
      <c r="O55" s="50">
        <v>0</v>
      </c>
      <c r="P55" s="50">
        <f t="shared" si="8"/>
        <v>0</v>
      </c>
      <c r="Q55" s="50">
        <v>0</v>
      </c>
      <c r="R55" s="50">
        <v>0</v>
      </c>
      <c r="S55" s="50">
        <v>0</v>
      </c>
    </row>
    <row r="56" spans="1:19" s="13" customFormat="1" ht="12" customHeight="1">
      <c r="A56" s="19" t="s">
        <v>282</v>
      </c>
      <c r="B56" s="20" t="s">
        <v>380</v>
      </c>
      <c r="C56" s="14" t="s">
        <v>381</v>
      </c>
      <c r="D56" s="50">
        <f t="shared" si="5"/>
        <v>5</v>
      </c>
      <c r="E56" s="50">
        <v>1</v>
      </c>
      <c r="F56" s="50">
        <v>3</v>
      </c>
      <c r="G56" s="50">
        <v>1</v>
      </c>
      <c r="H56" s="50">
        <f t="shared" si="6"/>
        <v>6</v>
      </c>
      <c r="I56" s="50">
        <v>6</v>
      </c>
      <c r="J56" s="50">
        <v>0</v>
      </c>
      <c r="K56" s="50">
        <v>0</v>
      </c>
      <c r="L56" s="50">
        <f t="shared" si="7"/>
        <v>0</v>
      </c>
      <c r="M56" s="50">
        <v>0</v>
      </c>
      <c r="N56" s="50">
        <v>0</v>
      </c>
      <c r="O56" s="50">
        <v>0</v>
      </c>
      <c r="P56" s="50">
        <f t="shared" si="8"/>
        <v>2</v>
      </c>
      <c r="Q56" s="50">
        <v>2</v>
      </c>
      <c r="R56" s="50">
        <v>0</v>
      </c>
      <c r="S56" s="50">
        <v>0</v>
      </c>
    </row>
    <row r="57" spans="1:19" s="13" customFormat="1" ht="12" customHeight="1">
      <c r="A57" s="19" t="s">
        <v>282</v>
      </c>
      <c r="B57" s="20" t="s">
        <v>382</v>
      </c>
      <c r="C57" s="14" t="s">
        <v>383</v>
      </c>
      <c r="D57" s="50">
        <f t="shared" si="5"/>
        <v>8</v>
      </c>
      <c r="E57" s="50">
        <v>5</v>
      </c>
      <c r="F57" s="50">
        <v>2</v>
      </c>
      <c r="G57" s="50">
        <v>1</v>
      </c>
      <c r="H57" s="50">
        <f t="shared" si="6"/>
        <v>22</v>
      </c>
      <c r="I57" s="50">
        <v>22</v>
      </c>
      <c r="J57" s="50">
        <v>0</v>
      </c>
      <c r="K57" s="50">
        <v>0</v>
      </c>
      <c r="L57" s="50">
        <f t="shared" si="7"/>
        <v>0</v>
      </c>
      <c r="M57" s="50">
        <v>0</v>
      </c>
      <c r="N57" s="50">
        <v>0</v>
      </c>
      <c r="O57" s="50">
        <v>0</v>
      </c>
      <c r="P57" s="50">
        <f t="shared" si="8"/>
        <v>3</v>
      </c>
      <c r="Q57" s="50">
        <v>3</v>
      </c>
      <c r="R57" s="50">
        <v>0</v>
      </c>
      <c r="S57" s="50">
        <v>0</v>
      </c>
    </row>
    <row r="58" spans="1:19" s="13" customFormat="1" ht="12" customHeight="1">
      <c r="A58" s="19" t="s">
        <v>282</v>
      </c>
      <c r="B58" s="20" t="s">
        <v>384</v>
      </c>
      <c r="C58" s="14" t="s">
        <v>385</v>
      </c>
      <c r="D58" s="50">
        <f t="shared" si="5"/>
        <v>11</v>
      </c>
      <c r="E58" s="50">
        <v>4</v>
      </c>
      <c r="F58" s="50">
        <v>6</v>
      </c>
      <c r="G58" s="50">
        <v>1</v>
      </c>
      <c r="H58" s="50">
        <f t="shared" si="6"/>
        <v>25</v>
      </c>
      <c r="I58" s="50">
        <v>22</v>
      </c>
      <c r="J58" s="50">
        <v>3</v>
      </c>
      <c r="K58" s="50">
        <v>0</v>
      </c>
      <c r="L58" s="50">
        <f t="shared" si="7"/>
        <v>0</v>
      </c>
      <c r="M58" s="50">
        <v>0</v>
      </c>
      <c r="N58" s="50">
        <v>0</v>
      </c>
      <c r="O58" s="50">
        <v>0</v>
      </c>
      <c r="P58" s="50">
        <f t="shared" si="8"/>
        <v>0</v>
      </c>
      <c r="Q58" s="50">
        <v>0</v>
      </c>
      <c r="R58" s="50">
        <v>0</v>
      </c>
      <c r="S58" s="50">
        <v>0</v>
      </c>
    </row>
    <row r="59" spans="1:19" s="13" customFormat="1" ht="12" customHeight="1">
      <c r="A59" s="19" t="s">
        <v>282</v>
      </c>
      <c r="B59" s="20" t="s">
        <v>386</v>
      </c>
      <c r="C59" s="14" t="s">
        <v>387</v>
      </c>
      <c r="D59" s="50">
        <f t="shared" si="5"/>
        <v>4</v>
      </c>
      <c r="E59" s="50">
        <v>2</v>
      </c>
      <c r="F59" s="50">
        <v>2</v>
      </c>
      <c r="G59" s="50">
        <v>0</v>
      </c>
      <c r="H59" s="50">
        <f t="shared" si="6"/>
        <v>6</v>
      </c>
      <c r="I59" s="50">
        <v>6</v>
      </c>
      <c r="J59" s="50">
        <v>0</v>
      </c>
      <c r="K59" s="50">
        <v>0</v>
      </c>
      <c r="L59" s="50">
        <f t="shared" si="7"/>
        <v>1</v>
      </c>
      <c r="M59" s="50">
        <v>1</v>
      </c>
      <c r="N59" s="50">
        <v>0</v>
      </c>
      <c r="O59" s="50">
        <v>0</v>
      </c>
      <c r="P59" s="50">
        <f t="shared" si="8"/>
        <v>1</v>
      </c>
      <c r="Q59" s="50">
        <v>1</v>
      </c>
      <c r="R59" s="50">
        <v>0</v>
      </c>
      <c r="S59" s="50">
        <v>0</v>
      </c>
    </row>
    <row r="60" spans="1:19" s="13" customFormat="1" ht="12" customHeight="1">
      <c r="A60" s="19" t="s">
        <v>282</v>
      </c>
      <c r="B60" s="20" t="s">
        <v>388</v>
      </c>
      <c r="C60" s="14" t="s">
        <v>389</v>
      </c>
      <c r="D60" s="50">
        <f t="shared" si="5"/>
        <v>6</v>
      </c>
      <c r="E60" s="50">
        <v>4</v>
      </c>
      <c r="F60" s="50">
        <v>1</v>
      </c>
      <c r="G60" s="50">
        <v>1</v>
      </c>
      <c r="H60" s="50">
        <f t="shared" si="6"/>
        <v>10</v>
      </c>
      <c r="I60" s="50">
        <v>10</v>
      </c>
      <c r="J60" s="50">
        <v>0</v>
      </c>
      <c r="K60" s="50">
        <v>0</v>
      </c>
      <c r="L60" s="50">
        <f t="shared" si="7"/>
        <v>0</v>
      </c>
      <c r="M60" s="50">
        <v>0</v>
      </c>
      <c r="N60" s="50">
        <v>0</v>
      </c>
      <c r="O60" s="50">
        <v>0</v>
      </c>
      <c r="P60" s="50">
        <f t="shared" si="8"/>
        <v>2</v>
      </c>
      <c r="Q60" s="50">
        <v>2</v>
      </c>
      <c r="R60" s="50">
        <v>0</v>
      </c>
      <c r="S60" s="50">
        <v>0</v>
      </c>
    </row>
    <row r="61" spans="1:19" s="13" customFormat="1" ht="12" customHeight="1">
      <c r="A61" s="19" t="s">
        <v>282</v>
      </c>
      <c r="B61" s="20" t="s">
        <v>390</v>
      </c>
      <c r="C61" s="14" t="s">
        <v>391</v>
      </c>
      <c r="D61" s="50">
        <f t="shared" si="5"/>
        <v>6</v>
      </c>
      <c r="E61" s="50">
        <v>2</v>
      </c>
      <c r="F61" s="50">
        <v>3</v>
      </c>
      <c r="G61" s="50">
        <v>1</v>
      </c>
      <c r="H61" s="50">
        <f t="shared" si="6"/>
        <v>10</v>
      </c>
      <c r="I61" s="50">
        <v>10</v>
      </c>
      <c r="J61" s="50">
        <v>0</v>
      </c>
      <c r="K61" s="50">
        <v>0</v>
      </c>
      <c r="L61" s="50">
        <f t="shared" si="7"/>
        <v>0</v>
      </c>
      <c r="M61" s="50">
        <v>0</v>
      </c>
      <c r="N61" s="50">
        <v>0</v>
      </c>
      <c r="O61" s="50">
        <v>0</v>
      </c>
      <c r="P61" s="50">
        <f t="shared" si="8"/>
        <v>1</v>
      </c>
      <c r="Q61" s="50">
        <v>1</v>
      </c>
      <c r="R61" s="50">
        <v>0</v>
      </c>
      <c r="S61" s="50">
        <v>0</v>
      </c>
    </row>
    <row r="62" spans="1:19" s="13" customFormat="1" ht="12" customHeight="1">
      <c r="A62" s="19" t="s">
        <v>282</v>
      </c>
      <c r="B62" s="20" t="s">
        <v>392</v>
      </c>
      <c r="C62" s="14" t="s">
        <v>393</v>
      </c>
      <c r="D62" s="50">
        <f t="shared" si="5"/>
        <v>0</v>
      </c>
      <c r="E62" s="50">
        <v>0</v>
      </c>
      <c r="F62" s="50">
        <v>0</v>
      </c>
      <c r="G62" s="50">
        <v>0</v>
      </c>
      <c r="H62" s="50">
        <f t="shared" si="6"/>
        <v>6</v>
      </c>
      <c r="I62" s="50">
        <v>6</v>
      </c>
      <c r="J62" s="50">
        <v>0</v>
      </c>
      <c r="K62" s="50">
        <v>0</v>
      </c>
      <c r="L62" s="50">
        <f t="shared" si="7"/>
        <v>0</v>
      </c>
      <c r="M62" s="50">
        <v>0</v>
      </c>
      <c r="N62" s="50">
        <v>0</v>
      </c>
      <c r="O62" s="50">
        <v>0</v>
      </c>
      <c r="P62" s="50">
        <f t="shared" si="8"/>
        <v>1</v>
      </c>
      <c r="Q62" s="50">
        <v>1</v>
      </c>
      <c r="R62" s="50">
        <v>0</v>
      </c>
      <c r="S62" s="50">
        <v>0</v>
      </c>
    </row>
    <row r="63" spans="1:19" s="13" customFormat="1" ht="12" customHeight="1">
      <c r="A63" s="19" t="s">
        <v>282</v>
      </c>
      <c r="B63" s="20" t="s">
        <v>394</v>
      </c>
      <c r="C63" s="14" t="s">
        <v>395</v>
      </c>
      <c r="D63" s="50">
        <f t="shared" si="5"/>
        <v>1</v>
      </c>
      <c r="E63" s="50">
        <v>1</v>
      </c>
      <c r="F63" s="50">
        <v>0</v>
      </c>
      <c r="G63" s="50">
        <v>0</v>
      </c>
      <c r="H63" s="50">
        <f t="shared" si="6"/>
        <v>3</v>
      </c>
      <c r="I63" s="50">
        <v>3</v>
      </c>
      <c r="J63" s="50">
        <v>0</v>
      </c>
      <c r="K63" s="50">
        <v>0</v>
      </c>
      <c r="L63" s="50">
        <f t="shared" si="7"/>
        <v>0</v>
      </c>
      <c r="M63" s="50">
        <v>0</v>
      </c>
      <c r="N63" s="50">
        <v>0</v>
      </c>
      <c r="O63" s="50">
        <v>0</v>
      </c>
      <c r="P63" s="50">
        <f t="shared" si="8"/>
        <v>0</v>
      </c>
      <c r="Q63" s="50">
        <v>0</v>
      </c>
      <c r="R63" s="50">
        <v>0</v>
      </c>
      <c r="S63" s="50">
        <v>0</v>
      </c>
    </row>
    <row r="64" spans="1:19" s="13" customFormat="1" ht="12" customHeight="1">
      <c r="A64" s="19" t="s">
        <v>282</v>
      </c>
      <c r="B64" s="20" t="s">
        <v>396</v>
      </c>
      <c r="C64" s="14" t="s">
        <v>397</v>
      </c>
      <c r="D64" s="50">
        <f t="shared" si="5"/>
        <v>6</v>
      </c>
      <c r="E64" s="50">
        <v>1</v>
      </c>
      <c r="F64" s="50">
        <v>4</v>
      </c>
      <c r="G64" s="50">
        <v>1</v>
      </c>
      <c r="H64" s="50">
        <f t="shared" si="6"/>
        <v>12</v>
      </c>
      <c r="I64" s="50">
        <v>10</v>
      </c>
      <c r="J64" s="50">
        <v>2</v>
      </c>
      <c r="K64" s="50">
        <v>0</v>
      </c>
      <c r="L64" s="50">
        <f t="shared" si="7"/>
        <v>0</v>
      </c>
      <c r="M64" s="50">
        <v>0</v>
      </c>
      <c r="N64" s="50">
        <v>0</v>
      </c>
      <c r="O64" s="50">
        <v>0</v>
      </c>
      <c r="P64" s="50">
        <f t="shared" si="8"/>
        <v>1</v>
      </c>
      <c r="Q64" s="50">
        <v>1</v>
      </c>
      <c r="R64" s="50">
        <v>0</v>
      </c>
      <c r="S64" s="50">
        <v>0</v>
      </c>
    </row>
    <row r="65" spans="1:19" s="13" customFormat="1" ht="12" customHeight="1">
      <c r="A65" s="19" t="s">
        <v>282</v>
      </c>
      <c r="B65" s="20" t="s">
        <v>398</v>
      </c>
      <c r="C65" s="14" t="s">
        <v>399</v>
      </c>
      <c r="D65" s="50">
        <f t="shared" si="5"/>
        <v>0</v>
      </c>
      <c r="E65" s="50">
        <v>0</v>
      </c>
      <c r="F65" s="50">
        <v>0</v>
      </c>
      <c r="G65" s="50">
        <v>0</v>
      </c>
      <c r="H65" s="50">
        <f t="shared" si="6"/>
        <v>28</v>
      </c>
      <c r="I65" s="50">
        <v>23</v>
      </c>
      <c r="J65" s="50">
        <v>5</v>
      </c>
      <c r="K65" s="50">
        <v>0</v>
      </c>
      <c r="L65" s="50">
        <f t="shared" si="7"/>
        <v>0</v>
      </c>
      <c r="M65" s="50">
        <v>0</v>
      </c>
      <c r="N65" s="50">
        <v>0</v>
      </c>
      <c r="O65" s="50">
        <v>0</v>
      </c>
      <c r="P65" s="50">
        <f t="shared" si="8"/>
        <v>1</v>
      </c>
      <c r="Q65" s="50">
        <v>1</v>
      </c>
      <c r="R65" s="50">
        <v>0</v>
      </c>
      <c r="S65" s="50">
        <v>0</v>
      </c>
    </row>
    <row r="66" spans="1:19" s="13" customFormat="1" ht="12" customHeight="1">
      <c r="A66" s="19" t="s">
        <v>282</v>
      </c>
      <c r="B66" s="20" t="s">
        <v>400</v>
      </c>
      <c r="C66" s="14" t="s">
        <v>401</v>
      </c>
      <c r="D66" s="50">
        <f t="shared" si="5"/>
        <v>1</v>
      </c>
      <c r="E66" s="50">
        <v>1</v>
      </c>
      <c r="F66" s="50">
        <v>0</v>
      </c>
      <c r="G66" s="50">
        <v>0</v>
      </c>
      <c r="H66" s="50">
        <f t="shared" si="6"/>
        <v>1</v>
      </c>
      <c r="I66" s="50">
        <v>1</v>
      </c>
      <c r="J66" s="50">
        <v>0</v>
      </c>
      <c r="K66" s="50">
        <v>0</v>
      </c>
      <c r="L66" s="50">
        <f t="shared" si="7"/>
        <v>0</v>
      </c>
      <c r="M66" s="50">
        <v>0</v>
      </c>
      <c r="N66" s="50">
        <v>0</v>
      </c>
      <c r="O66" s="50">
        <v>0</v>
      </c>
      <c r="P66" s="50">
        <f t="shared" si="8"/>
        <v>1</v>
      </c>
      <c r="Q66" s="50">
        <v>1</v>
      </c>
      <c r="R66" s="50">
        <v>0</v>
      </c>
      <c r="S66" s="50">
        <v>0</v>
      </c>
    </row>
    <row r="67" spans="1:19" s="13" customFormat="1" ht="12" customHeight="1">
      <c r="A67" s="19" t="s">
        <v>282</v>
      </c>
      <c r="B67" s="20" t="s">
        <v>402</v>
      </c>
      <c r="C67" s="14" t="s">
        <v>403</v>
      </c>
      <c r="D67" s="50">
        <f t="shared" si="5"/>
        <v>4</v>
      </c>
      <c r="E67" s="50">
        <v>2</v>
      </c>
      <c r="F67" s="50">
        <v>1</v>
      </c>
      <c r="G67" s="50">
        <v>1</v>
      </c>
      <c r="H67" s="50">
        <f t="shared" si="6"/>
        <v>5</v>
      </c>
      <c r="I67" s="50">
        <v>5</v>
      </c>
      <c r="J67" s="50">
        <v>0</v>
      </c>
      <c r="K67" s="50">
        <v>0</v>
      </c>
      <c r="L67" s="50">
        <f t="shared" si="7"/>
        <v>0</v>
      </c>
      <c r="M67" s="50">
        <v>0</v>
      </c>
      <c r="N67" s="50">
        <v>0</v>
      </c>
      <c r="O67" s="50">
        <v>0</v>
      </c>
      <c r="P67" s="50">
        <f t="shared" si="8"/>
        <v>1</v>
      </c>
      <c r="Q67" s="50">
        <v>1</v>
      </c>
      <c r="R67" s="50">
        <v>0</v>
      </c>
      <c r="S67" s="50">
        <v>0</v>
      </c>
    </row>
    <row r="68" spans="1:19" s="13" customFormat="1" ht="12" customHeight="1">
      <c r="A68" s="19" t="s">
        <v>282</v>
      </c>
      <c r="B68" s="20" t="s">
        <v>404</v>
      </c>
      <c r="C68" s="14" t="s">
        <v>405</v>
      </c>
      <c r="D68" s="50">
        <f t="shared" si="5"/>
        <v>4</v>
      </c>
      <c r="E68" s="50">
        <v>2</v>
      </c>
      <c r="F68" s="50">
        <v>2</v>
      </c>
      <c r="G68" s="50">
        <v>0</v>
      </c>
      <c r="H68" s="50">
        <f t="shared" si="6"/>
        <v>13</v>
      </c>
      <c r="I68" s="50">
        <v>12</v>
      </c>
      <c r="J68" s="50">
        <v>1</v>
      </c>
      <c r="K68" s="50">
        <v>0</v>
      </c>
      <c r="L68" s="50">
        <f t="shared" si="7"/>
        <v>0</v>
      </c>
      <c r="M68" s="50">
        <v>0</v>
      </c>
      <c r="N68" s="50">
        <v>0</v>
      </c>
      <c r="O68" s="50">
        <v>0</v>
      </c>
      <c r="P68" s="50">
        <f t="shared" si="8"/>
        <v>1</v>
      </c>
      <c r="Q68" s="50">
        <v>1</v>
      </c>
      <c r="R68" s="50">
        <v>0</v>
      </c>
      <c r="S68" s="50">
        <v>0</v>
      </c>
    </row>
    <row r="69" spans="1:19" s="13" customFormat="1" ht="12" customHeight="1">
      <c r="A69" s="19" t="s">
        <v>282</v>
      </c>
      <c r="B69" s="20" t="s">
        <v>406</v>
      </c>
      <c r="C69" s="14" t="s">
        <v>407</v>
      </c>
      <c r="D69" s="50">
        <f t="shared" si="5"/>
        <v>0</v>
      </c>
      <c r="E69" s="50">
        <v>0</v>
      </c>
      <c r="F69" s="50">
        <v>0</v>
      </c>
      <c r="G69" s="50">
        <v>0</v>
      </c>
      <c r="H69" s="50">
        <f t="shared" si="6"/>
        <v>1</v>
      </c>
      <c r="I69" s="50">
        <v>1</v>
      </c>
      <c r="J69" s="50">
        <v>0</v>
      </c>
      <c r="K69" s="50">
        <v>0</v>
      </c>
      <c r="L69" s="50">
        <f t="shared" si="7"/>
        <v>0</v>
      </c>
      <c r="M69" s="50">
        <v>0</v>
      </c>
      <c r="N69" s="50">
        <v>0</v>
      </c>
      <c r="O69" s="50">
        <v>0</v>
      </c>
      <c r="P69" s="50">
        <f t="shared" si="8"/>
        <v>0</v>
      </c>
      <c r="Q69" s="50">
        <v>0</v>
      </c>
      <c r="R69" s="50">
        <v>0</v>
      </c>
      <c r="S69" s="50">
        <v>0</v>
      </c>
    </row>
    <row r="70" spans="1:19" s="13" customFormat="1" ht="12" customHeight="1">
      <c r="A70" s="19" t="s">
        <v>282</v>
      </c>
      <c r="B70" s="20" t="s">
        <v>408</v>
      </c>
      <c r="C70" s="14" t="s">
        <v>409</v>
      </c>
      <c r="D70" s="50">
        <f t="shared" si="5"/>
        <v>0</v>
      </c>
      <c r="E70" s="50">
        <v>0</v>
      </c>
      <c r="F70" s="50">
        <v>0</v>
      </c>
      <c r="G70" s="50">
        <v>0</v>
      </c>
      <c r="H70" s="50">
        <f t="shared" si="6"/>
        <v>3</v>
      </c>
      <c r="I70" s="50">
        <v>1</v>
      </c>
      <c r="J70" s="50">
        <v>1</v>
      </c>
      <c r="K70" s="50">
        <v>1</v>
      </c>
      <c r="L70" s="50">
        <f t="shared" si="7"/>
        <v>0</v>
      </c>
      <c r="M70" s="50">
        <v>0</v>
      </c>
      <c r="N70" s="50">
        <v>0</v>
      </c>
      <c r="O70" s="50">
        <v>0</v>
      </c>
      <c r="P70" s="50">
        <f t="shared" si="8"/>
        <v>0</v>
      </c>
      <c r="Q70" s="50">
        <v>0</v>
      </c>
      <c r="R70" s="50">
        <v>0</v>
      </c>
      <c r="S70" s="50">
        <v>0</v>
      </c>
    </row>
    <row r="71" spans="1:19" s="13" customFormat="1" ht="12" customHeight="1">
      <c r="A71" s="19" t="s">
        <v>282</v>
      </c>
      <c r="B71" s="20" t="s">
        <v>410</v>
      </c>
      <c r="C71" s="14" t="s">
        <v>411</v>
      </c>
      <c r="D71" s="50">
        <f t="shared" si="5"/>
        <v>1</v>
      </c>
      <c r="E71" s="50">
        <v>1</v>
      </c>
      <c r="F71" s="50">
        <v>0</v>
      </c>
      <c r="G71" s="50">
        <v>0</v>
      </c>
      <c r="H71" s="50">
        <f t="shared" si="6"/>
        <v>13</v>
      </c>
      <c r="I71" s="50">
        <v>13</v>
      </c>
      <c r="J71" s="50">
        <v>0</v>
      </c>
      <c r="K71" s="50">
        <v>0</v>
      </c>
      <c r="L71" s="50">
        <f t="shared" si="7"/>
        <v>0</v>
      </c>
      <c r="M71" s="50">
        <v>0</v>
      </c>
      <c r="N71" s="50">
        <v>0</v>
      </c>
      <c r="O71" s="50">
        <v>0</v>
      </c>
      <c r="P71" s="50">
        <f t="shared" si="8"/>
        <v>1</v>
      </c>
      <c r="Q71" s="50">
        <v>1</v>
      </c>
      <c r="R71" s="50">
        <v>0</v>
      </c>
      <c r="S71" s="50">
        <v>0</v>
      </c>
    </row>
    <row r="72" spans="1:19" s="13" customFormat="1" ht="12" customHeight="1">
      <c r="A72" s="19" t="s">
        <v>282</v>
      </c>
      <c r="B72" s="20" t="s">
        <v>412</v>
      </c>
      <c r="C72" s="14" t="s">
        <v>413</v>
      </c>
      <c r="D72" s="50">
        <f>SUM(E72:G72)</f>
        <v>3</v>
      </c>
      <c r="E72" s="50">
        <v>1</v>
      </c>
      <c r="F72" s="50">
        <v>1</v>
      </c>
      <c r="G72" s="50">
        <v>1</v>
      </c>
      <c r="H72" s="50">
        <f>SUM(I72:K72)</f>
        <v>15</v>
      </c>
      <c r="I72" s="50">
        <v>15</v>
      </c>
      <c r="J72" s="50">
        <v>0</v>
      </c>
      <c r="K72" s="50">
        <v>0</v>
      </c>
      <c r="L72" s="50">
        <f>SUM(M72:O72)</f>
        <v>0</v>
      </c>
      <c r="M72" s="50">
        <v>0</v>
      </c>
      <c r="N72" s="50">
        <v>0</v>
      </c>
      <c r="O72" s="50">
        <v>0</v>
      </c>
      <c r="P72" s="50">
        <f>SUM(Q72:S72)</f>
        <v>1</v>
      </c>
      <c r="Q72" s="50">
        <v>1</v>
      </c>
      <c r="R72" s="50">
        <v>0</v>
      </c>
      <c r="S72" s="50">
        <v>0</v>
      </c>
    </row>
    <row r="73" spans="1:19" s="13" customFormat="1" ht="12" customHeight="1">
      <c r="A73" s="19" t="s">
        <v>282</v>
      </c>
      <c r="B73" s="20" t="s">
        <v>414</v>
      </c>
      <c r="C73" s="14" t="s">
        <v>415</v>
      </c>
      <c r="D73" s="50">
        <f>SUM(E73:G73)</f>
        <v>8</v>
      </c>
      <c r="E73" s="50">
        <v>3</v>
      </c>
      <c r="F73" s="50">
        <v>4</v>
      </c>
      <c r="G73" s="50">
        <v>1</v>
      </c>
      <c r="H73" s="50">
        <f>SUM(I73:K73)</f>
        <v>10</v>
      </c>
      <c r="I73" s="50">
        <v>9</v>
      </c>
      <c r="J73" s="50">
        <v>1</v>
      </c>
      <c r="K73" s="50">
        <v>0</v>
      </c>
      <c r="L73" s="50">
        <f>SUM(M73:O73)</f>
        <v>0</v>
      </c>
      <c r="M73" s="50">
        <v>0</v>
      </c>
      <c r="N73" s="50">
        <v>0</v>
      </c>
      <c r="O73" s="50">
        <v>0</v>
      </c>
      <c r="P73" s="50">
        <f>SUM(Q73:S73)</f>
        <v>1</v>
      </c>
      <c r="Q73" s="50">
        <v>1</v>
      </c>
      <c r="R73" s="50">
        <v>0</v>
      </c>
      <c r="S73" s="50">
        <v>0</v>
      </c>
    </row>
    <row r="74" spans="1:19" s="13" customFormat="1" ht="12" customHeight="1">
      <c r="A74" s="19" t="s">
        <v>282</v>
      </c>
      <c r="B74" s="20" t="s">
        <v>416</v>
      </c>
      <c r="C74" s="14" t="s">
        <v>417</v>
      </c>
      <c r="D74" s="50">
        <f>SUM(E74:G74)</f>
        <v>5</v>
      </c>
      <c r="E74" s="50">
        <v>2</v>
      </c>
      <c r="F74" s="50">
        <v>2</v>
      </c>
      <c r="G74" s="50">
        <v>1</v>
      </c>
      <c r="H74" s="50">
        <f>SUM(I74:K74)</f>
        <v>9</v>
      </c>
      <c r="I74" s="50">
        <v>9</v>
      </c>
      <c r="J74" s="50">
        <v>0</v>
      </c>
      <c r="K74" s="50">
        <v>0</v>
      </c>
      <c r="L74" s="50">
        <f>SUM(M74:O74)</f>
        <v>0</v>
      </c>
      <c r="M74" s="50">
        <v>0</v>
      </c>
      <c r="N74" s="50">
        <v>0</v>
      </c>
      <c r="O74" s="50">
        <v>0</v>
      </c>
      <c r="P74" s="50">
        <f>SUM(Q74:S74)</f>
        <v>1</v>
      </c>
      <c r="Q74" s="50">
        <v>1</v>
      </c>
      <c r="R74" s="50">
        <v>0</v>
      </c>
      <c r="S74" s="50">
        <v>0</v>
      </c>
    </row>
    <row r="75" spans="1:19" s="13" customFormat="1" ht="12" customHeight="1">
      <c r="A75" s="19" t="s">
        <v>282</v>
      </c>
      <c r="B75" s="20" t="s">
        <v>418</v>
      </c>
      <c r="C75" s="14" t="s">
        <v>419</v>
      </c>
      <c r="D75" s="50">
        <f>SUM(E75:G75)</f>
        <v>6</v>
      </c>
      <c r="E75" s="50">
        <v>5</v>
      </c>
      <c r="F75" s="50">
        <v>0</v>
      </c>
      <c r="G75" s="50">
        <v>1</v>
      </c>
      <c r="H75" s="50">
        <f>SUM(I75:K75)</f>
        <v>27</v>
      </c>
      <c r="I75" s="50">
        <v>27</v>
      </c>
      <c r="J75" s="50">
        <v>0</v>
      </c>
      <c r="K75" s="50">
        <v>0</v>
      </c>
      <c r="L75" s="50">
        <f>SUM(M75:O75)</f>
        <v>0</v>
      </c>
      <c r="M75" s="50">
        <v>0</v>
      </c>
      <c r="N75" s="50">
        <v>0</v>
      </c>
      <c r="O75" s="50">
        <v>0</v>
      </c>
      <c r="P75" s="50">
        <f>SUM(Q75:S75)</f>
        <v>1</v>
      </c>
      <c r="Q75" s="50">
        <v>1</v>
      </c>
      <c r="R75" s="50">
        <v>0</v>
      </c>
      <c r="S75" s="50">
        <v>0</v>
      </c>
    </row>
    <row r="76" spans="1:19" s="13" customFormat="1" ht="12" customHeight="1">
      <c r="A76" s="19" t="s">
        <v>282</v>
      </c>
      <c r="B76" s="20" t="s">
        <v>420</v>
      </c>
      <c r="C76" s="14" t="s">
        <v>421</v>
      </c>
      <c r="D76" s="50">
        <f>SUM(E76:G76)</f>
        <v>3</v>
      </c>
      <c r="E76" s="50">
        <v>2</v>
      </c>
      <c r="F76" s="50">
        <v>1</v>
      </c>
      <c r="G76" s="50">
        <v>0</v>
      </c>
      <c r="H76" s="50">
        <f>SUM(I76:K76)</f>
        <v>24</v>
      </c>
      <c r="I76" s="50">
        <v>24</v>
      </c>
      <c r="J76" s="50">
        <v>0</v>
      </c>
      <c r="K76" s="50">
        <v>0</v>
      </c>
      <c r="L76" s="50">
        <f>SUM(M76:O76)</f>
        <v>0</v>
      </c>
      <c r="M76" s="50">
        <v>0</v>
      </c>
      <c r="N76" s="50">
        <v>0</v>
      </c>
      <c r="O76" s="50">
        <v>0</v>
      </c>
      <c r="P76" s="50">
        <f>SUM(Q76:S76)</f>
        <v>1</v>
      </c>
      <c r="Q76" s="50">
        <v>1</v>
      </c>
      <c r="R76" s="50">
        <v>0</v>
      </c>
      <c r="S76" s="50">
        <v>0</v>
      </c>
    </row>
    <row r="77" spans="1:19" s="13" customFormat="1" ht="12" customHeight="1">
      <c r="A77" s="19" t="s">
        <v>282</v>
      </c>
      <c r="B77" s="20" t="s">
        <v>422</v>
      </c>
      <c r="C77" s="14" t="s">
        <v>423</v>
      </c>
      <c r="D77" s="50">
        <f>SUM(E77:G77)</f>
        <v>12</v>
      </c>
      <c r="E77" s="50">
        <v>6</v>
      </c>
      <c r="F77" s="50">
        <v>3</v>
      </c>
      <c r="G77" s="50">
        <v>3</v>
      </c>
      <c r="H77" s="50">
        <f>SUM(I77:K77)</f>
        <v>12</v>
      </c>
      <c r="I77" s="50">
        <v>12</v>
      </c>
      <c r="J77" s="50">
        <v>0</v>
      </c>
      <c r="K77" s="50">
        <v>0</v>
      </c>
      <c r="L77" s="50">
        <f>SUM(M77:O77)</f>
        <v>0</v>
      </c>
      <c r="M77" s="50">
        <v>0</v>
      </c>
      <c r="N77" s="50">
        <v>0</v>
      </c>
      <c r="O77" s="50">
        <v>0</v>
      </c>
      <c r="P77" s="50">
        <f>SUM(Q77:S77)</f>
        <v>1</v>
      </c>
      <c r="Q77" s="50">
        <v>1</v>
      </c>
      <c r="R77" s="50">
        <v>0</v>
      </c>
      <c r="S77" s="50">
        <v>0</v>
      </c>
    </row>
    <row r="78" spans="1:19" s="13" customFormat="1" ht="12" customHeight="1">
      <c r="A78" s="19" t="s">
        <v>282</v>
      </c>
      <c r="B78" s="20" t="s">
        <v>424</v>
      </c>
      <c r="C78" s="14" t="s">
        <v>425</v>
      </c>
      <c r="D78" s="50">
        <f>SUM(E78:G78)</f>
        <v>1</v>
      </c>
      <c r="E78" s="50">
        <v>1</v>
      </c>
      <c r="F78" s="50">
        <v>0</v>
      </c>
      <c r="G78" s="50">
        <v>0</v>
      </c>
      <c r="H78" s="50">
        <f>SUM(I78:K78)</f>
        <v>5</v>
      </c>
      <c r="I78" s="50">
        <v>5</v>
      </c>
      <c r="J78" s="50">
        <v>0</v>
      </c>
      <c r="K78" s="50">
        <v>0</v>
      </c>
      <c r="L78" s="50">
        <f>SUM(M78:O78)</f>
        <v>1</v>
      </c>
      <c r="M78" s="50">
        <v>1</v>
      </c>
      <c r="N78" s="50">
        <v>0</v>
      </c>
      <c r="O78" s="50">
        <v>0</v>
      </c>
      <c r="P78" s="50">
        <f>SUM(Q78:S78)</f>
        <v>4</v>
      </c>
      <c r="Q78" s="50">
        <v>4</v>
      </c>
      <c r="R78" s="50">
        <v>0</v>
      </c>
      <c r="S78" s="50">
        <v>0</v>
      </c>
    </row>
    <row r="79" spans="1:19" s="13" customFormat="1" ht="12" customHeight="1">
      <c r="A79" s="19" t="s">
        <v>282</v>
      </c>
      <c r="B79" s="20" t="s">
        <v>426</v>
      </c>
      <c r="C79" s="14" t="s">
        <v>427</v>
      </c>
      <c r="D79" s="50">
        <f>SUM(E79:G79)</f>
        <v>7</v>
      </c>
      <c r="E79" s="50">
        <v>1</v>
      </c>
      <c r="F79" s="50">
        <v>6</v>
      </c>
      <c r="G79" s="50">
        <v>0</v>
      </c>
      <c r="H79" s="50">
        <f>SUM(I79:K79)</f>
        <v>10</v>
      </c>
      <c r="I79" s="50">
        <v>10</v>
      </c>
      <c r="J79" s="50">
        <v>0</v>
      </c>
      <c r="K79" s="50">
        <v>0</v>
      </c>
      <c r="L79" s="50">
        <f>SUM(M79:O79)</f>
        <v>0</v>
      </c>
      <c r="M79" s="50">
        <v>0</v>
      </c>
      <c r="N79" s="50">
        <v>0</v>
      </c>
      <c r="O79" s="50">
        <v>0</v>
      </c>
      <c r="P79" s="50">
        <f>SUM(Q79:S79)</f>
        <v>1</v>
      </c>
      <c r="Q79" s="50">
        <v>1</v>
      </c>
      <c r="R79" s="50">
        <v>0</v>
      </c>
      <c r="S79" s="50">
        <v>0</v>
      </c>
    </row>
    <row r="80" spans="1:19" s="13" customFormat="1" ht="12" customHeight="1">
      <c r="A80" s="19" t="s">
        <v>282</v>
      </c>
      <c r="B80" s="20" t="s">
        <v>428</v>
      </c>
      <c r="C80" s="14" t="s">
        <v>429</v>
      </c>
      <c r="D80" s="50">
        <f>SUM(E80:G80)</f>
        <v>1</v>
      </c>
      <c r="E80" s="50">
        <v>1</v>
      </c>
      <c r="F80" s="50">
        <v>0</v>
      </c>
      <c r="G80" s="50">
        <v>0</v>
      </c>
      <c r="H80" s="50">
        <f>SUM(I80:K80)</f>
        <v>2</v>
      </c>
      <c r="I80" s="50">
        <v>2</v>
      </c>
      <c r="J80" s="50">
        <v>0</v>
      </c>
      <c r="K80" s="50">
        <v>0</v>
      </c>
      <c r="L80" s="50">
        <f>SUM(M80:O80)</f>
        <v>0</v>
      </c>
      <c r="M80" s="50">
        <v>0</v>
      </c>
      <c r="N80" s="50">
        <v>0</v>
      </c>
      <c r="O80" s="50">
        <v>0</v>
      </c>
      <c r="P80" s="50">
        <f>SUM(Q80:S80)</f>
        <v>2</v>
      </c>
      <c r="Q80" s="50">
        <v>2</v>
      </c>
      <c r="R80" s="50">
        <v>0</v>
      </c>
      <c r="S80" s="50">
        <v>0</v>
      </c>
    </row>
    <row r="81" spans="1:19" s="13" customFormat="1" ht="12" customHeight="1">
      <c r="A81" s="19" t="s">
        <v>282</v>
      </c>
      <c r="B81" s="20" t="s">
        <v>430</v>
      </c>
      <c r="C81" s="14" t="s">
        <v>431</v>
      </c>
      <c r="D81" s="50">
        <f>SUM(E81:G81)</f>
        <v>7</v>
      </c>
      <c r="E81" s="50">
        <v>2</v>
      </c>
      <c r="F81" s="50">
        <v>5</v>
      </c>
      <c r="G81" s="50">
        <v>0</v>
      </c>
      <c r="H81" s="50">
        <f>SUM(I81:K81)</f>
        <v>20</v>
      </c>
      <c r="I81" s="50">
        <v>19</v>
      </c>
      <c r="J81" s="50">
        <v>1</v>
      </c>
      <c r="K81" s="50">
        <v>0</v>
      </c>
      <c r="L81" s="50">
        <f>SUM(M81:O81)</f>
        <v>0</v>
      </c>
      <c r="M81" s="50">
        <v>0</v>
      </c>
      <c r="N81" s="50">
        <v>0</v>
      </c>
      <c r="O81" s="50">
        <v>0</v>
      </c>
      <c r="P81" s="50">
        <f>SUM(Q81:S81)</f>
        <v>2</v>
      </c>
      <c r="Q81" s="50">
        <v>2</v>
      </c>
      <c r="R81" s="50">
        <v>0</v>
      </c>
      <c r="S81" s="50">
        <v>0</v>
      </c>
    </row>
    <row r="82" spans="1:19" s="13" customFormat="1" ht="12" customHeight="1">
      <c r="A82" s="19" t="s">
        <v>282</v>
      </c>
      <c r="B82" s="20" t="s">
        <v>432</v>
      </c>
      <c r="C82" s="14" t="s">
        <v>433</v>
      </c>
      <c r="D82" s="50">
        <f>SUM(E82:G82)</f>
        <v>7</v>
      </c>
      <c r="E82" s="50">
        <v>1</v>
      </c>
      <c r="F82" s="50">
        <v>1</v>
      </c>
      <c r="G82" s="50">
        <v>5</v>
      </c>
      <c r="H82" s="50">
        <f>SUM(I82:K82)</f>
        <v>4</v>
      </c>
      <c r="I82" s="50">
        <v>2</v>
      </c>
      <c r="J82" s="50">
        <v>1</v>
      </c>
      <c r="K82" s="50">
        <v>1</v>
      </c>
      <c r="L82" s="50">
        <f>SUM(M82:O82)</f>
        <v>0</v>
      </c>
      <c r="M82" s="50">
        <v>0</v>
      </c>
      <c r="N82" s="50">
        <v>0</v>
      </c>
      <c r="O82" s="50">
        <v>0</v>
      </c>
      <c r="P82" s="50">
        <f>SUM(Q82:S82)</f>
        <v>1</v>
      </c>
      <c r="Q82" s="50">
        <v>1</v>
      </c>
      <c r="R82" s="50">
        <v>0</v>
      </c>
      <c r="S82" s="50">
        <v>0</v>
      </c>
    </row>
    <row r="83" spans="1:19" s="13" customFormat="1" ht="12" customHeight="1">
      <c r="A83" s="19" t="s">
        <v>282</v>
      </c>
      <c r="B83" s="20" t="s">
        <v>434</v>
      </c>
      <c r="C83" s="14" t="s">
        <v>435</v>
      </c>
      <c r="D83" s="50">
        <f>SUM(E83:G83)</f>
        <v>6</v>
      </c>
      <c r="E83" s="50">
        <v>4</v>
      </c>
      <c r="F83" s="50">
        <v>2</v>
      </c>
      <c r="G83" s="50">
        <v>0</v>
      </c>
      <c r="H83" s="50">
        <f>SUM(I83:K83)</f>
        <v>12</v>
      </c>
      <c r="I83" s="50">
        <v>12</v>
      </c>
      <c r="J83" s="50">
        <v>0</v>
      </c>
      <c r="K83" s="50">
        <v>0</v>
      </c>
      <c r="L83" s="50">
        <f>SUM(M83:O83)</f>
        <v>0</v>
      </c>
      <c r="M83" s="50">
        <v>0</v>
      </c>
      <c r="N83" s="50">
        <v>0</v>
      </c>
      <c r="O83" s="50">
        <v>0</v>
      </c>
      <c r="P83" s="50">
        <f>SUM(Q83:S83)</f>
        <v>2</v>
      </c>
      <c r="Q83" s="50">
        <v>2</v>
      </c>
      <c r="R83" s="50">
        <v>0</v>
      </c>
      <c r="S83" s="50">
        <v>0</v>
      </c>
    </row>
    <row r="84" spans="1:19" s="13" customFormat="1" ht="12" customHeight="1">
      <c r="A84" s="19" t="s">
        <v>282</v>
      </c>
      <c r="B84" s="20" t="s">
        <v>436</v>
      </c>
      <c r="C84" s="14" t="s">
        <v>437</v>
      </c>
      <c r="D84" s="50">
        <f>SUM(E84:G84)</f>
        <v>0</v>
      </c>
      <c r="E84" s="50">
        <v>0</v>
      </c>
      <c r="F84" s="50">
        <v>0</v>
      </c>
      <c r="G84" s="50">
        <v>0</v>
      </c>
      <c r="H84" s="50">
        <f>SUM(I84:K84)</f>
        <v>0</v>
      </c>
      <c r="I84" s="50">
        <v>0</v>
      </c>
      <c r="J84" s="50">
        <v>0</v>
      </c>
      <c r="K84" s="50">
        <v>0</v>
      </c>
      <c r="L84" s="50">
        <f>SUM(M84:O84)</f>
        <v>0</v>
      </c>
      <c r="M84" s="50">
        <v>0</v>
      </c>
      <c r="N84" s="50">
        <v>0</v>
      </c>
      <c r="O84" s="50">
        <v>0</v>
      </c>
      <c r="P84" s="50">
        <f>SUM(Q84:S84)</f>
        <v>0</v>
      </c>
      <c r="Q84" s="50">
        <v>0</v>
      </c>
      <c r="R84" s="50">
        <v>0</v>
      </c>
      <c r="S84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522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2" t="s">
        <v>266</v>
      </c>
      <c r="B2" s="92" t="s">
        <v>267</v>
      </c>
      <c r="C2" s="111" t="s">
        <v>439</v>
      </c>
      <c r="D2" s="75" t="s">
        <v>501</v>
      </c>
      <c r="E2" s="56"/>
      <c r="F2" s="56"/>
      <c r="G2" s="56"/>
      <c r="H2" s="56"/>
      <c r="I2" s="56"/>
      <c r="J2" s="56"/>
      <c r="K2" s="57"/>
      <c r="L2" s="75" t="s">
        <v>502</v>
      </c>
      <c r="M2" s="56"/>
      <c r="N2" s="56"/>
      <c r="O2" s="56"/>
      <c r="P2" s="56"/>
      <c r="Q2" s="56"/>
      <c r="R2" s="56"/>
      <c r="S2" s="57"/>
    </row>
    <row r="3" spans="1:19" ht="18" customHeight="1">
      <c r="A3" s="93"/>
      <c r="B3" s="93"/>
      <c r="C3" s="109"/>
      <c r="D3" s="84" t="s">
        <v>519</v>
      </c>
      <c r="E3" s="56"/>
      <c r="F3" s="56"/>
      <c r="G3" s="57"/>
      <c r="H3" s="84" t="s">
        <v>520</v>
      </c>
      <c r="I3" s="56"/>
      <c r="J3" s="56"/>
      <c r="K3" s="57"/>
      <c r="L3" s="84" t="s">
        <v>519</v>
      </c>
      <c r="M3" s="56"/>
      <c r="N3" s="56"/>
      <c r="O3" s="57"/>
      <c r="P3" s="84" t="s">
        <v>520</v>
      </c>
      <c r="Q3" s="56"/>
      <c r="R3" s="56"/>
      <c r="S3" s="57"/>
    </row>
    <row r="4" spans="1:19" ht="18" customHeight="1">
      <c r="A4" s="93"/>
      <c r="B4" s="93"/>
      <c r="C4" s="109"/>
      <c r="D4" s="109" t="s">
        <v>272</v>
      </c>
      <c r="E4" s="92" t="s">
        <v>277</v>
      </c>
      <c r="F4" s="92" t="s">
        <v>278</v>
      </c>
      <c r="G4" s="92" t="s">
        <v>279</v>
      </c>
      <c r="H4" s="109" t="s">
        <v>272</v>
      </c>
      <c r="I4" s="92" t="s">
        <v>277</v>
      </c>
      <c r="J4" s="92" t="s">
        <v>278</v>
      </c>
      <c r="K4" s="92" t="s">
        <v>279</v>
      </c>
      <c r="L4" s="109" t="s">
        <v>272</v>
      </c>
      <c r="M4" s="92" t="s">
        <v>277</v>
      </c>
      <c r="N4" s="92" t="s">
        <v>278</v>
      </c>
      <c r="O4" s="92" t="s">
        <v>279</v>
      </c>
      <c r="P4" s="109" t="s">
        <v>272</v>
      </c>
      <c r="Q4" s="92" t="s">
        <v>277</v>
      </c>
      <c r="R4" s="92" t="s">
        <v>278</v>
      </c>
      <c r="S4" s="92" t="s">
        <v>279</v>
      </c>
    </row>
    <row r="5" spans="1:19" ht="18" customHeight="1">
      <c r="A5" s="93"/>
      <c r="B5" s="93"/>
      <c r="C5" s="109"/>
      <c r="D5" s="109"/>
      <c r="E5" s="110"/>
      <c r="F5" s="110"/>
      <c r="G5" s="110"/>
      <c r="H5" s="109"/>
      <c r="I5" s="110"/>
      <c r="J5" s="110"/>
      <c r="K5" s="110"/>
      <c r="L5" s="109"/>
      <c r="M5" s="110"/>
      <c r="N5" s="110"/>
      <c r="O5" s="110"/>
      <c r="P5" s="109"/>
      <c r="Q5" s="110"/>
      <c r="R5" s="110"/>
      <c r="S5" s="110"/>
    </row>
    <row r="6" spans="1:19" s="16" customFormat="1" ht="18" customHeight="1">
      <c r="A6" s="94"/>
      <c r="B6" s="94"/>
      <c r="C6" s="112"/>
      <c r="D6" s="58" t="s">
        <v>521</v>
      </c>
      <c r="E6" s="78" t="s">
        <v>521</v>
      </c>
      <c r="F6" s="78" t="s">
        <v>521</v>
      </c>
      <c r="G6" s="78" t="s">
        <v>521</v>
      </c>
      <c r="H6" s="58" t="s">
        <v>521</v>
      </c>
      <c r="I6" s="78" t="s">
        <v>521</v>
      </c>
      <c r="J6" s="78" t="s">
        <v>521</v>
      </c>
      <c r="K6" s="78" t="s">
        <v>521</v>
      </c>
      <c r="L6" s="58" t="s">
        <v>521</v>
      </c>
      <c r="M6" s="78" t="s">
        <v>521</v>
      </c>
      <c r="N6" s="78" t="s">
        <v>521</v>
      </c>
      <c r="O6" s="78" t="s">
        <v>521</v>
      </c>
      <c r="P6" s="58" t="s">
        <v>521</v>
      </c>
      <c r="Q6" s="78" t="s">
        <v>521</v>
      </c>
      <c r="R6" s="78" t="s">
        <v>521</v>
      </c>
      <c r="S6" s="78" t="s">
        <v>521</v>
      </c>
    </row>
    <row r="7" spans="1:19" s="11" customFormat="1" ht="12" customHeight="1">
      <c r="A7" s="10" t="s">
        <v>282</v>
      </c>
      <c r="B7" s="35" t="s">
        <v>283</v>
      </c>
      <c r="C7" s="10" t="s">
        <v>272</v>
      </c>
      <c r="D7" s="48">
        <f aca="true" t="shared" si="0" ref="D7:S7">SUM(D8:D37)</f>
        <v>66</v>
      </c>
      <c r="E7" s="48">
        <f t="shared" si="0"/>
        <v>24</v>
      </c>
      <c r="F7" s="48">
        <f t="shared" si="0"/>
        <v>27</v>
      </c>
      <c r="G7" s="48">
        <f t="shared" si="0"/>
        <v>15</v>
      </c>
      <c r="H7" s="48">
        <f t="shared" si="0"/>
        <v>0</v>
      </c>
      <c r="I7" s="48">
        <f t="shared" si="0"/>
        <v>0</v>
      </c>
      <c r="J7" s="48">
        <f t="shared" si="0"/>
        <v>0</v>
      </c>
      <c r="K7" s="48">
        <f t="shared" si="0"/>
        <v>0</v>
      </c>
      <c r="L7" s="48">
        <f t="shared" si="0"/>
        <v>9</v>
      </c>
      <c r="M7" s="48">
        <f t="shared" si="0"/>
        <v>3</v>
      </c>
      <c r="N7" s="48">
        <f t="shared" si="0"/>
        <v>4</v>
      </c>
      <c r="O7" s="48">
        <f t="shared" si="0"/>
        <v>2</v>
      </c>
      <c r="P7" s="48">
        <f t="shared" si="0"/>
        <v>14</v>
      </c>
      <c r="Q7" s="48">
        <f t="shared" si="0"/>
        <v>14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282</v>
      </c>
      <c r="B8" s="36" t="s">
        <v>440</v>
      </c>
      <c r="C8" s="12" t="s">
        <v>441</v>
      </c>
      <c r="D8" s="49">
        <f aca="true" t="shared" si="1" ref="D8:D37">SUM(E8:G8)</f>
        <v>10</v>
      </c>
      <c r="E8" s="49">
        <v>0</v>
      </c>
      <c r="F8" s="49">
        <v>7</v>
      </c>
      <c r="G8" s="49">
        <v>3</v>
      </c>
      <c r="H8" s="49">
        <f aca="true" t="shared" si="2" ref="H8:H37">SUM(I8:K8)</f>
        <v>0</v>
      </c>
      <c r="I8" s="49">
        <v>0</v>
      </c>
      <c r="J8" s="49">
        <v>0</v>
      </c>
      <c r="K8" s="49">
        <v>0</v>
      </c>
      <c r="L8" s="49">
        <f aca="true" t="shared" si="3" ref="L8:L37">SUM(M8:O8)</f>
        <v>0</v>
      </c>
      <c r="M8" s="49">
        <v>0</v>
      </c>
      <c r="N8" s="49">
        <v>0</v>
      </c>
      <c r="O8" s="49">
        <v>0</v>
      </c>
      <c r="P8" s="49">
        <f aca="true" t="shared" si="4" ref="P8:P37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282</v>
      </c>
      <c r="B9" s="36" t="s">
        <v>442</v>
      </c>
      <c r="C9" s="12" t="s">
        <v>443</v>
      </c>
      <c r="D9" s="49">
        <f t="shared" si="1"/>
        <v>0</v>
      </c>
      <c r="E9" s="49">
        <v>0</v>
      </c>
      <c r="F9" s="49">
        <v>0</v>
      </c>
      <c r="G9" s="49">
        <v>0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282</v>
      </c>
      <c r="B10" s="36" t="s">
        <v>444</v>
      </c>
      <c r="C10" s="12" t="s">
        <v>445</v>
      </c>
      <c r="D10" s="49">
        <f t="shared" si="1"/>
        <v>5</v>
      </c>
      <c r="E10" s="49">
        <v>0</v>
      </c>
      <c r="F10" s="49">
        <v>3</v>
      </c>
      <c r="G10" s="49">
        <v>2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282</v>
      </c>
      <c r="B11" s="36" t="s">
        <v>446</v>
      </c>
      <c r="C11" s="12" t="s">
        <v>447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282</v>
      </c>
      <c r="B12" s="20" t="s">
        <v>448</v>
      </c>
      <c r="C12" s="14" t="s">
        <v>449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282</v>
      </c>
      <c r="B13" s="20" t="s">
        <v>450</v>
      </c>
      <c r="C13" s="14" t="s">
        <v>451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5</v>
      </c>
      <c r="Q13" s="50">
        <v>5</v>
      </c>
      <c r="R13" s="50">
        <v>0</v>
      </c>
      <c r="S13" s="50">
        <v>0</v>
      </c>
    </row>
    <row r="14" spans="1:19" s="13" customFormat="1" ht="12" customHeight="1">
      <c r="A14" s="19" t="s">
        <v>282</v>
      </c>
      <c r="B14" s="20" t="s">
        <v>452</v>
      </c>
      <c r="C14" s="14" t="s">
        <v>453</v>
      </c>
      <c r="D14" s="50">
        <f t="shared" si="1"/>
        <v>0</v>
      </c>
      <c r="E14" s="50">
        <v>0</v>
      </c>
      <c r="F14" s="50">
        <v>0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282</v>
      </c>
      <c r="B15" s="20" t="s">
        <v>454</v>
      </c>
      <c r="C15" s="14" t="s">
        <v>455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282</v>
      </c>
      <c r="B16" s="20" t="s">
        <v>456</v>
      </c>
      <c r="C16" s="14" t="s">
        <v>457</v>
      </c>
      <c r="D16" s="50">
        <f t="shared" si="1"/>
        <v>6</v>
      </c>
      <c r="E16" s="50">
        <v>0</v>
      </c>
      <c r="F16" s="50">
        <v>3</v>
      </c>
      <c r="G16" s="50">
        <v>3</v>
      </c>
      <c r="H16" s="50">
        <f t="shared" si="2"/>
        <v>0</v>
      </c>
      <c r="I16" s="50">
        <v>0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282</v>
      </c>
      <c r="B17" s="20" t="s">
        <v>458</v>
      </c>
      <c r="C17" s="14" t="s">
        <v>459</v>
      </c>
      <c r="D17" s="50">
        <f t="shared" si="1"/>
        <v>0</v>
      </c>
      <c r="E17" s="50">
        <v>0</v>
      </c>
      <c r="F17" s="50">
        <v>0</v>
      </c>
      <c r="G17" s="50">
        <v>0</v>
      </c>
      <c r="H17" s="50">
        <f t="shared" si="2"/>
        <v>0</v>
      </c>
      <c r="I17" s="50">
        <v>0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282</v>
      </c>
      <c r="B18" s="20" t="s">
        <v>460</v>
      </c>
      <c r="C18" s="14" t="s">
        <v>461</v>
      </c>
      <c r="D18" s="50">
        <f t="shared" si="1"/>
        <v>0</v>
      </c>
      <c r="E18" s="50">
        <v>0</v>
      </c>
      <c r="F18" s="50">
        <v>0</v>
      </c>
      <c r="G18" s="50">
        <v>0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282</v>
      </c>
      <c r="B19" s="20" t="s">
        <v>462</v>
      </c>
      <c r="C19" s="14" t="s">
        <v>463</v>
      </c>
      <c r="D19" s="50">
        <f t="shared" si="1"/>
        <v>0</v>
      </c>
      <c r="E19" s="50">
        <v>0</v>
      </c>
      <c r="F19" s="50">
        <v>0</v>
      </c>
      <c r="G19" s="50">
        <v>0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1</v>
      </c>
      <c r="M19" s="50">
        <v>0</v>
      </c>
      <c r="N19" s="50">
        <v>0</v>
      </c>
      <c r="O19" s="50">
        <v>1</v>
      </c>
      <c r="P19" s="50">
        <f t="shared" si="4"/>
        <v>4</v>
      </c>
      <c r="Q19" s="50">
        <v>4</v>
      </c>
      <c r="R19" s="50">
        <v>0</v>
      </c>
      <c r="S19" s="50">
        <v>0</v>
      </c>
    </row>
    <row r="20" spans="1:19" s="13" customFormat="1" ht="12" customHeight="1">
      <c r="A20" s="19" t="s">
        <v>282</v>
      </c>
      <c r="B20" s="20" t="s">
        <v>464</v>
      </c>
      <c r="C20" s="14" t="s">
        <v>465</v>
      </c>
      <c r="D20" s="50">
        <f t="shared" si="1"/>
        <v>4</v>
      </c>
      <c r="E20" s="50">
        <v>0</v>
      </c>
      <c r="F20" s="50">
        <v>2</v>
      </c>
      <c r="G20" s="50">
        <v>2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1</v>
      </c>
      <c r="M20" s="50">
        <v>0</v>
      </c>
      <c r="N20" s="50">
        <v>1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282</v>
      </c>
      <c r="B21" s="20" t="s">
        <v>466</v>
      </c>
      <c r="C21" s="14" t="s">
        <v>467</v>
      </c>
      <c r="D21" s="50">
        <f t="shared" si="1"/>
        <v>0</v>
      </c>
      <c r="E21" s="50">
        <v>0</v>
      </c>
      <c r="F21" s="50">
        <v>0</v>
      </c>
      <c r="G21" s="50">
        <v>0</v>
      </c>
      <c r="H21" s="50">
        <f t="shared" si="2"/>
        <v>0</v>
      </c>
      <c r="I21" s="50">
        <v>0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0</v>
      </c>
      <c r="Q21" s="50">
        <v>0</v>
      </c>
      <c r="R21" s="50">
        <v>0</v>
      </c>
      <c r="S21" s="50">
        <v>0</v>
      </c>
    </row>
    <row r="22" spans="1:19" s="13" customFormat="1" ht="12" customHeight="1">
      <c r="A22" s="19" t="s">
        <v>282</v>
      </c>
      <c r="B22" s="20" t="s">
        <v>468</v>
      </c>
      <c r="C22" s="14" t="s">
        <v>469</v>
      </c>
      <c r="D22" s="50">
        <f t="shared" si="1"/>
        <v>0</v>
      </c>
      <c r="E22" s="50">
        <v>0</v>
      </c>
      <c r="F22" s="50">
        <v>0</v>
      </c>
      <c r="G22" s="50">
        <v>0</v>
      </c>
      <c r="H22" s="50">
        <f t="shared" si="2"/>
        <v>0</v>
      </c>
      <c r="I22" s="50">
        <v>0</v>
      </c>
      <c r="J22" s="50">
        <v>0</v>
      </c>
      <c r="K22" s="50">
        <v>0</v>
      </c>
      <c r="L22" s="50">
        <f t="shared" si="3"/>
        <v>2</v>
      </c>
      <c r="M22" s="50">
        <v>2</v>
      </c>
      <c r="N22" s="50">
        <v>0</v>
      </c>
      <c r="O22" s="50">
        <v>0</v>
      </c>
      <c r="P22" s="50">
        <f t="shared" si="4"/>
        <v>2</v>
      </c>
      <c r="Q22" s="50">
        <v>2</v>
      </c>
      <c r="R22" s="50">
        <v>0</v>
      </c>
      <c r="S22" s="50">
        <v>0</v>
      </c>
    </row>
    <row r="23" spans="1:19" s="13" customFormat="1" ht="12" customHeight="1">
      <c r="A23" s="19" t="s">
        <v>282</v>
      </c>
      <c r="B23" s="20" t="s">
        <v>470</v>
      </c>
      <c r="C23" s="14" t="s">
        <v>471</v>
      </c>
      <c r="D23" s="50">
        <f t="shared" si="1"/>
        <v>1</v>
      </c>
      <c r="E23" s="50">
        <v>0</v>
      </c>
      <c r="F23" s="50">
        <v>0</v>
      </c>
      <c r="G23" s="50">
        <v>1</v>
      </c>
      <c r="H23" s="50">
        <f t="shared" si="2"/>
        <v>0</v>
      </c>
      <c r="I23" s="50">
        <v>0</v>
      </c>
      <c r="J23" s="50">
        <v>0</v>
      </c>
      <c r="K23" s="50">
        <v>0</v>
      </c>
      <c r="L23" s="50">
        <f t="shared" si="3"/>
        <v>0</v>
      </c>
      <c r="M23" s="50">
        <v>0</v>
      </c>
      <c r="N23" s="50">
        <v>0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282</v>
      </c>
      <c r="B24" s="20" t="s">
        <v>472</v>
      </c>
      <c r="C24" s="14" t="s">
        <v>473</v>
      </c>
      <c r="D24" s="50">
        <f t="shared" si="1"/>
        <v>0</v>
      </c>
      <c r="E24" s="50">
        <v>0</v>
      </c>
      <c r="F24" s="50">
        <v>0</v>
      </c>
      <c r="G24" s="50">
        <v>0</v>
      </c>
      <c r="H24" s="50">
        <f t="shared" si="2"/>
        <v>0</v>
      </c>
      <c r="I24" s="50">
        <v>0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0</v>
      </c>
      <c r="Q24" s="50">
        <v>0</v>
      </c>
      <c r="R24" s="50">
        <v>0</v>
      </c>
      <c r="S24" s="50">
        <v>0</v>
      </c>
    </row>
    <row r="25" spans="1:19" s="13" customFormat="1" ht="12" customHeight="1">
      <c r="A25" s="19" t="s">
        <v>282</v>
      </c>
      <c r="B25" s="20" t="s">
        <v>474</v>
      </c>
      <c r="C25" s="14" t="s">
        <v>475</v>
      </c>
      <c r="D25" s="50">
        <f t="shared" si="1"/>
        <v>0</v>
      </c>
      <c r="E25" s="50">
        <v>0</v>
      </c>
      <c r="F25" s="50">
        <v>0</v>
      </c>
      <c r="G25" s="50">
        <v>0</v>
      </c>
      <c r="H25" s="50">
        <f t="shared" si="2"/>
        <v>0</v>
      </c>
      <c r="I25" s="50">
        <v>0</v>
      </c>
      <c r="J25" s="50">
        <v>0</v>
      </c>
      <c r="K25" s="50">
        <v>0</v>
      </c>
      <c r="L25" s="50">
        <f t="shared" si="3"/>
        <v>0</v>
      </c>
      <c r="M25" s="50">
        <v>0</v>
      </c>
      <c r="N25" s="50">
        <v>0</v>
      </c>
      <c r="O25" s="50">
        <v>0</v>
      </c>
      <c r="P25" s="50">
        <f t="shared" si="4"/>
        <v>0</v>
      </c>
      <c r="Q25" s="50">
        <v>0</v>
      </c>
      <c r="R25" s="50">
        <v>0</v>
      </c>
      <c r="S25" s="50">
        <v>0</v>
      </c>
    </row>
    <row r="26" spans="1:19" s="13" customFormat="1" ht="12" customHeight="1">
      <c r="A26" s="19" t="s">
        <v>282</v>
      </c>
      <c r="B26" s="20" t="s">
        <v>476</v>
      </c>
      <c r="C26" s="14" t="s">
        <v>477</v>
      </c>
      <c r="D26" s="50">
        <f t="shared" si="1"/>
        <v>4</v>
      </c>
      <c r="E26" s="50">
        <v>2</v>
      </c>
      <c r="F26" s="50">
        <v>0</v>
      </c>
      <c r="G26" s="50">
        <v>2</v>
      </c>
      <c r="H26" s="50">
        <f t="shared" si="2"/>
        <v>0</v>
      </c>
      <c r="I26" s="50">
        <v>0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0</v>
      </c>
      <c r="Q26" s="50">
        <v>0</v>
      </c>
      <c r="R26" s="50">
        <v>0</v>
      </c>
      <c r="S26" s="50">
        <v>0</v>
      </c>
    </row>
    <row r="27" spans="1:19" s="13" customFormat="1" ht="12" customHeight="1">
      <c r="A27" s="19" t="s">
        <v>282</v>
      </c>
      <c r="B27" s="20" t="s">
        <v>478</v>
      </c>
      <c r="C27" s="14" t="s">
        <v>479</v>
      </c>
      <c r="D27" s="50">
        <f t="shared" si="1"/>
        <v>0</v>
      </c>
      <c r="E27" s="50">
        <v>0</v>
      </c>
      <c r="F27" s="50">
        <v>0</v>
      </c>
      <c r="G27" s="50">
        <v>0</v>
      </c>
      <c r="H27" s="50">
        <f t="shared" si="2"/>
        <v>0</v>
      </c>
      <c r="I27" s="50">
        <v>0</v>
      </c>
      <c r="J27" s="50">
        <v>0</v>
      </c>
      <c r="K27" s="50">
        <v>0</v>
      </c>
      <c r="L27" s="50">
        <f t="shared" si="3"/>
        <v>0</v>
      </c>
      <c r="M27" s="50">
        <v>0</v>
      </c>
      <c r="N27" s="50">
        <v>0</v>
      </c>
      <c r="O27" s="50">
        <v>0</v>
      </c>
      <c r="P27" s="50">
        <f t="shared" si="4"/>
        <v>0</v>
      </c>
      <c r="Q27" s="50">
        <v>0</v>
      </c>
      <c r="R27" s="50">
        <v>0</v>
      </c>
      <c r="S27" s="50">
        <v>0</v>
      </c>
    </row>
    <row r="28" spans="1:19" s="13" customFormat="1" ht="12" customHeight="1">
      <c r="A28" s="19" t="s">
        <v>282</v>
      </c>
      <c r="B28" s="20" t="s">
        <v>480</v>
      </c>
      <c r="C28" s="14" t="s">
        <v>481</v>
      </c>
      <c r="D28" s="50">
        <f t="shared" si="1"/>
        <v>0</v>
      </c>
      <c r="E28" s="50">
        <v>0</v>
      </c>
      <c r="F28" s="50">
        <v>0</v>
      </c>
      <c r="G28" s="50">
        <v>0</v>
      </c>
      <c r="H28" s="50">
        <f t="shared" si="2"/>
        <v>0</v>
      </c>
      <c r="I28" s="50">
        <v>0</v>
      </c>
      <c r="J28" s="50">
        <v>0</v>
      </c>
      <c r="K28" s="50">
        <v>0</v>
      </c>
      <c r="L28" s="50">
        <f t="shared" si="3"/>
        <v>0</v>
      </c>
      <c r="M28" s="50">
        <v>0</v>
      </c>
      <c r="N28" s="50">
        <v>0</v>
      </c>
      <c r="O28" s="50">
        <v>0</v>
      </c>
      <c r="P28" s="50">
        <f t="shared" si="4"/>
        <v>0</v>
      </c>
      <c r="Q28" s="50">
        <v>0</v>
      </c>
      <c r="R28" s="50">
        <v>0</v>
      </c>
      <c r="S28" s="50">
        <v>0</v>
      </c>
    </row>
    <row r="29" spans="1:19" s="13" customFormat="1" ht="12" customHeight="1">
      <c r="A29" s="19" t="s">
        <v>282</v>
      </c>
      <c r="B29" s="20" t="s">
        <v>482</v>
      </c>
      <c r="C29" s="14" t="s">
        <v>483</v>
      </c>
      <c r="D29" s="50">
        <f t="shared" si="1"/>
        <v>2</v>
      </c>
      <c r="E29" s="50">
        <v>1</v>
      </c>
      <c r="F29" s="50">
        <v>1</v>
      </c>
      <c r="G29" s="50">
        <v>0</v>
      </c>
      <c r="H29" s="50">
        <f t="shared" si="2"/>
        <v>0</v>
      </c>
      <c r="I29" s="50">
        <v>0</v>
      </c>
      <c r="J29" s="50">
        <v>0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0</v>
      </c>
      <c r="Q29" s="50">
        <v>0</v>
      </c>
      <c r="R29" s="50">
        <v>0</v>
      </c>
      <c r="S29" s="50">
        <v>0</v>
      </c>
    </row>
    <row r="30" spans="1:19" s="13" customFormat="1" ht="12" customHeight="1">
      <c r="A30" s="19" t="s">
        <v>282</v>
      </c>
      <c r="B30" s="20" t="s">
        <v>484</v>
      </c>
      <c r="C30" s="14" t="s">
        <v>485</v>
      </c>
      <c r="D30" s="50">
        <f t="shared" si="1"/>
        <v>9</v>
      </c>
      <c r="E30" s="50">
        <v>6</v>
      </c>
      <c r="F30" s="50">
        <v>3</v>
      </c>
      <c r="G30" s="50">
        <v>0</v>
      </c>
      <c r="H30" s="50">
        <f t="shared" si="2"/>
        <v>0</v>
      </c>
      <c r="I30" s="50">
        <v>0</v>
      </c>
      <c r="J30" s="50">
        <v>0</v>
      </c>
      <c r="K30" s="50">
        <v>0</v>
      </c>
      <c r="L30" s="50">
        <f t="shared" si="3"/>
        <v>1</v>
      </c>
      <c r="M30" s="50">
        <v>0</v>
      </c>
      <c r="N30" s="50">
        <v>1</v>
      </c>
      <c r="O30" s="50">
        <v>0</v>
      </c>
      <c r="P30" s="50">
        <f t="shared" si="4"/>
        <v>0</v>
      </c>
      <c r="Q30" s="50">
        <v>0</v>
      </c>
      <c r="R30" s="50">
        <v>0</v>
      </c>
      <c r="S30" s="50">
        <v>0</v>
      </c>
    </row>
    <row r="31" spans="1:19" s="13" customFormat="1" ht="12" customHeight="1">
      <c r="A31" s="19" t="s">
        <v>282</v>
      </c>
      <c r="B31" s="20" t="s">
        <v>486</v>
      </c>
      <c r="C31" s="14" t="s">
        <v>487</v>
      </c>
      <c r="D31" s="50">
        <f t="shared" si="1"/>
        <v>0</v>
      </c>
      <c r="E31" s="50">
        <v>0</v>
      </c>
      <c r="F31" s="50">
        <v>0</v>
      </c>
      <c r="G31" s="50">
        <v>0</v>
      </c>
      <c r="H31" s="50">
        <f t="shared" si="2"/>
        <v>0</v>
      </c>
      <c r="I31" s="50">
        <v>0</v>
      </c>
      <c r="J31" s="50">
        <v>0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0</v>
      </c>
      <c r="Q31" s="50">
        <v>0</v>
      </c>
      <c r="R31" s="50">
        <v>0</v>
      </c>
      <c r="S31" s="50">
        <v>0</v>
      </c>
    </row>
    <row r="32" spans="1:19" s="13" customFormat="1" ht="12" customHeight="1">
      <c r="A32" s="19" t="s">
        <v>282</v>
      </c>
      <c r="B32" s="20" t="s">
        <v>488</v>
      </c>
      <c r="C32" s="14" t="s">
        <v>489</v>
      </c>
      <c r="D32" s="50">
        <f t="shared" si="1"/>
        <v>3</v>
      </c>
      <c r="E32" s="50">
        <v>3</v>
      </c>
      <c r="F32" s="50">
        <v>0</v>
      </c>
      <c r="G32" s="50">
        <v>0</v>
      </c>
      <c r="H32" s="50">
        <f t="shared" si="2"/>
        <v>0</v>
      </c>
      <c r="I32" s="50">
        <v>0</v>
      </c>
      <c r="J32" s="50">
        <v>0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0</v>
      </c>
      <c r="Q32" s="50">
        <v>0</v>
      </c>
      <c r="R32" s="50">
        <v>0</v>
      </c>
      <c r="S32" s="50">
        <v>0</v>
      </c>
    </row>
    <row r="33" spans="1:19" s="13" customFormat="1" ht="12" customHeight="1">
      <c r="A33" s="19" t="s">
        <v>282</v>
      </c>
      <c r="B33" s="20" t="s">
        <v>490</v>
      </c>
      <c r="C33" s="14" t="s">
        <v>491</v>
      </c>
      <c r="D33" s="50">
        <f t="shared" si="1"/>
        <v>1</v>
      </c>
      <c r="E33" s="50">
        <v>1</v>
      </c>
      <c r="F33" s="50">
        <v>0</v>
      </c>
      <c r="G33" s="50">
        <v>0</v>
      </c>
      <c r="H33" s="50">
        <f t="shared" si="2"/>
        <v>0</v>
      </c>
      <c r="I33" s="50">
        <v>0</v>
      </c>
      <c r="J33" s="50">
        <v>0</v>
      </c>
      <c r="K33" s="50">
        <v>0</v>
      </c>
      <c r="L33" s="50">
        <f t="shared" si="3"/>
        <v>1</v>
      </c>
      <c r="M33" s="50">
        <v>0</v>
      </c>
      <c r="N33" s="50">
        <v>1</v>
      </c>
      <c r="O33" s="50">
        <v>0</v>
      </c>
      <c r="P33" s="50">
        <f t="shared" si="4"/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282</v>
      </c>
      <c r="B34" s="20" t="s">
        <v>492</v>
      </c>
      <c r="C34" s="14" t="s">
        <v>493</v>
      </c>
      <c r="D34" s="50">
        <f t="shared" si="1"/>
        <v>16</v>
      </c>
      <c r="E34" s="50">
        <v>10</v>
      </c>
      <c r="F34" s="50">
        <v>6</v>
      </c>
      <c r="G34" s="50">
        <v>0</v>
      </c>
      <c r="H34" s="50">
        <f t="shared" si="2"/>
        <v>0</v>
      </c>
      <c r="I34" s="50">
        <v>0</v>
      </c>
      <c r="J34" s="50">
        <v>0</v>
      </c>
      <c r="K34" s="50">
        <v>0</v>
      </c>
      <c r="L34" s="50">
        <f t="shared" si="3"/>
        <v>0</v>
      </c>
      <c r="M34" s="50">
        <v>0</v>
      </c>
      <c r="N34" s="50">
        <v>0</v>
      </c>
      <c r="O34" s="50">
        <v>0</v>
      </c>
      <c r="P34" s="50">
        <f t="shared" si="4"/>
        <v>0</v>
      </c>
      <c r="Q34" s="50">
        <v>0</v>
      </c>
      <c r="R34" s="50">
        <v>0</v>
      </c>
      <c r="S34" s="50">
        <v>0</v>
      </c>
    </row>
    <row r="35" spans="1:19" s="13" customFormat="1" ht="12" customHeight="1">
      <c r="A35" s="19" t="s">
        <v>282</v>
      </c>
      <c r="B35" s="20" t="s">
        <v>494</v>
      </c>
      <c r="C35" s="14" t="s">
        <v>495</v>
      </c>
      <c r="D35" s="50">
        <f t="shared" si="1"/>
        <v>4</v>
      </c>
      <c r="E35" s="50">
        <v>0</v>
      </c>
      <c r="F35" s="50">
        <v>2</v>
      </c>
      <c r="G35" s="50">
        <v>2</v>
      </c>
      <c r="H35" s="50">
        <f t="shared" si="2"/>
        <v>0</v>
      </c>
      <c r="I35" s="50">
        <v>0</v>
      </c>
      <c r="J35" s="50">
        <v>0</v>
      </c>
      <c r="K35" s="50">
        <v>0</v>
      </c>
      <c r="L35" s="50">
        <f t="shared" si="3"/>
        <v>2</v>
      </c>
      <c r="M35" s="50">
        <v>1</v>
      </c>
      <c r="N35" s="50">
        <v>1</v>
      </c>
      <c r="O35" s="50">
        <v>0</v>
      </c>
      <c r="P35" s="50">
        <f t="shared" si="4"/>
        <v>0</v>
      </c>
      <c r="Q35" s="50">
        <v>0</v>
      </c>
      <c r="R35" s="50">
        <v>0</v>
      </c>
      <c r="S35" s="50">
        <v>0</v>
      </c>
    </row>
    <row r="36" spans="1:19" s="13" customFormat="1" ht="12" customHeight="1">
      <c r="A36" s="19" t="s">
        <v>282</v>
      </c>
      <c r="B36" s="20" t="s">
        <v>496</v>
      </c>
      <c r="C36" s="14" t="s">
        <v>497</v>
      </c>
      <c r="D36" s="50">
        <f t="shared" si="1"/>
        <v>0</v>
      </c>
      <c r="E36" s="50">
        <v>0</v>
      </c>
      <c r="F36" s="50">
        <v>0</v>
      </c>
      <c r="G36" s="50">
        <v>0</v>
      </c>
      <c r="H36" s="50">
        <f t="shared" si="2"/>
        <v>0</v>
      </c>
      <c r="I36" s="50">
        <v>0</v>
      </c>
      <c r="J36" s="50">
        <v>0</v>
      </c>
      <c r="K36" s="50">
        <v>0</v>
      </c>
      <c r="L36" s="50">
        <f t="shared" si="3"/>
        <v>0</v>
      </c>
      <c r="M36" s="50">
        <v>0</v>
      </c>
      <c r="N36" s="50">
        <v>0</v>
      </c>
      <c r="O36" s="50">
        <v>0</v>
      </c>
      <c r="P36" s="50">
        <f t="shared" si="4"/>
        <v>0</v>
      </c>
      <c r="Q36" s="50">
        <v>0</v>
      </c>
      <c r="R36" s="50">
        <v>0</v>
      </c>
      <c r="S36" s="50">
        <v>0</v>
      </c>
    </row>
    <row r="37" spans="1:19" s="13" customFormat="1" ht="12" customHeight="1">
      <c r="A37" s="19" t="s">
        <v>282</v>
      </c>
      <c r="B37" s="20" t="s">
        <v>498</v>
      </c>
      <c r="C37" s="14" t="s">
        <v>499</v>
      </c>
      <c r="D37" s="50">
        <f t="shared" si="1"/>
        <v>1</v>
      </c>
      <c r="E37" s="50">
        <v>1</v>
      </c>
      <c r="F37" s="50">
        <v>0</v>
      </c>
      <c r="G37" s="50">
        <v>0</v>
      </c>
      <c r="H37" s="50">
        <f t="shared" si="2"/>
        <v>0</v>
      </c>
      <c r="I37" s="50">
        <v>0</v>
      </c>
      <c r="J37" s="50">
        <v>0</v>
      </c>
      <c r="K37" s="50">
        <v>0</v>
      </c>
      <c r="L37" s="50">
        <f t="shared" si="3"/>
        <v>1</v>
      </c>
      <c r="M37" s="50">
        <v>0</v>
      </c>
      <c r="N37" s="50">
        <v>0</v>
      </c>
      <c r="O37" s="50">
        <v>1</v>
      </c>
      <c r="P37" s="50">
        <f t="shared" si="4"/>
        <v>3</v>
      </c>
      <c r="Q37" s="50">
        <v>3</v>
      </c>
      <c r="R37" s="50">
        <v>0</v>
      </c>
      <c r="S37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8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523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2" t="s">
        <v>266</v>
      </c>
      <c r="B2" s="92" t="s">
        <v>267</v>
      </c>
      <c r="C2" s="111" t="s">
        <v>268</v>
      </c>
      <c r="D2" s="83" t="s">
        <v>524</v>
      </c>
      <c r="E2" s="76"/>
      <c r="F2" s="76"/>
      <c r="G2" s="83" t="s">
        <v>525</v>
      </c>
      <c r="H2" s="76"/>
      <c r="I2" s="76"/>
      <c r="J2" s="77"/>
    </row>
    <row r="3" spans="1:10" ht="13.5" customHeight="1">
      <c r="A3" s="93"/>
      <c r="B3" s="93"/>
      <c r="C3" s="109"/>
      <c r="D3" s="109" t="s">
        <v>272</v>
      </c>
      <c r="E3" s="111" t="s">
        <v>501</v>
      </c>
      <c r="F3" s="111" t="s">
        <v>502</v>
      </c>
      <c r="G3" s="109" t="s">
        <v>272</v>
      </c>
      <c r="H3" s="92" t="s">
        <v>277</v>
      </c>
      <c r="I3" s="92" t="s">
        <v>278</v>
      </c>
      <c r="J3" s="92" t="s">
        <v>279</v>
      </c>
    </row>
    <row r="4" spans="1:10" ht="13.5" customHeight="1">
      <c r="A4" s="93"/>
      <c r="B4" s="93"/>
      <c r="C4" s="109"/>
      <c r="D4" s="109"/>
      <c r="E4" s="109"/>
      <c r="F4" s="109"/>
      <c r="G4" s="109"/>
      <c r="H4" s="110"/>
      <c r="I4" s="110"/>
      <c r="J4" s="110"/>
    </row>
    <row r="5" spans="1:10" ht="20.25" customHeight="1">
      <c r="A5" s="93"/>
      <c r="B5" s="93"/>
      <c r="C5" s="109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4"/>
      <c r="B6" s="94"/>
      <c r="C6" s="112"/>
      <c r="D6" s="58" t="s">
        <v>521</v>
      </c>
      <c r="E6" s="58" t="s">
        <v>521</v>
      </c>
      <c r="F6" s="58" t="s">
        <v>521</v>
      </c>
      <c r="G6" s="58" t="s">
        <v>281</v>
      </c>
      <c r="H6" s="78" t="s">
        <v>281</v>
      </c>
      <c r="I6" s="78" t="s">
        <v>281</v>
      </c>
      <c r="J6" s="78" t="s">
        <v>281</v>
      </c>
    </row>
    <row r="7" spans="1:10" s="11" customFormat="1" ht="12" customHeight="1">
      <c r="A7" s="10" t="s">
        <v>282</v>
      </c>
      <c r="B7" s="35" t="s">
        <v>283</v>
      </c>
      <c r="C7" s="10" t="s">
        <v>272</v>
      </c>
      <c r="D7" s="48">
        <f aca="true" t="shared" si="0" ref="D7:J7">SUM(D8:D84)</f>
        <v>779</v>
      </c>
      <c r="E7" s="48">
        <f t="shared" si="0"/>
        <v>707</v>
      </c>
      <c r="F7" s="48">
        <f t="shared" si="0"/>
        <v>97</v>
      </c>
      <c r="G7" s="48">
        <f t="shared" si="0"/>
        <v>7579</v>
      </c>
      <c r="H7" s="48">
        <f t="shared" si="0"/>
        <v>6729</v>
      </c>
      <c r="I7" s="48">
        <f t="shared" si="0"/>
        <v>1115</v>
      </c>
      <c r="J7" s="48">
        <f t="shared" si="0"/>
        <v>27</v>
      </c>
    </row>
    <row r="8" spans="1:10" s="13" customFormat="1" ht="12" customHeight="1">
      <c r="A8" s="12" t="s">
        <v>282</v>
      </c>
      <c r="B8" s="36" t="s">
        <v>284</v>
      </c>
      <c r="C8" s="12" t="s">
        <v>285</v>
      </c>
      <c r="D8" s="49">
        <v>138</v>
      </c>
      <c r="E8" s="49">
        <v>130</v>
      </c>
      <c r="F8" s="49">
        <v>11</v>
      </c>
      <c r="G8" s="49">
        <v>1955</v>
      </c>
      <c r="H8" s="49">
        <v>1734</v>
      </c>
      <c r="I8" s="49">
        <v>221</v>
      </c>
      <c r="J8" s="49">
        <v>0</v>
      </c>
    </row>
    <row r="9" spans="1:10" s="13" customFormat="1" ht="12" customHeight="1">
      <c r="A9" s="12" t="s">
        <v>282</v>
      </c>
      <c r="B9" s="36" t="s">
        <v>286</v>
      </c>
      <c r="C9" s="12" t="s">
        <v>287</v>
      </c>
      <c r="D9" s="49">
        <v>48</v>
      </c>
      <c r="E9" s="49">
        <v>47</v>
      </c>
      <c r="F9" s="49">
        <v>2</v>
      </c>
      <c r="G9" s="49">
        <v>468</v>
      </c>
      <c r="H9" s="49">
        <v>421</v>
      </c>
      <c r="I9" s="49">
        <v>51</v>
      </c>
      <c r="J9" s="49">
        <v>0</v>
      </c>
    </row>
    <row r="10" spans="1:10" s="13" customFormat="1" ht="12" customHeight="1">
      <c r="A10" s="12" t="s">
        <v>282</v>
      </c>
      <c r="B10" s="36" t="s">
        <v>288</v>
      </c>
      <c r="C10" s="12" t="s">
        <v>289</v>
      </c>
      <c r="D10" s="130">
        <v>112</v>
      </c>
      <c r="E10" s="49">
        <v>100</v>
      </c>
      <c r="F10" s="49">
        <v>12</v>
      </c>
      <c r="G10" s="130">
        <v>800</v>
      </c>
      <c r="H10" s="49">
        <v>686</v>
      </c>
      <c r="I10" s="49">
        <v>114</v>
      </c>
      <c r="J10" s="49">
        <v>0</v>
      </c>
    </row>
    <row r="11" spans="1:10" s="13" customFormat="1" ht="12" customHeight="1">
      <c r="A11" s="12" t="s">
        <v>282</v>
      </c>
      <c r="B11" s="36" t="s">
        <v>290</v>
      </c>
      <c r="C11" s="12" t="s">
        <v>291</v>
      </c>
      <c r="D11" s="49">
        <v>15</v>
      </c>
      <c r="E11" s="49">
        <v>13</v>
      </c>
      <c r="F11" s="49">
        <v>3</v>
      </c>
      <c r="G11" s="49">
        <v>113</v>
      </c>
      <c r="H11" s="49">
        <v>108</v>
      </c>
      <c r="I11" s="49">
        <v>5</v>
      </c>
      <c r="J11" s="49">
        <v>0</v>
      </c>
    </row>
    <row r="12" spans="1:10" s="13" customFormat="1" ht="12" customHeight="1">
      <c r="A12" s="19" t="s">
        <v>282</v>
      </c>
      <c r="B12" s="20" t="s">
        <v>292</v>
      </c>
      <c r="C12" s="14" t="s">
        <v>293</v>
      </c>
      <c r="D12" s="50">
        <v>50</v>
      </c>
      <c r="E12" s="50">
        <v>49</v>
      </c>
      <c r="F12" s="50">
        <v>1</v>
      </c>
      <c r="G12" s="50">
        <v>199</v>
      </c>
      <c r="H12" s="50">
        <v>174</v>
      </c>
      <c r="I12" s="50">
        <v>25</v>
      </c>
      <c r="J12" s="50">
        <v>0</v>
      </c>
    </row>
    <row r="13" spans="1:10" s="13" customFormat="1" ht="12" customHeight="1">
      <c r="A13" s="19" t="s">
        <v>282</v>
      </c>
      <c r="B13" s="20" t="s">
        <v>294</v>
      </c>
      <c r="C13" s="14" t="s">
        <v>295</v>
      </c>
      <c r="D13" s="50">
        <v>13</v>
      </c>
      <c r="E13" s="50">
        <v>11</v>
      </c>
      <c r="F13" s="50">
        <v>2</v>
      </c>
      <c r="G13" s="50">
        <v>72</v>
      </c>
      <c r="H13" s="50">
        <v>54</v>
      </c>
      <c r="I13" s="50">
        <v>18</v>
      </c>
      <c r="J13" s="50">
        <v>0</v>
      </c>
    </row>
    <row r="14" spans="1:10" s="13" customFormat="1" ht="12" customHeight="1">
      <c r="A14" s="19" t="s">
        <v>282</v>
      </c>
      <c r="B14" s="20" t="s">
        <v>296</v>
      </c>
      <c r="C14" s="14" t="s">
        <v>297</v>
      </c>
      <c r="D14" s="50">
        <v>18</v>
      </c>
      <c r="E14" s="50">
        <v>18</v>
      </c>
      <c r="F14" s="50">
        <v>1</v>
      </c>
      <c r="G14" s="50">
        <v>126</v>
      </c>
      <c r="H14" s="50">
        <v>111</v>
      </c>
      <c r="I14" s="50">
        <v>15</v>
      </c>
      <c r="J14" s="50">
        <v>0</v>
      </c>
    </row>
    <row r="15" spans="1:10" s="13" customFormat="1" ht="12" customHeight="1">
      <c r="A15" s="19" t="s">
        <v>282</v>
      </c>
      <c r="B15" s="20" t="s">
        <v>298</v>
      </c>
      <c r="C15" s="14" t="s">
        <v>299</v>
      </c>
      <c r="D15" s="50">
        <v>3</v>
      </c>
      <c r="E15" s="50">
        <v>2</v>
      </c>
      <c r="F15" s="50">
        <v>1</v>
      </c>
      <c r="G15" s="50">
        <v>127</v>
      </c>
      <c r="H15" s="50">
        <v>85</v>
      </c>
      <c r="I15" s="50">
        <v>42</v>
      </c>
      <c r="J15" s="50">
        <v>0</v>
      </c>
    </row>
    <row r="16" spans="1:10" s="13" customFormat="1" ht="12" customHeight="1">
      <c r="A16" s="19" t="s">
        <v>282</v>
      </c>
      <c r="B16" s="20" t="s">
        <v>300</v>
      </c>
      <c r="C16" s="14" t="s">
        <v>301</v>
      </c>
      <c r="D16" s="131">
        <v>85</v>
      </c>
      <c r="E16" s="50">
        <v>82</v>
      </c>
      <c r="F16" s="50">
        <v>3</v>
      </c>
      <c r="G16" s="131">
        <v>949</v>
      </c>
      <c r="H16" s="50">
        <v>882</v>
      </c>
      <c r="I16" s="50">
        <v>67</v>
      </c>
      <c r="J16" s="50">
        <v>0</v>
      </c>
    </row>
    <row r="17" spans="1:10" s="13" customFormat="1" ht="12" customHeight="1">
      <c r="A17" s="19" t="s">
        <v>282</v>
      </c>
      <c r="B17" s="20" t="s">
        <v>302</v>
      </c>
      <c r="C17" s="14" t="s">
        <v>303</v>
      </c>
      <c r="D17" s="50">
        <v>13</v>
      </c>
      <c r="E17" s="50">
        <v>13</v>
      </c>
      <c r="F17" s="50">
        <v>1</v>
      </c>
      <c r="G17" s="50">
        <v>105</v>
      </c>
      <c r="H17" s="50">
        <v>103</v>
      </c>
      <c r="I17" s="50">
        <v>2</v>
      </c>
      <c r="J17" s="50">
        <v>0</v>
      </c>
    </row>
    <row r="18" spans="1:10" s="13" customFormat="1" ht="12" customHeight="1">
      <c r="A18" s="19" t="s">
        <v>282</v>
      </c>
      <c r="B18" s="20" t="s">
        <v>304</v>
      </c>
      <c r="C18" s="14" t="s">
        <v>305</v>
      </c>
      <c r="D18" s="50">
        <v>18</v>
      </c>
      <c r="E18" s="50">
        <v>15</v>
      </c>
      <c r="F18" s="50">
        <v>3</v>
      </c>
      <c r="G18" s="50">
        <v>91</v>
      </c>
      <c r="H18" s="50">
        <v>65</v>
      </c>
      <c r="I18" s="50">
        <v>26</v>
      </c>
      <c r="J18" s="50">
        <v>0</v>
      </c>
    </row>
    <row r="19" spans="1:10" s="13" customFormat="1" ht="12" customHeight="1">
      <c r="A19" s="19" t="s">
        <v>282</v>
      </c>
      <c r="B19" s="20" t="s">
        <v>306</v>
      </c>
      <c r="C19" s="14" t="s">
        <v>307</v>
      </c>
      <c r="D19" s="50">
        <v>23</v>
      </c>
      <c r="E19" s="50">
        <v>22</v>
      </c>
      <c r="F19" s="50">
        <v>1</v>
      </c>
      <c r="G19" s="50">
        <v>321</v>
      </c>
      <c r="H19" s="50">
        <v>318</v>
      </c>
      <c r="I19" s="50">
        <v>3</v>
      </c>
      <c r="J19" s="50">
        <v>0</v>
      </c>
    </row>
    <row r="20" spans="1:10" s="13" customFormat="1" ht="12" customHeight="1">
      <c r="A20" s="19" t="s">
        <v>282</v>
      </c>
      <c r="B20" s="20" t="s">
        <v>308</v>
      </c>
      <c r="C20" s="14" t="s">
        <v>309</v>
      </c>
      <c r="D20" s="50">
        <v>5</v>
      </c>
      <c r="E20" s="50">
        <v>4</v>
      </c>
      <c r="F20" s="50">
        <v>2</v>
      </c>
      <c r="G20" s="50">
        <v>28</v>
      </c>
      <c r="H20" s="50">
        <v>28</v>
      </c>
      <c r="I20" s="50">
        <v>3</v>
      </c>
      <c r="J20" s="50">
        <v>0</v>
      </c>
    </row>
    <row r="21" spans="1:10" s="13" customFormat="1" ht="12" customHeight="1">
      <c r="A21" s="19" t="s">
        <v>282</v>
      </c>
      <c r="B21" s="20" t="s">
        <v>310</v>
      </c>
      <c r="C21" s="14" t="s">
        <v>311</v>
      </c>
      <c r="D21" s="50">
        <v>16</v>
      </c>
      <c r="E21" s="50">
        <v>12</v>
      </c>
      <c r="F21" s="50">
        <v>4</v>
      </c>
      <c r="G21" s="50">
        <v>117</v>
      </c>
      <c r="H21" s="50">
        <v>106</v>
      </c>
      <c r="I21" s="50">
        <v>11</v>
      </c>
      <c r="J21" s="50">
        <v>0</v>
      </c>
    </row>
    <row r="22" spans="1:10" s="13" customFormat="1" ht="12" customHeight="1">
      <c r="A22" s="19" t="s">
        <v>282</v>
      </c>
      <c r="B22" s="20" t="s">
        <v>312</v>
      </c>
      <c r="C22" s="14" t="s">
        <v>313</v>
      </c>
      <c r="D22" s="50">
        <v>8</v>
      </c>
      <c r="E22" s="50">
        <v>8</v>
      </c>
      <c r="F22" s="50">
        <v>2</v>
      </c>
      <c r="G22" s="50">
        <v>149</v>
      </c>
      <c r="H22" s="50">
        <v>149</v>
      </c>
      <c r="I22" s="50">
        <v>46</v>
      </c>
      <c r="J22" s="50">
        <v>18</v>
      </c>
    </row>
    <row r="23" spans="1:10" s="13" customFormat="1" ht="12" customHeight="1">
      <c r="A23" s="19" t="s">
        <v>282</v>
      </c>
      <c r="B23" s="20" t="s">
        <v>314</v>
      </c>
      <c r="C23" s="14" t="s">
        <v>315</v>
      </c>
      <c r="D23" s="50">
        <v>34</v>
      </c>
      <c r="E23" s="50">
        <v>30</v>
      </c>
      <c r="F23" s="50">
        <v>7</v>
      </c>
      <c r="G23" s="50">
        <v>385</v>
      </c>
      <c r="H23" s="50">
        <v>318</v>
      </c>
      <c r="I23" s="50">
        <v>64</v>
      </c>
      <c r="J23" s="50">
        <v>3</v>
      </c>
    </row>
    <row r="24" spans="1:10" s="13" customFormat="1" ht="12" customHeight="1">
      <c r="A24" s="19" t="s">
        <v>282</v>
      </c>
      <c r="B24" s="20" t="s">
        <v>316</v>
      </c>
      <c r="C24" s="14" t="s">
        <v>317</v>
      </c>
      <c r="D24" s="50">
        <v>17</v>
      </c>
      <c r="E24" s="50">
        <v>14</v>
      </c>
      <c r="F24" s="50">
        <v>3</v>
      </c>
      <c r="G24" s="50">
        <v>109</v>
      </c>
      <c r="H24" s="50">
        <v>91</v>
      </c>
      <c r="I24" s="50">
        <v>18</v>
      </c>
      <c r="J24" s="50">
        <v>0</v>
      </c>
    </row>
    <row r="25" spans="1:10" s="13" customFormat="1" ht="12" customHeight="1">
      <c r="A25" s="19" t="s">
        <v>282</v>
      </c>
      <c r="B25" s="20" t="s">
        <v>318</v>
      </c>
      <c r="C25" s="14" t="s">
        <v>319</v>
      </c>
      <c r="D25" s="50">
        <v>9</v>
      </c>
      <c r="E25" s="50">
        <v>6</v>
      </c>
      <c r="F25" s="50">
        <v>4</v>
      </c>
      <c r="G25" s="50">
        <v>50</v>
      </c>
      <c r="H25" s="50">
        <v>50</v>
      </c>
      <c r="I25" s="50">
        <v>15</v>
      </c>
      <c r="J25" s="50"/>
    </row>
    <row r="26" spans="1:10" s="13" customFormat="1" ht="12" customHeight="1">
      <c r="A26" s="19" t="s">
        <v>282</v>
      </c>
      <c r="B26" s="20" t="s">
        <v>320</v>
      </c>
      <c r="C26" s="14" t="s">
        <v>321</v>
      </c>
      <c r="D26" s="50">
        <v>17</v>
      </c>
      <c r="E26" s="50">
        <v>17</v>
      </c>
      <c r="F26" s="50">
        <v>4</v>
      </c>
      <c r="G26" s="50">
        <v>226</v>
      </c>
      <c r="H26" s="50">
        <v>179</v>
      </c>
      <c r="I26" s="50">
        <v>60</v>
      </c>
      <c r="J26" s="50">
        <v>0</v>
      </c>
    </row>
    <row r="27" spans="1:10" s="13" customFormat="1" ht="12" customHeight="1">
      <c r="A27" s="19" t="s">
        <v>282</v>
      </c>
      <c r="B27" s="20" t="s">
        <v>322</v>
      </c>
      <c r="C27" s="14" t="s">
        <v>323</v>
      </c>
      <c r="D27" s="131">
        <v>2</v>
      </c>
      <c r="E27" s="50">
        <v>1</v>
      </c>
      <c r="F27" s="50">
        <v>1</v>
      </c>
      <c r="G27" s="50">
        <v>15</v>
      </c>
      <c r="H27" s="50">
        <v>5</v>
      </c>
      <c r="I27" s="50">
        <v>5</v>
      </c>
      <c r="J27" s="50">
        <v>5</v>
      </c>
    </row>
    <row r="28" spans="1:10" s="13" customFormat="1" ht="12" customHeight="1">
      <c r="A28" s="19" t="s">
        <v>282</v>
      </c>
      <c r="B28" s="20" t="s">
        <v>324</v>
      </c>
      <c r="C28" s="14" t="s">
        <v>325</v>
      </c>
      <c r="D28" s="131">
        <v>2</v>
      </c>
      <c r="E28" s="50">
        <v>2</v>
      </c>
      <c r="F28" s="50"/>
      <c r="G28" s="131">
        <v>9</v>
      </c>
      <c r="H28" s="50">
        <v>6</v>
      </c>
      <c r="I28" s="50">
        <v>3</v>
      </c>
      <c r="J28" s="50">
        <v>0</v>
      </c>
    </row>
    <row r="29" spans="1:10" s="13" customFormat="1" ht="12" customHeight="1">
      <c r="A29" s="19" t="s">
        <v>282</v>
      </c>
      <c r="B29" s="20" t="s">
        <v>326</v>
      </c>
      <c r="C29" s="14" t="s">
        <v>327</v>
      </c>
      <c r="D29" s="50">
        <v>4</v>
      </c>
      <c r="E29" s="50">
        <v>4</v>
      </c>
      <c r="F29" s="50">
        <v>1</v>
      </c>
      <c r="G29" s="50">
        <v>9</v>
      </c>
      <c r="H29" s="50">
        <v>9</v>
      </c>
      <c r="I29" s="50">
        <v>5</v>
      </c>
      <c r="J29" s="50">
        <v>0</v>
      </c>
    </row>
    <row r="30" spans="1:10" s="13" customFormat="1" ht="12" customHeight="1">
      <c r="A30" s="19" t="s">
        <v>282</v>
      </c>
      <c r="B30" s="20" t="s">
        <v>328</v>
      </c>
      <c r="C30" s="14" t="s">
        <v>329</v>
      </c>
      <c r="D30" s="131">
        <v>0</v>
      </c>
      <c r="E30" s="50"/>
      <c r="F30" s="50"/>
      <c r="G30" s="50">
        <v>0</v>
      </c>
      <c r="H30" s="50">
        <v>0</v>
      </c>
      <c r="I30" s="50">
        <v>0</v>
      </c>
      <c r="J30" s="50">
        <v>0</v>
      </c>
    </row>
    <row r="31" spans="1:10" s="13" customFormat="1" ht="12" customHeight="1">
      <c r="A31" s="19" t="s">
        <v>282</v>
      </c>
      <c r="B31" s="20" t="s">
        <v>330</v>
      </c>
      <c r="C31" s="14" t="s">
        <v>331</v>
      </c>
      <c r="D31" s="131">
        <v>0</v>
      </c>
      <c r="E31" s="50"/>
      <c r="F31" s="50"/>
      <c r="G31" s="50">
        <v>0</v>
      </c>
      <c r="H31" s="50">
        <v>0</v>
      </c>
      <c r="I31" s="50">
        <v>0</v>
      </c>
      <c r="J31" s="50">
        <v>0</v>
      </c>
    </row>
    <row r="32" spans="1:10" s="13" customFormat="1" ht="12" customHeight="1">
      <c r="A32" s="19" t="s">
        <v>282</v>
      </c>
      <c r="B32" s="20" t="s">
        <v>332</v>
      </c>
      <c r="C32" s="14" t="s">
        <v>333</v>
      </c>
      <c r="D32" s="131">
        <v>1</v>
      </c>
      <c r="E32" s="50">
        <v>1</v>
      </c>
      <c r="F32" s="50"/>
      <c r="G32" s="50">
        <v>80</v>
      </c>
      <c r="H32" s="50">
        <v>80</v>
      </c>
      <c r="I32" s="50">
        <v>80</v>
      </c>
      <c r="J32" s="50">
        <v>0</v>
      </c>
    </row>
    <row r="33" spans="1:10" s="13" customFormat="1" ht="12" customHeight="1">
      <c r="A33" s="19" t="s">
        <v>282</v>
      </c>
      <c r="B33" s="20" t="s">
        <v>334</v>
      </c>
      <c r="C33" s="14" t="s">
        <v>335</v>
      </c>
      <c r="D33" s="131">
        <v>7</v>
      </c>
      <c r="E33" s="50">
        <v>6</v>
      </c>
      <c r="F33" s="50">
        <v>1</v>
      </c>
      <c r="G33" s="50">
        <v>70</v>
      </c>
      <c r="H33" s="50">
        <v>65</v>
      </c>
      <c r="I33" s="50">
        <v>5</v>
      </c>
      <c r="J33" s="50">
        <v>0</v>
      </c>
    </row>
    <row r="34" spans="1:10" s="13" customFormat="1" ht="12" customHeight="1">
      <c r="A34" s="19" t="s">
        <v>282</v>
      </c>
      <c r="B34" s="20" t="s">
        <v>336</v>
      </c>
      <c r="C34" s="14" t="s">
        <v>337</v>
      </c>
      <c r="D34" s="131">
        <v>1</v>
      </c>
      <c r="E34" s="50"/>
      <c r="F34" s="50">
        <v>1</v>
      </c>
      <c r="G34" s="50">
        <v>7</v>
      </c>
      <c r="H34" s="50">
        <v>6</v>
      </c>
      <c r="I34" s="50">
        <v>3</v>
      </c>
      <c r="J34" s="50">
        <v>1</v>
      </c>
    </row>
    <row r="35" spans="1:10" s="13" customFormat="1" ht="12" customHeight="1">
      <c r="A35" s="19" t="s">
        <v>282</v>
      </c>
      <c r="B35" s="20" t="s">
        <v>338</v>
      </c>
      <c r="C35" s="14" t="s">
        <v>339</v>
      </c>
      <c r="D35" s="131">
        <v>0</v>
      </c>
      <c r="E35" s="50"/>
      <c r="F35" s="50"/>
      <c r="G35" s="50">
        <v>0</v>
      </c>
      <c r="H35" s="50">
        <v>0</v>
      </c>
      <c r="I35" s="50">
        <v>0</v>
      </c>
      <c r="J35" s="50">
        <v>0</v>
      </c>
    </row>
    <row r="36" spans="1:10" s="13" customFormat="1" ht="12" customHeight="1">
      <c r="A36" s="19" t="s">
        <v>282</v>
      </c>
      <c r="B36" s="20" t="s">
        <v>340</v>
      </c>
      <c r="C36" s="14" t="s">
        <v>341</v>
      </c>
      <c r="D36" s="50">
        <v>2</v>
      </c>
      <c r="E36" s="50">
        <v>1</v>
      </c>
      <c r="F36" s="50">
        <v>1</v>
      </c>
      <c r="G36" s="50">
        <v>9</v>
      </c>
      <c r="H36" s="50">
        <v>9</v>
      </c>
      <c r="I36" s="50">
        <v>0</v>
      </c>
      <c r="J36" s="50">
        <v>0</v>
      </c>
    </row>
    <row r="37" spans="1:10" s="13" customFormat="1" ht="12" customHeight="1">
      <c r="A37" s="19" t="s">
        <v>282</v>
      </c>
      <c r="B37" s="20" t="s">
        <v>342</v>
      </c>
      <c r="C37" s="14" t="s">
        <v>343</v>
      </c>
      <c r="D37" s="50">
        <v>5</v>
      </c>
      <c r="E37" s="50">
        <v>3</v>
      </c>
      <c r="F37" s="50">
        <v>2</v>
      </c>
      <c r="G37" s="50">
        <v>14</v>
      </c>
      <c r="H37" s="50">
        <v>14</v>
      </c>
      <c r="I37" s="50">
        <v>0</v>
      </c>
      <c r="J37" s="50">
        <v>0</v>
      </c>
    </row>
    <row r="38" spans="1:10" s="13" customFormat="1" ht="12" customHeight="1">
      <c r="A38" s="19" t="s">
        <v>282</v>
      </c>
      <c r="B38" s="20" t="s">
        <v>344</v>
      </c>
      <c r="C38" s="14" t="s">
        <v>345</v>
      </c>
      <c r="D38" s="50">
        <v>7</v>
      </c>
      <c r="E38" s="50">
        <v>7</v>
      </c>
      <c r="F38" s="50">
        <v>1</v>
      </c>
      <c r="G38" s="50">
        <v>151</v>
      </c>
      <c r="H38" s="50">
        <v>151</v>
      </c>
      <c r="I38" s="50">
        <v>57</v>
      </c>
      <c r="J38" s="50">
        <v>0</v>
      </c>
    </row>
    <row r="39" spans="1:10" s="13" customFormat="1" ht="12" customHeight="1">
      <c r="A39" s="19" t="s">
        <v>282</v>
      </c>
      <c r="B39" s="20" t="s">
        <v>346</v>
      </c>
      <c r="C39" s="14" t="s">
        <v>347</v>
      </c>
      <c r="D39" s="50">
        <v>5</v>
      </c>
      <c r="E39" s="50">
        <v>4</v>
      </c>
      <c r="F39" s="50">
        <v>1</v>
      </c>
      <c r="G39" s="50">
        <v>70</v>
      </c>
      <c r="H39" s="50">
        <v>38</v>
      </c>
      <c r="I39" s="50">
        <v>32</v>
      </c>
      <c r="J39" s="50">
        <v>0</v>
      </c>
    </row>
    <row r="40" spans="1:10" s="13" customFormat="1" ht="12" customHeight="1">
      <c r="A40" s="19" t="s">
        <v>282</v>
      </c>
      <c r="B40" s="20" t="s">
        <v>348</v>
      </c>
      <c r="C40" s="14" t="s">
        <v>349</v>
      </c>
      <c r="D40" s="131">
        <v>3</v>
      </c>
      <c r="E40" s="50">
        <v>2</v>
      </c>
      <c r="F40" s="50">
        <v>1</v>
      </c>
      <c r="G40" s="131">
        <v>11</v>
      </c>
      <c r="H40" s="50">
        <v>8</v>
      </c>
      <c r="I40" s="50">
        <v>3</v>
      </c>
      <c r="J40" s="50">
        <v>0</v>
      </c>
    </row>
    <row r="41" spans="1:10" s="13" customFormat="1" ht="12" customHeight="1">
      <c r="A41" s="19" t="s">
        <v>282</v>
      </c>
      <c r="B41" s="20" t="s">
        <v>350</v>
      </c>
      <c r="C41" s="14" t="s">
        <v>351</v>
      </c>
      <c r="D41" s="50">
        <v>3</v>
      </c>
      <c r="E41" s="50">
        <v>2</v>
      </c>
      <c r="F41" s="50">
        <v>2</v>
      </c>
      <c r="G41" s="50">
        <v>20</v>
      </c>
      <c r="H41" s="50">
        <v>20</v>
      </c>
      <c r="I41" s="50">
        <v>0</v>
      </c>
      <c r="J41" s="50">
        <v>0</v>
      </c>
    </row>
    <row r="42" spans="1:10" s="13" customFormat="1" ht="12" customHeight="1">
      <c r="A42" s="19" t="s">
        <v>282</v>
      </c>
      <c r="B42" s="20" t="s">
        <v>352</v>
      </c>
      <c r="C42" s="14" t="s">
        <v>353</v>
      </c>
      <c r="D42" s="50">
        <v>9</v>
      </c>
      <c r="E42" s="50">
        <v>7</v>
      </c>
      <c r="F42" s="50">
        <v>2</v>
      </c>
      <c r="G42" s="50">
        <v>94</v>
      </c>
      <c r="H42" s="50">
        <v>78</v>
      </c>
      <c r="I42" s="50">
        <v>16</v>
      </c>
      <c r="J42" s="50">
        <v>0</v>
      </c>
    </row>
    <row r="43" spans="1:10" s="13" customFormat="1" ht="12" customHeight="1">
      <c r="A43" s="19" t="s">
        <v>282</v>
      </c>
      <c r="B43" s="20" t="s">
        <v>354</v>
      </c>
      <c r="C43" s="14" t="s">
        <v>355</v>
      </c>
      <c r="D43" s="50">
        <v>3</v>
      </c>
      <c r="E43" s="50">
        <v>2</v>
      </c>
      <c r="F43" s="50">
        <v>1</v>
      </c>
      <c r="G43" s="50">
        <v>13</v>
      </c>
      <c r="H43" s="50">
        <v>10</v>
      </c>
      <c r="I43" s="50">
        <v>3</v>
      </c>
      <c r="J43" s="50">
        <v>0</v>
      </c>
    </row>
    <row r="44" spans="1:10" s="13" customFormat="1" ht="12" customHeight="1">
      <c r="A44" s="19" t="s">
        <v>282</v>
      </c>
      <c r="B44" s="20" t="s">
        <v>356</v>
      </c>
      <c r="C44" s="14" t="s">
        <v>357</v>
      </c>
      <c r="D44" s="50">
        <v>6</v>
      </c>
      <c r="E44" s="50">
        <v>6</v>
      </c>
      <c r="F44" s="50"/>
      <c r="G44" s="50">
        <v>25</v>
      </c>
      <c r="H44" s="50">
        <v>25</v>
      </c>
      <c r="I44" s="50">
        <v>0</v>
      </c>
      <c r="J44" s="50">
        <v>0</v>
      </c>
    </row>
    <row r="45" spans="1:10" s="13" customFormat="1" ht="12" customHeight="1">
      <c r="A45" s="19" t="s">
        <v>282</v>
      </c>
      <c r="B45" s="20" t="s">
        <v>358</v>
      </c>
      <c r="C45" s="14" t="s">
        <v>359</v>
      </c>
      <c r="D45" s="50">
        <v>1</v>
      </c>
      <c r="E45" s="50">
        <v>1</v>
      </c>
      <c r="F45" s="50"/>
      <c r="G45" s="50">
        <v>4</v>
      </c>
      <c r="H45" s="50">
        <v>4</v>
      </c>
      <c r="I45" s="50">
        <v>0</v>
      </c>
      <c r="J45" s="50">
        <v>0</v>
      </c>
    </row>
    <row r="46" spans="1:10" s="13" customFormat="1" ht="12" customHeight="1">
      <c r="A46" s="19" t="s">
        <v>282</v>
      </c>
      <c r="B46" s="20" t="s">
        <v>360</v>
      </c>
      <c r="C46" s="14" t="s">
        <v>361</v>
      </c>
      <c r="D46" s="50">
        <v>8</v>
      </c>
      <c r="E46" s="50">
        <v>7</v>
      </c>
      <c r="F46" s="50">
        <v>1</v>
      </c>
      <c r="G46" s="50">
        <v>52</v>
      </c>
      <c r="H46" s="50">
        <v>34</v>
      </c>
      <c r="I46" s="50">
        <v>18</v>
      </c>
      <c r="J46" s="50">
        <v>0</v>
      </c>
    </row>
    <row r="47" spans="1:10" s="13" customFormat="1" ht="12" customHeight="1">
      <c r="A47" s="19" t="s">
        <v>282</v>
      </c>
      <c r="B47" s="20" t="s">
        <v>362</v>
      </c>
      <c r="C47" s="14" t="s">
        <v>363</v>
      </c>
      <c r="D47" s="50">
        <v>2</v>
      </c>
      <c r="E47" s="50">
        <v>2</v>
      </c>
      <c r="F47" s="50">
        <v>1</v>
      </c>
      <c r="G47" s="50">
        <v>11</v>
      </c>
      <c r="H47" s="50">
        <v>11</v>
      </c>
      <c r="I47" s="50">
        <v>6</v>
      </c>
      <c r="J47" s="50">
        <v>0</v>
      </c>
    </row>
    <row r="48" spans="1:10" s="13" customFormat="1" ht="12" customHeight="1">
      <c r="A48" s="19" t="s">
        <v>282</v>
      </c>
      <c r="B48" s="20" t="s">
        <v>364</v>
      </c>
      <c r="C48" s="14" t="s">
        <v>365</v>
      </c>
      <c r="D48" s="131">
        <v>3</v>
      </c>
      <c r="E48" s="50">
        <v>3</v>
      </c>
      <c r="F48" s="50"/>
      <c r="G48" s="131">
        <v>15</v>
      </c>
      <c r="H48" s="50">
        <v>15</v>
      </c>
      <c r="I48" s="50">
        <v>0</v>
      </c>
      <c r="J48" s="50">
        <v>0</v>
      </c>
    </row>
    <row r="49" spans="1:10" s="13" customFormat="1" ht="12" customHeight="1">
      <c r="A49" s="19" t="s">
        <v>282</v>
      </c>
      <c r="B49" s="20" t="s">
        <v>366</v>
      </c>
      <c r="C49" s="14" t="s">
        <v>367</v>
      </c>
      <c r="D49" s="50">
        <v>1</v>
      </c>
      <c r="E49" s="50">
        <v>1</v>
      </c>
      <c r="F49" s="50"/>
      <c r="G49" s="50">
        <v>7</v>
      </c>
      <c r="H49" s="50">
        <v>7</v>
      </c>
      <c r="I49" s="50">
        <v>0</v>
      </c>
      <c r="J49" s="50">
        <v>0</v>
      </c>
    </row>
    <row r="50" spans="1:10" s="13" customFormat="1" ht="12" customHeight="1">
      <c r="A50" s="19" t="s">
        <v>282</v>
      </c>
      <c r="B50" s="20" t="s">
        <v>368</v>
      </c>
      <c r="C50" s="14" t="s">
        <v>369</v>
      </c>
      <c r="D50" s="50">
        <v>3</v>
      </c>
      <c r="E50" s="50">
        <v>2</v>
      </c>
      <c r="F50" s="50">
        <v>1</v>
      </c>
      <c r="G50" s="50">
        <v>28</v>
      </c>
      <c r="H50" s="50">
        <v>18</v>
      </c>
      <c r="I50" s="50">
        <v>10</v>
      </c>
      <c r="J50" s="50">
        <v>0</v>
      </c>
    </row>
    <row r="51" spans="1:10" s="13" customFormat="1" ht="12" customHeight="1">
      <c r="A51" s="19" t="s">
        <v>282</v>
      </c>
      <c r="B51" s="20" t="s">
        <v>370</v>
      </c>
      <c r="C51" s="14" t="s">
        <v>371</v>
      </c>
      <c r="D51" s="50">
        <v>2</v>
      </c>
      <c r="E51" s="50">
        <v>2</v>
      </c>
      <c r="F51" s="50"/>
      <c r="G51" s="131">
        <v>2</v>
      </c>
      <c r="H51" s="50">
        <v>2</v>
      </c>
      <c r="I51" s="50">
        <v>0</v>
      </c>
      <c r="J51" s="50">
        <v>0</v>
      </c>
    </row>
    <row r="52" spans="1:10" s="13" customFormat="1" ht="12" customHeight="1">
      <c r="A52" s="19" t="s">
        <v>282</v>
      </c>
      <c r="B52" s="20" t="s">
        <v>372</v>
      </c>
      <c r="C52" s="14" t="s">
        <v>373</v>
      </c>
      <c r="D52" s="131">
        <v>0</v>
      </c>
      <c r="E52" s="50"/>
      <c r="F52" s="50"/>
      <c r="G52" s="50">
        <v>0</v>
      </c>
      <c r="H52" s="50">
        <v>0</v>
      </c>
      <c r="I52" s="50">
        <v>0</v>
      </c>
      <c r="J52" s="50">
        <v>0</v>
      </c>
    </row>
    <row r="53" spans="1:10" s="13" customFormat="1" ht="12" customHeight="1">
      <c r="A53" s="19" t="s">
        <v>282</v>
      </c>
      <c r="B53" s="20" t="s">
        <v>374</v>
      </c>
      <c r="C53" s="14" t="s">
        <v>375</v>
      </c>
      <c r="D53" s="131">
        <v>0</v>
      </c>
      <c r="E53" s="50"/>
      <c r="F53" s="50"/>
      <c r="G53" s="50">
        <v>0</v>
      </c>
      <c r="H53" s="50">
        <v>0</v>
      </c>
      <c r="I53" s="50">
        <v>0</v>
      </c>
      <c r="J53" s="50">
        <v>0</v>
      </c>
    </row>
    <row r="54" spans="1:10" s="13" customFormat="1" ht="12" customHeight="1">
      <c r="A54" s="19" t="s">
        <v>282</v>
      </c>
      <c r="B54" s="20" t="s">
        <v>376</v>
      </c>
      <c r="C54" s="14" t="s">
        <v>377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</row>
    <row r="55" spans="1:10" s="13" customFormat="1" ht="12" customHeight="1">
      <c r="A55" s="19" t="s">
        <v>282</v>
      </c>
      <c r="B55" s="20" t="s">
        <v>378</v>
      </c>
      <c r="C55" s="14" t="s">
        <v>379</v>
      </c>
      <c r="D55" s="50">
        <v>2</v>
      </c>
      <c r="E55" s="50">
        <v>1</v>
      </c>
      <c r="F55" s="50">
        <v>1</v>
      </c>
      <c r="G55" s="50">
        <v>2</v>
      </c>
      <c r="H55" s="50">
        <v>2</v>
      </c>
      <c r="I55" s="50">
        <v>0</v>
      </c>
      <c r="J55" s="50">
        <v>0</v>
      </c>
    </row>
    <row r="56" spans="1:10" s="13" customFormat="1" ht="12" customHeight="1">
      <c r="A56" s="19" t="s">
        <v>282</v>
      </c>
      <c r="B56" s="20" t="s">
        <v>380</v>
      </c>
      <c r="C56" s="14" t="s">
        <v>381</v>
      </c>
      <c r="D56" s="131">
        <v>2</v>
      </c>
      <c r="E56" s="50">
        <v>2</v>
      </c>
      <c r="F56" s="50"/>
      <c r="G56" s="131">
        <v>2</v>
      </c>
      <c r="H56" s="50">
        <v>2</v>
      </c>
      <c r="I56" s="50">
        <v>0</v>
      </c>
      <c r="J56" s="50">
        <v>0</v>
      </c>
    </row>
    <row r="57" spans="1:10" s="13" customFormat="1" ht="12" customHeight="1">
      <c r="A57" s="19" t="s">
        <v>282</v>
      </c>
      <c r="B57" s="20" t="s">
        <v>382</v>
      </c>
      <c r="C57" s="14" t="s">
        <v>383</v>
      </c>
      <c r="D57" s="50">
        <v>6</v>
      </c>
      <c r="E57" s="50">
        <v>5</v>
      </c>
      <c r="F57" s="50">
        <v>1</v>
      </c>
      <c r="G57" s="131">
        <v>7</v>
      </c>
      <c r="H57" s="50">
        <v>7</v>
      </c>
      <c r="I57" s="50">
        <v>0</v>
      </c>
      <c r="J57" s="50">
        <v>0</v>
      </c>
    </row>
    <row r="58" spans="1:10" s="13" customFormat="1" ht="12" customHeight="1">
      <c r="A58" s="19" t="s">
        <v>282</v>
      </c>
      <c r="B58" s="20" t="s">
        <v>384</v>
      </c>
      <c r="C58" s="14" t="s">
        <v>385</v>
      </c>
      <c r="D58" s="50">
        <v>3</v>
      </c>
      <c r="E58" s="50">
        <v>2</v>
      </c>
      <c r="F58" s="50">
        <v>2</v>
      </c>
      <c r="G58" s="50">
        <v>15</v>
      </c>
      <c r="H58" s="50">
        <v>14</v>
      </c>
      <c r="I58" s="50">
        <v>8</v>
      </c>
      <c r="J58" s="50">
        <v>0</v>
      </c>
    </row>
    <row r="59" spans="1:10" s="13" customFormat="1" ht="12" customHeight="1">
      <c r="A59" s="19" t="s">
        <v>282</v>
      </c>
      <c r="B59" s="20" t="s">
        <v>386</v>
      </c>
      <c r="C59" s="14" t="s">
        <v>387</v>
      </c>
      <c r="D59" s="131">
        <v>0</v>
      </c>
      <c r="E59" s="50"/>
      <c r="F59" s="50"/>
      <c r="G59" s="50">
        <v>0</v>
      </c>
      <c r="H59" s="50">
        <v>0</v>
      </c>
      <c r="I59" s="50">
        <v>0</v>
      </c>
      <c r="J59" s="50">
        <v>0</v>
      </c>
    </row>
    <row r="60" spans="1:10" s="13" customFormat="1" ht="12" customHeight="1">
      <c r="A60" s="19" t="s">
        <v>282</v>
      </c>
      <c r="B60" s="20" t="s">
        <v>388</v>
      </c>
      <c r="C60" s="14" t="s">
        <v>389</v>
      </c>
      <c r="D60" s="50">
        <v>4</v>
      </c>
      <c r="E60" s="50">
        <v>4</v>
      </c>
      <c r="F60" s="50">
        <v>1</v>
      </c>
      <c r="G60" s="50">
        <v>42</v>
      </c>
      <c r="H60" s="50">
        <v>42</v>
      </c>
      <c r="I60" s="50">
        <v>0</v>
      </c>
      <c r="J60" s="50">
        <v>0</v>
      </c>
    </row>
    <row r="61" spans="1:10" s="13" customFormat="1" ht="12" customHeight="1">
      <c r="A61" s="19" t="s">
        <v>282</v>
      </c>
      <c r="B61" s="20" t="s">
        <v>390</v>
      </c>
      <c r="C61" s="14" t="s">
        <v>391</v>
      </c>
      <c r="D61" s="50">
        <v>1</v>
      </c>
      <c r="E61" s="50">
        <v>1</v>
      </c>
      <c r="F61" s="50">
        <v>0</v>
      </c>
      <c r="G61" s="50">
        <v>7</v>
      </c>
      <c r="H61" s="50">
        <v>7</v>
      </c>
      <c r="I61" s="50">
        <v>0</v>
      </c>
      <c r="J61" s="50">
        <v>0</v>
      </c>
    </row>
    <row r="62" spans="1:10" s="13" customFormat="1" ht="12" customHeight="1">
      <c r="A62" s="19" t="s">
        <v>282</v>
      </c>
      <c r="B62" s="20" t="s">
        <v>392</v>
      </c>
      <c r="C62" s="14" t="s">
        <v>393</v>
      </c>
      <c r="D62" s="50">
        <v>1</v>
      </c>
      <c r="E62" s="50">
        <v>1</v>
      </c>
      <c r="F62" s="50"/>
      <c r="G62" s="50">
        <v>3</v>
      </c>
      <c r="H62" s="50">
        <v>3</v>
      </c>
      <c r="I62" s="50">
        <v>0</v>
      </c>
      <c r="J62" s="50">
        <v>0</v>
      </c>
    </row>
    <row r="63" spans="1:10" s="13" customFormat="1" ht="12" customHeight="1">
      <c r="A63" s="19" t="s">
        <v>282</v>
      </c>
      <c r="B63" s="20" t="s">
        <v>394</v>
      </c>
      <c r="C63" s="14" t="s">
        <v>395</v>
      </c>
      <c r="D63" s="50">
        <v>0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</row>
    <row r="64" spans="1:10" s="13" customFormat="1" ht="12" customHeight="1">
      <c r="A64" s="19" t="s">
        <v>282</v>
      </c>
      <c r="B64" s="20" t="s">
        <v>396</v>
      </c>
      <c r="C64" s="14" t="s">
        <v>397</v>
      </c>
      <c r="D64" s="50">
        <v>2</v>
      </c>
      <c r="E64" s="50">
        <v>2</v>
      </c>
      <c r="F64" s="50"/>
      <c r="G64" s="50">
        <v>13</v>
      </c>
      <c r="H64" s="50">
        <v>7</v>
      </c>
      <c r="I64" s="50">
        <v>6</v>
      </c>
      <c r="J64" s="50">
        <v>0</v>
      </c>
    </row>
    <row r="65" spans="1:10" s="13" customFormat="1" ht="12" customHeight="1">
      <c r="A65" s="19" t="s">
        <v>282</v>
      </c>
      <c r="B65" s="20" t="s">
        <v>398</v>
      </c>
      <c r="C65" s="14" t="s">
        <v>399</v>
      </c>
      <c r="D65" s="50">
        <v>5</v>
      </c>
      <c r="E65" s="50">
        <v>5</v>
      </c>
      <c r="F65" s="50">
        <v>1</v>
      </c>
      <c r="G65" s="50">
        <v>157</v>
      </c>
      <c r="H65" s="50">
        <v>154</v>
      </c>
      <c r="I65" s="50">
        <v>38</v>
      </c>
      <c r="J65" s="50">
        <v>0</v>
      </c>
    </row>
    <row r="66" spans="1:10" s="13" customFormat="1" ht="12" customHeight="1">
      <c r="A66" s="19" t="s">
        <v>282</v>
      </c>
      <c r="B66" s="20" t="s">
        <v>400</v>
      </c>
      <c r="C66" s="14" t="s">
        <v>401</v>
      </c>
      <c r="D66" s="131">
        <v>0</v>
      </c>
      <c r="E66" s="50"/>
      <c r="F66" s="50"/>
      <c r="G66" s="50">
        <v>0</v>
      </c>
      <c r="H66" s="50">
        <v>0</v>
      </c>
      <c r="I66" s="50">
        <v>0</v>
      </c>
      <c r="J66" s="50">
        <v>0</v>
      </c>
    </row>
    <row r="67" spans="1:10" s="13" customFormat="1" ht="12" customHeight="1">
      <c r="A67" s="19" t="s">
        <v>282</v>
      </c>
      <c r="B67" s="20" t="s">
        <v>402</v>
      </c>
      <c r="C67" s="14" t="s">
        <v>403</v>
      </c>
      <c r="D67" s="50">
        <v>1</v>
      </c>
      <c r="E67" s="50">
        <v>1</v>
      </c>
      <c r="F67" s="50"/>
      <c r="G67" s="50">
        <v>3</v>
      </c>
      <c r="H67" s="50">
        <v>3</v>
      </c>
      <c r="I67" s="50">
        <v>0</v>
      </c>
      <c r="J67" s="50">
        <v>0</v>
      </c>
    </row>
    <row r="68" spans="1:10" s="13" customFormat="1" ht="12" customHeight="1">
      <c r="A68" s="19" t="s">
        <v>282</v>
      </c>
      <c r="B68" s="20" t="s">
        <v>404</v>
      </c>
      <c r="C68" s="14" t="s">
        <v>405</v>
      </c>
      <c r="D68" s="131">
        <v>0</v>
      </c>
      <c r="E68" s="50"/>
      <c r="F68" s="50"/>
      <c r="G68" s="50">
        <v>0</v>
      </c>
      <c r="H68" s="50">
        <v>0</v>
      </c>
      <c r="I68" s="50">
        <v>0</v>
      </c>
      <c r="J68" s="50">
        <v>0</v>
      </c>
    </row>
    <row r="69" spans="1:10" s="13" customFormat="1" ht="12" customHeight="1">
      <c r="A69" s="19" t="s">
        <v>282</v>
      </c>
      <c r="B69" s="20" t="s">
        <v>406</v>
      </c>
      <c r="C69" s="14" t="s">
        <v>407</v>
      </c>
      <c r="D69" s="131">
        <v>0</v>
      </c>
      <c r="E69" s="50"/>
      <c r="F69" s="50"/>
      <c r="G69" s="50">
        <v>0</v>
      </c>
      <c r="H69" s="50">
        <v>0</v>
      </c>
      <c r="I69" s="50">
        <v>0</v>
      </c>
      <c r="J69" s="50">
        <v>0</v>
      </c>
    </row>
    <row r="70" spans="1:10" s="13" customFormat="1" ht="12" customHeight="1">
      <c r="A70" s="19" t="s">
        <v>282</v>
      </c>
      <c r="B70" s="20" t="s">
        <v>408</v>
      </c>
      <c r="C70" s="14" t="s">
        <v>409</v>
      </c>
      <c r="D70" s="50">
        <v>1</v>
      </c>
      <c r="E70" s="50">
        <v>0</v>
      </c>
      <c r="F70" s="50">
        <v>1</v>
      </c>
      <c r="G70" s="131">
        <v>4</v>
      </c>
      <c r="H70" s="50">
        <v>4</v>
      </c>
      <c r="I70" s="50">
        <v>0</v>
      </c>
      <c r="J70" s="50">
        <v>0</v>
      </c>
    </row>
    <row r="71" spans="1:10" s="13" customFormat="1" ht="12" customHeight="1">
      <c r="A71" s="19" t="s">
        <v>282</v>
      </c>
      <c r="B71" s="20" t="s">
        <v>410</v>
      </c>
      <c r="C71" s="14" t="s">
        <v>411</v>
      </c>
      <c r="D71" s="50">
        <v>1</v>
      </c>
      <c r="E71" s="50">
        <v>0</v>
      </c>
      <c r="F71" s="50">
        <v>1</v>
      </c>
      <c r="G71" s="50">
        <v>7</v>
      </c>
      <c r="H71" s="50">
        <v>7</v>
      </c>
      <c r="I71" s="50">
        <v>0</v>
      </c>
      <c r="J71" s="50">
        <v>0</v>
      </c>
    </row>
    <row r="72" spans="1:10" s="13" customFormat="1" ht="12" customHeight="1">
      <c r="A72" s="19" t="s">
        <v>282</v>
      </c>
      <c r="B72" s="20" t="s">
        <v>412</v>
      </c>
      <c r="C72" s="14" t="s">
        <v>413</v>
      </c>
      <c r="D72" s="131">
        <v>1</v>
      </c>
      <c r="E72" s="50">
        <v>1</v>
      </c>
      <c r="F72" s="50"/>
      <c r="G72" s="50">
        <v>69</v>
      </c>
      <c r="H72" s="50">
        <v>62</v>
      </c>
      <c r="I72" s="50">
        <v>7</v>
      </c>
      <c r="J72" s="50">
        <v>0</v>
      </c>
    </row>
    <row r="73" spans="1:10" s="13" customFormat="1" ht="12" customHeight="1">
      <c r="A73" s="19" t="s">
        <v>282</v>
      </c>
      <c r="B73" s="20" t="s">
        <v>414</v>
      </c>
      <c r="C73" s="14" t="s">
        <v>415</v>
      </c>
      <c r="D73" s="131">
        <v>3</v>
      </c>
      <c r="E73" s="50">
        <v>3</v>
      </c>
      <c r="F73" s="50">
        <v>0</v>
      </c>
      <c r="G73" s="50">
        <v>28</v>
      </c>
      <c r="H73" s="50">
        <v>27</v>
      </c>
      <c r="I73" s="50">
        <v>1</v>
      </c>
      <c r="J73" s="50">
        <v>0</v>
      </c>
    </row>
    <row r="74" spans="1:10" s="13" customFormat="1" ht="12" customHeight="1">
      <c r="A74" s="19" t="s">
        <v>282</v>
      </c>
      <c r="B74" s="20" t="s">
        <v>416</v>
      </c>
      <c r="C74" s="14" t="s">
        <v>417</v>
      </c>
      <c r="D74" s="131">
        <v>1</v>
      </c>
      <c r="E74" s="50">
        <v>1</v>
      </c>
      <c r="F74" s="50"/>
      <c r="G74" s="131">
        <v>4</v>
      </c>
      <c r="H74" s="50">
        <v>4</v>
      </c>
      <c r="I74" s="50">
        <v>0</v>
      </c>
      <c r="J74" s="50">
        <v>0</v>
      </c>
    </row>
    <row r="75" spans="1:10" s="13" customFormat="1" ht="12" customHeight="1">
      <c r="A75" s="19" t="s">
        <v>282</v>
      </c>
      <c r="B75" s="20" t="s">
        <v>418</v>
      </c>
      <c r="C75" s="14" t="s">
        <v>419</v>
      </c>
      <c r="D75" s="131">
        <v>5</v>
      </c>
      <c r="E75" s="50">
        <v>4</v>
      </c>
      <c r="F75" s="50">
        <v>1</v>
      </c>
      <c r="G75" s="50">
        <v>22</v>
      </c>
      <c r="H75" s="50">
        <v>22</v>
      </c>
      <c r="I75" s="50">
        <v>0</v>
      </c>
      <c r="J75" s="50">
        <v>0</v>
      </c>
    </row>
    <row r="76" spans="1:10" s="13" customFormat="1" ht="12" customHeight="1">
      <c r="A76" s="19" t="s">
        <v>282</v>
      </c>
      <c r="B76" s="20" t="s">
        <v>420</v>
      </c>
      <c r="C76" s="14" t="s">
        <v>421</v>
      </c>
      <c r="D76" s="131">
        <v>1</v>
      </c>
      <c r="E76" s="50">
        <v>1</v>
      </c>
      <c r="F76" s="50"/>
      <c r="G76" s="131">
        <v>5</v>
      </c>
      <c r="H76" s="50">
        <v>5</v>
      </c>
      <c r="I76" s="50">
        <v>0</v>
      </c>
      <c r="J76" s="50">
        <v>0</v>
      </c>
    </row>
    <row r="77" spans="1:10" s="13" customFormat="1" ht="12" customHeight="1">
      <c r="A77" s="19" t="s">
        <v>282</v>
      </c>
      <c r="B77" s="20" t="s">
        <v>422</v>
      </c>
      <c r="C77" s="14" t="s">
        <v>423</v>
      </c>
      <c r="D77" s="131">
        <v>0</v>
      </c>
      <c r="E77" s="50"/>
      <c r="F77" s="50"/>
      <c r="G77" s="50">
        <v>0</v>
      </c>
      <c r="H77" s="50">
        <v>0</v>
      </c>
      <c r="I77" s="50">
        <v>0</v>
      </c>
      <c r="J77" s="50">
        <v>0</v>
      </c>
    </row>
    <row r="78" spans="1:10" s="13" customFormat="1" ht="12" customHeight="1">
      <c r="A78" s="19" t="s">
        <v>282</v>
      </c>
      <c r="B78" s="20" t="s">
        <v>424</v>
      </c>
      <c r="C78" s="14" t="s">
        <v>425</v>
      </c>
      <c r="D78" s="50">
        <v>4</v>
      </c>
      <c r="E78" s="50">
        <v>2</v>
      </c>
      <c r="F78" s="50">
        <v>2</v>
      </c>
      <c r="G78" s="50">
        <v>30</v>
      </c>
      <c r="H78" s="50">
        <v>30</v>
      </c>
      <c r="I78" s="50">
        <v>0</v>
      </c>
      <c r="J78" s="50">
        <v>0</v>
      </c>
    </row>
    <row r="79" spans="1:10" s="13" customFormat="1" ht="12" customHeight="1">
      <c r="A79" s="19" t="s">
        <v>282</v>
      </c>
      <c r="B79" s="20" t="s">
        <v>426</v>
      </c>
      <c r="C79" s="14" t="s">
        <v>427</v>
      </c>
      <c r="D79" s="131">
        <v>1</v>
      </c>
      <c r="E79" s="50">
        <v>1</v>
      </c>
      <c r="F79" s="50"/>
      <c r="G79" s="50">
        <v>10</v>
      </c>
      <c r="H79" s="50">
        <v>10</v>
      </c>
      <c r="I79" s="50">
        <v>0</v>
      </c>
      <c r="J79" s="50">
        <v>0</v>
      </c>
    </row>
    <row r="80" spans="1:10" s="13" customFormat="1" ht="12" customHeight="1">
      <c r="A80" s="19" t="s">
        <v>282</v>
      </c>
      <c r="B80" s="20" t="s">
        <v>428</v>
      </c>
      <c r="C80" s="14" t="s">
        <v>429</v>
      </c>
      <c r="D80" s="50">
        <v>3</v>
      </c>
      <c r="E80" s="50">
        <v>3</v>
      </c>
      <c r="F80" s="50">
        <v>0</v>
      </c>
      <c r="G80" s="50">
        <v>8</v>
      </c>
      <c r="H80" s="50">
        <v>8</v>
      </c>
      <c r="I80" s="50">
        <v>0</v>
      </c>
      <c r="J80" s="50">
        <v>0</v>
      </c>
    </row>
    <row r="81" spans="1:10" s="13" customFormat="1" ht="12" customHeight="1">
      <c r="A81" s="19" t="s">
        <v>282</v>
      </c>
      <c r="B81" s="20" t="s">
        <v>430</v>
      </c>
      <c r="C81" s="14" t="s">
        <v>431</v>
      </c>
      <c r="D81" s="131">
        <v>8</v>
      </c>
      <c r="E81" s="50">
        <v>7</v>
      </c>
      <c r="F81" s="50">
        <v>1</v>
      </c>
      <c r="G81" s="50">
        <v>34</v>
      </c>
      <c r="H81" s="50">
        <v>31</v>
      </c>
      <c r="I81" s="50">
        <v>3</v>
      </c>
      <c r="J81" s="50">
        <v>0</v>
      </c>
    </row>
    <row r="82" spans="1:10" s="13" customFormat="1" ht="12" customHeight="1">
      <c r="A82" s="19" t="s">
        <v>282</v>
      </c>
      <c r="B82" s="20" t="s">
        <v>432</v>
      </c>
      <c r="C82" s="14" t="s">
        <v>433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</row>
    <row r="83" spans="1:10" s="13" customFormat="1" ht="12" customHeight="1">
      <c r="A83" s="19" t="s">
        <v>282</v>
      </c>
      <c r="B83" s="20" t="s">
        <v>434</v>
      </c>
      <c r="C83" s="14" t="s">
        <v>435</v>
      </c>
      <c r="D83" s="131">
        <v>0</v>
      </c>
      <c r="E83" s="50"/>
      <c r="F83" s="50"/>
      <c r="G83" s="50">
        <v>0</v>
      </c>
      <c r="H83" s="50">
        <v>0</v>
      </c>
      <c r="I83" s="50">
        <v>0</v>
      </c>
      <c r="J83" s="50">
        <v>0</v>
      </c>
    </row>
    <row r="84" spans="1:10" s="13" customFormat="1" ht="12" customHeight="1">
      <c r="A84" s="19" t="s">
        <v>282</v>
      </c>
      <c r="B84" s="20" t="s">
        <v>436</v>
      </c>
      <c r="C84" s="14" t="s">
        <v>437</v>
      </c>
      <c r="D84" s="50">
        <v>1</v>
      </c>
      <c r="E84" s="50">
        <v>1</v>
      </c>
      <c r="F84" s="50"/>
      <c r="G84" s="50">
        <v>1</v>
      </c>
      <c r="H84" s="50">
        <v>1</v>
      </c>
      <c r="I84" s="50">
        <v>0</v>
      </c>
      <c r="J84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2013-04-09T02:20:21Z</dcterms:modified>
  <cp:category/>
  <cp:version/>
  <cp:contentType/>
  <cp:contentStatus/>
</cp:coreProperties>
</file>