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'委託許可件数（市町村）'!$2:$34</definedName>
    <definedName name="_xlnm.Print_Area" localSheetId="6">'委託許可件数（組合）'!$2:$16</definedName>
    <definedName name="_xlnm.Print_Area" localSheetId="3">'収集運搬機材（市町村）'!$2:$34</definedName>
    <definedName name="_xlnm.Print_Area" localSheetId="4">'収集運搬機材（組合）'!$2:$16</definedName>
    <definedName name="_xlnm.Print_Area" localSheetId="7">'処理業者と従業員数'!$2:$34</definedName>
    <definedName name="_xlnm.Print_Area" localSheetId="0">'組合状況'!$2:$16</definedName>
    <definedName name="_xlnm.Print_Area" localSheetId="1">'廃棄物処理従事職員数（市町村）'!$2:$34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<sst xmlns="http://schemas.openxmlformats.org/spreadsheetml/2006/main" count="1069" uniqueCount="300">
  <si>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</si>
  <si>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</si>
  <si>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</si>
  <si>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</si>
  <si>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</si>
  <si>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</si>
  <si>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</si>
  <si>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</si>
  <si>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</si>
  <si>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</si>
  <si>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</si>
  <si>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</si>
  <si>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</si>
  <si>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</si>
  <si>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</si>
  <si>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</si>
  <si>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</si>
  <si>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</si>
  <si>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</si>
  <si>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</si>
  <si>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</si>
  <si>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</si>
  <si>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</si>
  <si>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</si>
  <si>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</si>
  <si>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</si>
  <si>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</si>
  <si>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</si>
  <si>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</si>
  <si>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</si>
  <si>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</si>
  <si>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</si>
  <si>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</si>
  <si>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</si>
  <si>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</si>
  <si>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</si>
  <si>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</si>
  <si>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</si>
  <si>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</si>
  <si>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</si>
  <si>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</si>
  <si>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</si>
  <si>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</si>
  <si>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</si>
  <si>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</si>
  <si>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</si>
  <si>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</si>
  <si>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</si>
  <si>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</si>
  <si>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</si>
  <si>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</si>
  <si>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山梨県</t>
  </si>
  <si>
    <t>19000</t>
  </si>
  <si>
    <t>合計</t>
  </si>
  <si>
    <t>19871</t>
  </si>
  <si>
    <t>峡南衛生組合</t>
  </si>
  <si>
    <t>○</t>
  </si>
  <si>
    <t>19346</t>
  </si>
  <si>
    <t>市川三郷町</t>
  </si>
  <si>
    <t>19364</t>
  </si>
  <si>
    <t>早川町</t>
  </si>
  <si>
    <t>19365</t>
  </si>
  <si>
    <t>身延町</t>
  </si>
  <si>
    <t>19883</t>
  </si>
  <si>
    <t>三郡衛生組合</t>
  </si>
  <si>
    <t>19208</t>
  </si>
  <si>
    <t>南アルプス市</t>
  </si>
  <si>
    <t>19368</t>
  </si>
  <si>
    <t>富士川町</t>
  </si>
  <si>
    <t>19896</t>
  </si>
  <si>
    <t>大月都留広域事務組合</t>
  </si>
  <si>
    <t>19204</t>
  </si>
  <si>
    <t>都留市</t>
  </si>
  <si>
    <t>19206</t>
  </si>
  <si>
    <t>大月市</t>
  </si>
  <si>
    <t>19907</t>
  </si>
  <si>
    <t>青木ヶ原衛生センター</t>
  </si>
  <si>
    <t>19430</t>
  </si>
  <si>
    <t>富士河口湖町</t>
  </si>
  <si>
    <t>19429</t>
  </si>
  <si>
    <t>鳴沢村</t>
  </si>
  <si>
    <t>19918</t>
  </si>
  <si>
    <t>東山梨環境衛生組合</t>
  </si>
  <si>
    <t>19205</t>
  </si>
  <si>
    <t>山梨市</t>
  </si>
  <si>
    <t>19211</t>
  </si>
  <si>
    <t>笛吹市</t>
  </si>
  <si>
    <t>19213</t>
  </si>
  <si>
    <t>甲州市</t>
  </si>
  <si>
    <t>19921</t>
  </si>
  <si>
    <t>青木が原ごみ処理組合</t>
  </si>
  <si>
    <t>19214</t>
  </si>
  <si>
    <t>中央市</t>
  </si>
  <si>
    <t>19924</t>
  </si>
  <si>
    <t>中巨摩地区広域事務組合</t>
  </si>
  <si>
    <t>19210</t>
  </si>
  <si>
    <t>甲斐市</t>
  </si>
  <si>
    <t>19384</t>
  </si>
  <si>
    <t>昭和町</t>
  </si>
  <si>
    <t>19930</t>
  </si>
  <si>
    <t>峡北広域行政事務組合</t>
  </si>
  <si>
    <t>19207</t>
  </si>
  <si>
    <t>韮崎市</t>
  </si>
  <si>
    <t>19209</t>
  </si>
  <si>
    <t>北杜市</t>
  </si>
  <si>
    <t>19942</t>
  </si>
  <si>
    <t>甲府・峡東地域ごみ処理施設事務組合</t>
  </si>
  <si>
    <t>19201</t>
  </si>
  <si>
    <t>甲府市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</si>
  <si>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</si>
  <si>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</si>
  <si>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</si>
  <si>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</si>
  <si>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</si>
  <si>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</si>
  <si>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</si>
  <si>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</si>
  <si>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</si>
  <si>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</si>
  <si>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</si>
  <si>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</si>
  <si>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</si>
  <si>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</si>
  <si>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</si>
  <si>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</si>
  <si>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</si>
  <si>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</si>
  <si>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</si>
  <si>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</si>
  <si>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</si>
  <si>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</si>
  <si>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</si>
  <si>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</si>
  <si>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</si>
  <si>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</si>
  <si>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</si>
  <si>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</si>
  <si>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</si>
  <si>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</si>
  <si>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</si>
  <si>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</si>
  <si>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</si>
  <si>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</si>
  <si>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</si>
  <si>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</si>
  <si>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</si>
  <si>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</si>
  <si>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</si>
  <si>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</si>
  <si>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</si>
  <si>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</si>
  <si>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</si>
  <si>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</si>
  <si>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</si>
  <si>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</si>
  <si>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</si>
  <si>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</si>
  <si>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</si>
  <si>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</si>
  <si>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</si>
  <si>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</si>
  <si>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</si>
  <si>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</si>
  <si>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</si>
  <si>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</si>
  <si>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</si>
  <si>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</si>
  <si>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</si>
  <si>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</si>
  <si>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</si>
  <si>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</si>
  <si>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</si>
  <si>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</si>
  <si>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</si>
  <si>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</si>
  <si>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</si>
  <si>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</si>
  <si>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</si>
  <si>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</si>
  <si>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</si>
  <si>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</si>
  <si>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</si>
  <si>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</si>
  <si>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</si>
  <si>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</si>
  <si>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</si>
  <si>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</si>
  <si>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</si>
  <si>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</si>
  <si>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</si>
  <si>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</si>
  <si>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</si>
  <si>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</si>
  <si>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</si>
  <si>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</si>
  <si>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</si>
  <si>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</si>
  <si>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</si>
  <si>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</si>
  <si>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山梨県</t>
  </si>
  <si>
    <t>19000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</si>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</sst>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100" t="s">
        <v>1</v>
      </c>
      <c r="B2" s="106" t="s">
        <v>2</v>
      </c>
      <c r="C2" s="100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0" t="s">
        <v>5</v>
      </c>
      <c r="V2" s="95" t="s">
        <v>6</v>
      </c>
      <c r="W2" s="96"/>
      <c r="X2" s="95" t="s">
        <v>7</v>
      </c>
      <c r="Y2" s="96"/>
      <c r="Z2" s="95" t="s">
        <v>8</v>
      </c>
      <c r="AA2" s="96"/>
      <c r="AB2" s="95" t="s">
        <v>9</v>
      </c>
      <c r="AC2" s="96"/>
      <c r="AD2" s="95" t="s">
        <v>10</v>
      </c>
      <c r="AE2" s="96"/>
      <c r="AF2" s="95" t="s">
        <v>11</v>
      </c>
      <c r="AG2" s="96"/>
      <c r="AH2" s="95" t="s">
        <v>12</v>
      </c>
      <c r="AI2" s="96"/>
      <c r="AJ2" s="95" t="s">
        <v>13</v>
      </c>
      <c r="AK2" s="96"/>
      <c r="AL2" s="95" t="s">
        <v>14</v>
      </c>
      <c r="AM2" s="96"/>
      <c r="AN2" s="95" t="s">
        <v>15</v>
      </c>
      <c r="AO2" s="96"/>
      <c r="AP2" s="95" t="s">
        <v>16</v>
      </c>
      <c r="AQ2" s="96"/>
      <c r="AR2" s="95" t="s">
        <v>17</v>
      </c>
      <c r="AS2" s="96"/>
      <c r="AT2" s="95" t="s">
        <v>18</v>
      </c>
      <c r="AU2" s="96"/>
      <c r="AV2" s="95" t="s">
        <v>19</v>
      </c>
      <c r="AW2" s="96"/>
      <c r="AX2" s="95" t="s">
        <v>20</v>
      </c>
      <c r="AY2" s="96"/>
      <c r="AZ2" s="95" t="s">
        <v>21</v>
      </c>
      <c r="BA2" s="96"/>
      <c r="BB2" s="95" t="s">
        <v>22</v>
      </c>
      <c r="BC2" s="96"/>
      <c r="BD2" s="95" t="s">
        <v>23</v>
      </c>
      <c r="BE2" s="96"/>
      <c r="BF2" s="95" t="s">
        <v>24</v>
      </c>
      <c r="BG2" s="96"/>
      <c r="BH2" s="95" t="s">
        <v>25</v>
      </c>
      <c r="BI2" s="96"/>
      <c r="BJ2" s="95" t="s">
        <v>26</v>
      </c>
      <c r="BK2" s="96"/>
      <c r="BL2" s="95" t="s">
        <v>27</v>
      </c>
      <c r="BM2" s="96"/>
      <c r="BN2" s="95" t="s">
        <v>28</v>
      </c>
      <c r="BO2" s="96"/>
      <c r="BP2" s="95" t="s">
        <v>29</v>
      </c>
      <c r="BQ2" s="96"/>
      <c r="BR2" s="95" t="s">
        <v>30</v>
      </c>
      <c r="BS2" s="96"/>
      <c r="BT2" s="95" t="s">
        <v>31</v>
      </c>
      <c r="BU2" s="96"/>
      <c r="BV2" s="95" t="s">
        <v>32</v>
      </c>
      <c r="BW2" s="96"/>
      <c r="BX2" s="95" t="s">
        <v>33</v>
      </c>
      <c r="BY2" s="96"/>
      <c r="BZ2" s="95" t="s">
        <v>34</v>
      </c>
      <c r="CA2" s="96"/>
      <c r="CB2" s="95" t="s">
        <v>35</v>
      </c>
      <c r="CC2" s="96"/>
    </row>
    <row r="3" spans="1:81" s="8" customFormat="1" ht="13.5">
      <c r="A3" s="101"/>
      <c r="B3" s="107"/>
      <c r="C3" s="101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101"/>
      <c r="V3" s="97"/>
      <c r="W3" s="98"/>
      <c r="X3" s="97"/>
      <c r="Y3" s="98"/>
      <c r="Z3" s="97"/>
      <c r="AA3" s="98"/>
      <c r="AB3" s="97"/>
      <c r="AC3" s="98"/>
      <c r="AD3" s="97"/>
      <c r="AE3" s="98"/>
      <c r="AF3" s="97"/>
      <c r="AG3" s="98"/>
      <c r="AH3" s="97"/>
      <c r="AI3" s="98"/>
      <c r="AJ3" s="97"/>
      <c r="AK3" s="98"/>
      <c r="AL3" s="97"/>
      <c r="AM3" s="98"/>
      <c r="AN3" s="97"/>
      <c r="AO3" s="98"/>
      <c r="AP3" s="97"/>
      <c r="AQ3" s="98"/>
      <c r="AR3" s="97"/>
      <c r="AS3" s="98"/>
      <c r="AT3" s="97"/>
      <c r="AU3" s="98"/>
      <c r="AV3" s="97"/>
      <c r="AW3" s="98"/>
      <c r="AX3" s="97"/>
      <c r="AY3" s="98"/>
      <c r="AZ3" s="97"/>
      <c r="BA3" s="98"/>
      <c r="BB3" s="97"/>
      <c r="BC3" s="98"/>
      <c r="BD3" s="97"/>
      <c r="BE3" s="98"/>
      <c r="BF3" s="97"/>
      <c r="BG3" s="98"/>
      <c r="BH3" s="97"/>
      <c r="BI3" s="98"/>
      <c r="BJ3" s="97"/>
      <c r="BK3" s="98"/>
      <c r="BL3" s="97"/>
      <c r="BM3" s="98"/>
      <c r="BN3" s="97"/>
      <c r="BO3" s="98"/>
      <c r="BP3" s="97"/>
      <c r="BQ3" s="98"/>
      <c r="BR3" s="97"/>
      <c r="BS3" s="98"/>
      <c r="BT3" s="97"/>
      <c r="BU3" s="98"/>
      <c r="BV3" s="97"/>
      <c r="BW3" s="98"/>
      <c r="BX3" s="97"/>
      <c r="BY3" s="98"/>
      <c r="BZ3" s="97"/>
      <c r="CA3" s="98"/>
      <c r="CB3" s="97"/>
      <c r="CC3" s="98"/>
    </row>
    <row r="4" spans="1:81" s="8" customFormat="1" ht="22.5" customHeight="1">
      <c r="A4" s="101"/>
      <c r="B4" s="107"/>
      <c r="C4" s="101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46</v>
      </c>
      <c r="M4" s="94" t="s">
        <v>38</v>
      </c>
      <c r="N4" s="94" t="s">
        <v>39</v>
      </c>
      <c r="O4" s="94" t="s">
        <v>40</v>
      </c>
      <c r="P4" s="94" t="s">
        <v>47</v>
      </c>
      <c r="Q4" s="94" t="s">
        <v>42</v>
      </c>
      <c r="R4" s="94" t="s">
        <v>43</v>
      </c>
      <c r="S4" s="94" t="s">
        <v>48</v>
      </c>
      <c r="T4" s="94" t="s">
        <v>46</v>
      </c>
      <c r="U4" s="101"/>
      <c r="V4" s="91" t="s">
        <v>49</v>
      </c>
      <c r="W4" s="88" t="s">
        <v>50</v>
      </c>
      <c r="X4" s="91" t="s">
        <v>49</v>
      </c>
      <c r="Y4" s="88" t="s">
        <v>50</v>
      </c>
      <c r="Z4" s="91" t="s">
        <v>49</v>
      </c>
      <c r="AA4" s="88" t="s">
        <v>50</v>
      </c>
      <c r="AB4" s="91" t="s">
        <v>49</v>
      </c>
      <c r="AC4" s="88" t="s">
        <v>50</v>
      </c>
      <c r="AD4" s="91" t="s">
        <v>49</v>
      </c>
      <c r="AE4" s="88" t="s">
        <v>50</v>
      </c>
      <c r="AF4" s="91" t="s">
        <v>49</v>
      </c>
      <c r="AG4" s="88" t="s">
        <v>50</v>
      </c>
      <c r="AH4" s="91" t="s">
        <v>49</v>
      </c>
      <c r="AI4" s="88" t="s">
        <v>50</v>
      </c>
      <c r="AJ4" s="91" t="s">
        <v>49</v>
      </c>
      <c r="AK4" s="88" t="s">
        <v>50</v>
      </c>
      <c r="AL4" s="91" t="s">
        <v>49</v>
      </c>
      <c r="AM4" s="88" t="s">
        <v>50</v>
      </c>
      <c r="AN4" s="91" t="s">
        <v>49</v>
      </c>
      <c r="AO4" s="88" t="s">
        <v>50</v>
      </c>
      <c r="AP4" s="91" t="s">
        <v>49</v>
      </c>
      <c r="AQ4" s="88" t="s">
        <v>50</v>
      </c>
      <c r="AR4" s="91" t="s">
        <v>49</v>
      </c>
      <c r="AS4" s="88" t="s">
        <v>50</v>
      </c>
      <c r="AT4" s="91" t="s">
        <v>49</v>
      </c>
      <c r="AU4" s="88" t="s">
        <v>50</v>
      </c>
      <c r="AV4" s="91" t="s">
        <v>49</v>
      </c>
      <c r="AW4" s="88" t="s">
        <v>50</v>
      </c>
      <c r="AX4" s="91" t="s">
        <v>49</v>
      </c>
      <c r="AY4" s="88" t="s">
        <v>50</v>
      </c>
      <c r="AZ4" s="91" t="s">
        <v>49</v>
      </c>
      <c r="BA4" s="88" t="s">
        <v>50</v>
      </c>
      <c r="BB4" s="91" t="s">
        <v>49</v>
      </c>
      <c r="BC4" s="88" t="s">
        <v>50</v>
      </c>
      <c r="BD4" s="91" t="s">
        <v>49</v>
      </c>
      <c r="BE4" s="88" t="s">
        <v>50</v>
      </c>
      <c r="BF4" s="91" t="s">
        <v>49</v>
      </c>
      <c r="BG4" s="88" t="s">
        <v>50</v>
      </c>
      <c r="BH4" s="91" t="s">
        <v>49</v>
      </c>
      <c r="BI4" s="88" t="s">
        <v>50</v>
      </c>
      <c r="BJ4" s="91" t="s">
        <v>49</v>
      </c>
      <c r="BK4" s="88" t="s">
        <v>50</v>
      </c>
      <c r="BL4" s="91" t="s">
        <v>49</v>
      </c>
      <c r="BM4" s="88" t="s">
        <v>50</v>
      </c>
      <c r="BN4" s="91" t="s">
        <v>49</v>
      </c>
      <c r="BO4" s="88" t="s">
        <v>50</v>
      </c>
      <c r="BP4" s="91" t="s">
        <v>49</v>
      </c>
      <c r="BQ4" s="88" t="s">
        <v>50</v>
      </c>
      <c r="BR4" s="91" t="s">
        <v>49</v>
      </c>
      <c r="BS4" s="88" t="s">
        <v>50</v>
      </c>
      <c r="BT4" s="91" t="s">
        <v>49</v>
      </c>
      <c r="BU4" s="88" t="s">
        <v>50</v>
      </c>
      <c r="BV4" s="91" t="s">
        <v>49</v>
      </c>
      <c r="BW4" s="88" t="s">
        <v>50</v>
      </c>
      <c r="BX4" s="91" t="s">
        <v>49</v>
      </c>
      <c r="BY4" s="88" t="s">
        <v>50</v>
      </c>
      <c r="BZ4" s="91" t="s">
        <v>49</v>
      </c>
      <c r="CA4" s="88" t="s">
        <v>50</v>
      </c>
      <c r="CB4" s="91" t="s">
        <v>49</v>
      </c>
      <c r="CC4" s="88" t="s">
        <v>50</v>
      </c>
    </row>
    <row r="5" spans="1:81" s="8" customFormat="1" ht="13.5">
      <c r="A5" s="101"/>
      <c r="B5" s="107"/>
      <c r="C5" s="101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01"/>
      <c r="V5" s="92"/>
      <c r="W5" s="89"/>
      <c r="X5" s="92"/>
      <c r="Y5" s="89"/>
      <c r="Z5" s="92"/>
      <c r="AA5" s="89"/>
      <c r="AB5" s="92"/>
      <c r="AC5" s="89"/>
      <c r="AD5" s="92"/>
      <c r="AE5" s="89"/>
      <c r="AF5" s="92"/>
      <c r="AG5" s="89"/>
      <c r="AH5" s="92"/>
      <c r="AI5" s="89"/>
      <c r="AJ5" s="92"/>
      <c r="AK5" s="89"/>
      <c r="AL5" s="92"/>
      <c r="AM5" s="89"/>
      <c r="AN5" s="92"/>
      <c r="AO5" s="89"/>
      <c r="AP5" s="92"/>
      <c r="AQ5" s="89"/>
      <c r="AR5" s="92"/>
      <c r="AS5" s="89"/>
      <c r="AT5" s="92"/>
      <c r="AU5" s="89"/>
      <c r="AV5" s="92"/>
      <c r="AW5" s="89"/>
      <c r="AX5" s="92"/>
      <c r="AY5" s="89"/>
      <c r="AZ5" s="92"/>
      <c r="BA5" s="89"/>
      <c r="BB5" s="92"/>
      <c r="BC5" s="89"/>
      <c r="BD5" s="92"/>
      <c r="BE5" s="89"/>
      <c r="BF5" s="92"/>
      <c r="BG5" s="89"/>
      <c r="BH5" s="92"/>
      <c r="BI5" s="89"/>
      <c r="BJ5" s="92"/>
      <c r="BK5" s="89"/>
      <c r="BL5" s="92"/>
      <c r="BM5" s="89"/>
      <c r="BN5" s="92"/>
      <c r="BO5" s="89"/>
      <c r="BP5" s="92"/>
      <c r="BQ5" s="89"/>
      <c r="BR5" s="92"/>
      <c r="BS5" s="89"/>
      <c r="BT5" s="92"/>
      <c r="BU5" s="89"/>
      <c r="BV5" s="92"/>
      <c r="BW5" s="89"/>
      <c r="BX5" s="92"/>
      <c r="BY5" s="89"/>
      <c r="BZ5" s="92"/>
      <c r="CA5" s="89"/>
      <c r="CB5" s="92"/>
      <c r="CC5" s="89"/>
    </row>
    <row r="6" spans="1:81" s="8" customFormat="1" ht="13.5">
      <c r="A6" s="102"/>
      <c r="B6" s="108"/>
      <c r="C6" s="102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02"/>
      <c r="V6" s="99"/>
      <c r="W6" s="90"/>
      <c r="X6" s="99"/>
      <c r="Y6" s="90"/>
      <c r="Z6" s="93"/>
      <c r="AA6" s="90"/>
      <c r="AB6" s="93"/>
      <c r="AC6" s="90"/>
      <c r="AD6" s="93"/>
      <c r="AE6" s="90"/>
      <c r="AF6" s="93"/>
      <c r="AG6" s="90"/>
      <c r="AH6" s="93"/>
      <c r="AI6" s="90"/>
      <c r="AJ6" s="93"/>
      <c r="AK6" s="90"/>
      <c r="AL6" s="93"/>
      <c r="AM6" s="90"/>
      <c r="AN6" s="93"/>
      <c r="AO6" s="90"/>
      <c r="AP6" s="93"/>
      <c r="AQ6" s="90"/>
      <c r="AR6" s="93"/>
      <c r="AS6" s="90"/>
      <c r="AT6" s="93"/>
      <c r="AU6" s="90"/>
      <c r="AV6" s="93"/>
      <c r="AW6" s="90"/>
      <c r="AX6" s="93"/>
      <c r="AY6" s="90"/>
      <c r="AZ6" s="93"/>
      <c r="BA6" s="90"/>
      <c r="BB6" s="93"/>
      <c r="BC6" s="90"/>
      <c r="BD6" s="93"/>
      <c r="BE6" s="90"/>
      <c r="BF6" s="93"/>
      <c r="BG6" s="90"/>
      <c r="BH6" s="93"/>
      <c r="BI6" s="90"/>
      <c r="BJ6" s="93"/>
      <c r="BK6" s="90"/>
      <c r="BL6" s="93"/>
      <c r="BM6" s="90"/>
      <c r="BN6" s="93"/>
      <c r="BO6" s="90"/>
      <c r="BP6" s="93"/>
      <c r="BQ6" s="90"/>
      <c r="BR6" s="93"/>
      <c r="BS6" s="90"/>
      <c r="BT6" s="93"/>
      <c r="BU6" s="90"/>
      <c r="BV6" s="93"/>
      <c r="BW6" s="90"/>
      <c r="BX6" s="93"/>
      <c r="BY6" s="90"/>
      <c r="BZ6" s="93"/>
      <c r="CA6" s="90"/>
      <c r="CB6" s="93"/>
      <c r="CC6" s="90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COUNTIF(D8:D16,"○")</f>
        <v>2</v>
      </c>
      <c r="E7" s="38">
        <f t="shared" si="0"/>
        <v>3</v>
      </c>
      <c r="F7" s="38">
        <f t="shared" si="0"/>
        <v>6</v>
      </c>
      <c r="G7" s="38">
        <f t="shared" si="0"/>
        <v>1</v>
      </c>
      <c r="H7" s="38">
        <f t="shared" si="0"/>
        <v>0</v>
      </c>
      <c r="I7" s="38">
        <f t="shared" si="0"/>
        <v>2</v>
      </c>
      <c r="J7" s="38">
        <f t="shared" si="0"/>
        <v>3</v>
      </c>
      <c r="K7" s="38">
        <f t="shared" si="0"/>
        <v>1</v>
      </c>
      <c r="L7" s="38">
        <f t="shared" si="0"/>
        <v>0</v>
      </c>
      <c r="M7" s="38">
        <f t="shared" si="0"/>
        <v>3</v>
      </c>
      <c r="N7" s="38">
        <f t="shared" si="0"/>
        <v>0</v>
      </c>
      <c r="O7" s="38">
        <f t="shared" si="0"/>
        <v>6</v>
      </c>
      <c r="P7" s="38">
        <f t="shared" si="0"/>
        <v>1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aca="true" t="shared" si="1" ref="U7:AZ7">COUNTIF(U8:U16,"&lt;&gt;")</f>
        <v>9</v>
      </c>
      <c r="V7" s="38">
        <f t="shared" si="1"/>
        <v>9</v>
      </c>
      <c r="W7" s="38">
        <f t="shared" si="1"/>
        <v>9</v>
      </c>
      <c r="X7" s="38">
        <f t="shared" si="1"/>
        <v>9</v>
      </c>
      <c r="Y7" s="38">
        <f t="shared" si="1"/>
        <v>9</v>
      </c>
      <c r="Z7" s="38">
        <f t="shared" si="1"/>
        <v>7</v>
      </c>
      <c r="AA7" s="38">
        <f t="shared" si="1"/>
        <v>7</v>
      </c>
      <c r="AB7" s="38">
        <f t="shared" si="1"/>
        <v>3</v>
      </c>
      <c r="AC7" s="38">
        <f t="shared" si="1"/>
        <v>3</v>
      </c>
      <c r="AD7" s="38">
        <f t="shared" si="1"/>
        <v>1</v>
      </c>
      <c r="AE7" s="38">
        <f t="shared" si="1"/>
        <v>1</v>
      </c>
      <c r="AF7" s="38">
        <f t="shared" si="1"/>
        <v>1</v>
      </c>
      <c r="AG7" s="38">
        <f t="shared" si="1"/>
        <v>1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COUNTIF(BA8:BA16,"&lt;&gt;")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/>
      <c r="H8" s="40"/>
      <c r="I8" s="40"/>
      <c r="J8" s="40" t="s">
        <v>56</v>
      </c>
      <c r="K8" s="40" t="s">
        <v>56</v>
      </c>
      <c r="L8" s="40"/>
      <c r="M8" s="40"/>
      <c r="N8" s="40"/>
      <c r="O8" s="40" t="s">
        <v>56</v>
      </c>
      <c r="P8" s="40" t="s">
        <v>56</v>
      </c>
      <c r="Q8" s="40"/>
      <c r="R8" s="40"/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3</v>
      </c>
      <c r="V9" s="41" t="s">
        <v>65</v>
      </c>
      <c r="W9" s="40" t="s">
        <v>66</v>
      </c>
      <c r="X9" s="41" t="s">
        <v>57</v>
      </c>
      <c r="Y9" s="40" t="s">
        <v>58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 t="s">
        <v>56</v>
      </c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2</v>
      </c>
      <c r="V10" s="43" t="s">
        <v>71</v>
      </c>
      <c r="W10" s="42" t="s">
        <v>72</v>
      </c>
      <c r="X10" s="43" t="s">
        <v>73</v>
      </c>
      <c r="Y10" s="42" t="s">
        <v>74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75</v>
      </c>
      <c r="C11" s="42" t="s">
        <v>76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/>
      <c r="U11" s="42">
        <v>2</v>
      </c>
      <c r="V11" s="43" t="s">
        <v>77</v>
      </c>
      <c r="W11" s="42" t="s">
        <v>78</v>
      </c>
      <c r="X11" s="43" t="s">
        <v>79</v>
      </c>
      <c r="Y11" s="42" t="s">
        <v>80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 t="s">
        <v>56</v>
      </c>
      <c r="F12" s="40" t="s">
        <v>56</v>
      </c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83</v>
      </c>
      <c r="W12" s="40" t="s">
        <v>84</v>
      </c>
      <c r="X12" s="41" t="s">
        <v>85</v>
      </c>
      <c r="Y12" s="40" t="s">
        <v>86</v>
      </c>
      <c r="Z12" s="41" t="s">
        <v>87</v>
      </c>
      <c r="AA12" s="40" t="s">
        <v>88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89</v>
      </c>
      <c r="C13" s="40" t="s">
        <v>90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4</v>
      </c>
      <c r="V13" s="41" t="s">
        <v>77</v>
      </c>
      <c r="W13" s="40" t="s">
        <v>78</v>
      </c>
      <c r="X13" s="41" t="s">
        <v>79</v>
      </c>
      <c r="Y13" s="40" t="s">
        <v>80</v>
      </c>
      <c r="Z13" s="41" t="s">
        <v>85</v>
      </c>
      <c r="AA13" s="40" t="s">
        <v>86</v>
      </c>
      <c r="AB13" s="41" t="s">
        <v>91</v>
      </c>
      <c r="AC13" s="40" t="s">
        <v>92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 t="s">
        <v>56</v>
      </c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6</v>
      </c>
      <c r="V14" s="41" t="s">
        <v>65</v>
      </c>
      <c r="W14" s="40" t="s">
        <v>66</v>
      </c>
      <c r="X14" s="41" t="s">
        <v>95</v>
      </c>
      <c r="Y14" s="40" t="s">
        <v>96</v>
      </c>
      <c r="Z14" s="41" t="s">
        <v>91</v>
      </c>
      <c r="AA14" s="40" t="s">
        <v>92</v>
      </c>
      <c r="AB14" s="41" t="s">
        <v>97</v>
      </c>
      <c r="AC14" s="40" t="s">
        <v>98</v>
      </c>
      <c r="AD14" s="41" t="s">
        <v>67</v>
      </c>
      <c r="AE14" s="40" t="s">
        <v>68</v>
      </c>
      <c r="AF14" s="41" t="s">
        <v>57</v>
      </c>
      <c r="AG14" s="40" t="s">
        <v>58</v>
      </c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/>
      <c r="H15" s="40"/>
      <c r="I15" s="40" t="s">
        <v>56</v>
      </c>
      <c r="J15" s="40" t="s">
        <v>56</v>
      </c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3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95</v>
      </c>
      <c r="AA15" s="40" t="s">
        <v>96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105</v>
      </c>
      <c r="C16" s="40" t="s">
        <v>106</v>
      </c>
      <c r="D16" s="40"/>
      <c r="E16" s="40"/>
      <c r="F16" s="40"/>
      <c r="G16" s="40"/>
      <c r="H16" s="40"/>
      <c r="I16" s="40" t="s">
        <v>56</v>
      </c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4</v>
      </c>
      <c r="V16" s="41" t="s">
        <v>107</v>
      </c>
      <c r="W16" s="40" t="s">
        <v>108</v>
      </c>
      <c r="X16" s="41" t="s">
        <v>83</v>
      </c>
      <c r="Y16" s="40" t="s">
        <v>84</v>
      </c>
      <c r="Z16" s="41" t="s">
        <v>85</v>
      </c>
      <c r="AA16" s="40" t="s">
        <v>86</v>
      </c>
      <c r="AB16" s="41" t="s">
        <v>87</v>
      </c>
      <c r="AC16" s="40" t="s">
        <v>88</v>
      </c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109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100" t="s">
        <v>110</v>
      </c>
      <c r="B2" s="100" t="s">
        <v>111</v>
      </c>
      <c r="C2" s="111" t="s">
        <v>112</v>
      </c>
      <c r="D2" s="83" t="s">
        <v>113</v>
      </c>
      <c r="E2" s="56"/>
      <c r="F2" s="46"/>
      <c r="G2" s="56"/>
      <c r="H2" s="56"/>
      <c r="I2" s="56"/>
      <c r="J2" s="56"/>
      <c r="K2" s="56"/>
      <c r="L2" s="57"/>
      <c r="M2" s="83" t="s">
        <v>114</v>
      </c>
      <c r="N2" s="56"/>
      <c r="O2" s="46"/>
      <c r="P2" s="56"/>
      <c r="Q2" s="56"/>
      <c r="R2" s="56"/>
      <c r="S2" s="56"/>
      <c r="T2" s="56"/>
      <c r="U2" s="57"/>
      <c r="V2" s="83" t="s">
        <v>115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1"/>
      <c r="B3" s="101"/>
      <c r="C3" s="110"/>
      <c r="D3" s="82" t="s">
        <v>116</v>
      </c>
      <c r="E3" s="84" t="s">
        <v>117</v>
      </c>
      <c r="F3" s="46"/>
      <c r="G3" s="57"/>
      <c r="H3" s="84" t="s">
        <v>118</v>
      </c>
      <c r="I3" s="56"/>
      <c r="J3" s="56"/>
      <c r="K3" s="56"/>
      <c r="L3" s="57"/>
      <c r="M3" s="82" t="s">
        <v>116</v>
      </c>
      <c r="N3" s="84" t="s">
        <v>117</v>
      </c>
      <c r="O3" s="46"/>
      <c r="P3" s="57"/>
      <c r="Q3" s="84" t="s">
        <v>118</v>
      </c>
      <c r="R3" s="56"/>
      <c r="S3" s="56"/>
      <c r="T3" s="56"/>
      <c r="U3" s="57"/>
      <c r="V3" s="47"/>
      <c r="W3" s="84" t="s">
        <v>117</v>
      </c>
      <c r="X3" s="46"/>
      <c r="Y3" s="57"/>
      <c r="Z3" s="84" t="s">
        <v>118</v>
      </c>
      <c r="AA3" s="56"/>
      <c r="AB3" s="56"/>
      <c r="AC3" s="56"/>
      <c r="AD3" s="57"/>
    </row>
    <row r="4" spans="1:30" ht="18" customHeight="1">
      <c r="A4" s="101"/>
      <c r="B4" s="101"/>
      <c r="C4" s="110"/>
      <c r="D4" s="47"/>
      <c r="E4" s="110" t="s">
        <v>116</v>
      </c>
      <c r="F4" s="100" t="s">
        <v>119</v>
      </c>
      <c r="G4" s="100" t="s">
        <v>120</v>
      </c>
      <c r="H4" s="110" t="s">
        <v>116</v>
      </c>
      <c r="I4" s="100" t="s">
        <v>121</v>
      </c>
      <c r="J4" s="100" t="s">
        <v>122</v>
      </c>
      <c r="K4" s="100" t="s">
        <v>123</v>
      </c>
      <c r="L4" s="100" t="s">
        <v>124</v>
      </c>
      <c r="M4" s="47"/>
      <c r="N4" s="110" t="s">
        <v>116</v>
      </c>
      <c r="O4" s="100" t="s">
        <v>119</v>
      </c>
      <c r="P4" s="100" t="s">
        <v>120</v>
      </c>
      <c r="Q4" s="110" t="s">
        <v>116</v>
      </c>
      <c r="R4" s="100" t="s">
        <v>121</v>
      </c>
      <c r="S4" s="100" t="s">
        <v>122</v>
      </c>
      <c r="T4" s="100" t="s">
        <v>123</v>
      </c>
      <c r="U4" s="100" t="s">
        <v>124</v>
      </c>
      <c r="V4" s="47"/>
      <c r="W4" s="110" t="s">
        <v>116</v>
      </c>
      <c r="X4" s="100" t="s">
        <v>119</v>
      </c>
      <c r="Y4" s="100" t="s">
        <v>120</v>
      </c>
      <c r="Z4" s="110" t="s">
        <v>116</v>
      </c>
      <c r="AA4" s="100" t="s">
        <v>121</v>
      </c>
      <c r="AB4" s="100" t="s">
        <v>122</v>
      </c>
      <c r="AC4" s="100" t="s">
        <v>123</v>
      </c>
      <c r="AD4" s="100" t="s">
        <v>124</v>
      </c>
    </row>
    <row r="5" spans="1:30" ht="18" customHeight="1">
      <c r="A5" s="101"/>
      <c r="B5" s="101"/>
      <c r="C5" s="110"/>
      <c r="D5" s="47"/>
      <c r="E5" s="110"/>
      <c r="F5" s="109"/>
      <c r="G5" s="109"/>
      <c r="H5" s="110"/>
      <c r="I5" s="109"/>
      <c r="J5" s="109"/>
      <c r="K5" s="109"/>
      <c r="L5" s="109"/>
      <c r="M5" s="47"/>
      <c r="N5" s="110"/>
      <c r="O5" s="109"/>
      <c r="P5" s="109"/>
      <c r="Q5" s="110"/>
      <c r="R5" s="109"/>
      <c r="S5" s="109"/>
      <c r="T5" s="109"/>
      <c r="U5" s="109"/>
      <c r="V5" s="47"/>
      <c r="W5" s="110"/>
      <c r="X5" s="109"/>
      <c r="Y5" s="109"/>
      <c r="Z5" s="110"/>
      <c r="AA5" s="109"/>
      <c r="AB5" s="109"/>
      <c r="AC5" s="109"/>
      <c r="AD5" s="109"/>
    </row>
    <row r="6" spans="1:30" s="16" customFormat="1" ht="18" customHeight="1">
      <c r="A6" s="102"/>
      <c r="B6" s="102"/>
      <c r="C6" s="112"/>
      <c r="D6" s="58" t="s">
        <v>125</v>
      </c>
      <c r="E6" s="58" t="s">
        <v>125</v>
      </c>
      <c r="F6" s="78" t="s">
        <v>125</v>
      </c>
      <c r="G6" s="78" t="s">
        <v>125</v>
      </c>
      <c r="H6" s="58" t="s">
        <v>125</v>
      </c>
      <c r="I6" s="78" t="s">
        <v>125</v>
      </c>
      <c r="J6" s="78" t="s">
        <v>125</v>
      </c>
      <c r="K6" s="78" t="s">
        <v>125</v>
      </c>
      <c r="L6" s="78" t="s">
        <v>125</v>
      </c>
      <c r="M6" s="58" t="s">
        <v>125</v>
      </c>
      <c r="N6" s="58" t="s">
        <v>125</v>
      </c>
      <c r="O6" s="78" t="s">
        <v>125</v>
      </c>
      <c r="P6" s="78" t="s">
        <v>125</v>
      </c>
      <c r="Q6" s="58" t="s">
        <v>125</v>
      </c>
      <c r="R6" s="78" t="s">
        <v>125</v>
      </c>
      <c r="S6" s="78" t="s">
        <v>125</v>
      </c>
      <c r="T6" s="78" t="s">
        <v>125</v>
      </c>
      <c r="U6" s="78" t="s">
        <v>125</v>
      </c>
      <c r="V6" s="58" t="s">
        <v>125</v>
      </c>
      <c r="W6" s="58" t="s">
        <v>125</v>
      </c>
      <c r="X6" s="78" t="s">
        <v>125</v>
      </c>
      <c r="Y6" s="78" t="s">
        <v>125</v>
      </c>
      <c r="Z6" s="58" t="s">
        <v>125</v>
      </c>
      <c r="AA6" s="78" t="s">
        <v>125</v>
      </c>
      <c r="AB6" s="78" t="s">
        <v>125</v>
      </c>
      <c r="AC6" s="78" t="s">
        <v>125</v>
      </c>
      <c r="AD6" s="78" t="s">
        <v>125</v>
      </c>
    </row>
    <row r="7" spans="1:30" s="11" customFormat="1" ht="12" customHeight="1">
      <c r="A7" s="10" t="s">
        <v>126</v>
      </c>
      <c r="B7" s="35" t="s">
        <v>127</v>
      </c>
      <c r="C7" s="10" t="s">
        <v>116</v>
      </c>
      <c r="D7" s="48">
        <f aca="true" t="shared" si="0" ref="D7:AD7">SUM(D8:D34)</f>
        <v>258</v>
      </c>
      <c r="E7" s="48">
        <f t="shared" si="0"/>
        <v>117</v>
      </c>
      <c r="F7" s="48">
        <f t="shared" si="0"/>
        <v>97</v>
      </c>
      <c r="G7" s="48">
        <f t="shared" si="0"/>
        <v>20</v>
      </c>
      <c r="H7" s="48">
        <f t="shared" si="0"/>
        <v>141</v>
      </c>
      <c r="I7" s="48">
        <f t="shared" si="0"/>
        <v>68</v>
      </c>
      <c r="J7" s="48">
        <f t="shared" si="0"/>
        <v>59</v>
      </c>
      <c r="K7" s="48">
        <f t="shared" si="0"/>
        <v>0</v>
      </c>
      <c r="L7" s="48">
        <f t="shared" si="0"/>
        <v>14</v>
      </c>
      <c r="M7" s="48">
        <f t="shared" si="0"/>
        <v>34</v>
      </c>
      <c r="N7" s="48">
        <f t="shared" si="0"/>
        <v>20</v>
      </c>
      <c r="O7" s="48">
        <f t="shared" si="0"/>
        <v>15</v>
      </c>
      <c r="P7" s="48">
        <f t="shared" si="0"/>
        <v>5</v>
      </c>
      <c r="Q7" s="48">
        <f t="shared" si="0"/>
        <v>14</v>
      </c>
      <c r="R7" s="48">
        <f t="shared" si="0"/>
        <v>0</v>
      </c>
      <c r="S7" s="48">
        <f t="shared" si="0"/>
        <v>12</v>
      </c>
      <c r="T7" s="48">
        <f t="shared" si="0"/>
        <v>0</v>
      </c>
      <c r="U7" s="48">
        <f t="shared" si="0"/>
        <v>2</v>
      </c>
      <c r="V7" s="48">
        <f t="shared" si="0"/>
        <v>292</v>
      </c>
      <c r="W7" s="48">
        <f t="shared" si="0"/>
        <v>137</v>
      </c>
      <c r="X7" s="48">
        <f t="shared" si="0"/>
        <v>112</v>
      </c>
      <c r="Y7" s="48">
        <f t="shared" si="0"/>
        <v>25</v>
      </c>
      <c r="Z7" s="48">
        <f t="shared" si="0"/>
        <v>155</v>
      </c>
      <c r="AA7" s="48">
        <f t="shared" si="0"/>
        <v>68</v>
      </c>
      <c r="AB7" s="48">
        <f t="shared" si="0"/>
        <v>71</v>
      </c>
      <c r="AC7" s="48">
        <f t="shared" si="0"/>
        <v>0</v>
      </c>
      <c r="AD7" s="48">
        <f t="shared" si="0"/>
        <v>16</v>
      </c>
    </row>
    <row r="8" spans="1:30" s="13" customFormat="1" ht="12" customHeight="1">
      <c r="A8" s="12" t="s">
        <v>126</v>
      </c>
      <c r="B8" s="36" t="s">
        <v>128</v>
      </c>
      <c r="C8" s="12" t="s">
        <v>129</v>
      </c>
      <c r="D8" s="49">
        <f aca="true" t="shared" si="1" ref="D8:D34">SUM(E8,+H8)</f>
        <v>133</v>
      </c>
      <c r="E8" s="49">
        <f aca="true" t="shared" si="2" ref="E8:E34">SUM(F8:G8)</f>
        <v>36</v>
      </c>
      <c r="F8" s="49">
        <v>24</v>
      </c>
      <c r="G8" s="49">
        <v>12</v>
      </c>
      <c r="H8" s="49">
        <f aca="true" t="shared" si="3" ref="H8:H34">SUM(I8:L8)</f>
        <v>97</v>
      </c>
      <c r="I8" s="49">
        <v>57</v>
      </c>
      <c r="J8" s="49">
        <v>40</v>
      </c>
      <c r="K8" s="49">
        <v>0</v>
      </c>
      <c r="L8" s="49">
        <v>0</v>
      </c>
      <c r="M8" s="49">
        <f aca="true" t="shared" si="4" ref="M8:M34">SUM(N8,+Q8)</f>
        <v>7</v>
      </c>
      <c r="N8" s="49">
        <f aca="true" t="shared" si="5" ref="N8:N34">SUM(O8:P8)</f>
        <v>1</v>
      </c>
      <c r="O8" s="49">
        <v>0</v>
      </c>
      <c r="P8" s="49">
        <v>1</v>
      </c>
      <c r="Q8" s="49">
        <f aca="true" t="shared" si="6" ref="Q8:Q34">SUM(R8:U8)</f>
        <v>6</v>
      </c>
      <c r="R8" s="49">
        <v>0</v>
      </c>
      <c r="S8" s="49">
        <v>6</v>
      </c>
      <c r="T8" s="49">
        <v>0</v>
      </c>
      <c r="U8" s="49">
        <v>0</v>
      </c>
      <c r="V8" s="49">
        <f aca="true" t="shared" si="7" ref="V8:V34">SUM(D8,+M8)</f>
        <v>140</v>
      </c>
      <c r="W8" s="49">
        <f aca="true" t="shared" si="8" ref="W8:W34">SUM(E8,+N8)</f>
        <v>37</v>
      </c>
      <c r="X8" s="49">
        <f aca="true" t="shared" si="9" ref="X8:X34">SUM(F8,+O8)</f>
        <v>24</v>
      </c>
      <c r="Y8" s="49">
        <f aca="true" t="shared" si="10" ref="Y8:Y34">SUM(G8,+P8)</f>
        <v>13</v>
      </c>
      <c r="Z8" s="49">
        <f aca="true" t="shared" si="11" ref="Z8:Z34">SUM(H8,+Q8)</f>
        <v>103</v>
      </c>
      <c r="AA8" s="49">
        <f aca="true" t="shared" si="12" ref="AA8:AA34">SUM(I8,+R8)</f>
        <v>57</v>
      </c>
      <c r="AB8" s="49">
        <f aca="true" t="shared" si="13" ref="AB8:AB34">SUM(J8,+S8)</f>
        <v>46</v>
      </c>
      <c r="AC8" s="49">
        <f aca="true" t="shared" si="14" ref="AC8:AC34">SUM(K8,+T8)</f>
        <v>0</v>
      </c>
      <c r="AD8" s="49">
        <f aca="true" t="shared" si="15" ref="AD8:AD34">SUM(L8,+U8)</f>
        <v>0</v>
      </c>
    </row>
    <row r="9" spans="1:30" s="13" customFormat="1" ht="12" customHeight="1">
      <c r="A9" s="12" t="s">
        <v>126</v>
      </c>
      <c r="B9" s="36" t="s">
        <v>130</v>
      </c>
      <c r="C9" s="12" t="s">
        <v>131</v>
      </c>
      <c r="D9" s="49">
        <f t="shared" si="1"/>
        <v>17</v>
      </c>
      <c r="E9" s="49">
        <f t="shared" si="2"/>
        <v>11</v>
      </c>
      <c r="F9" s="49">
        <v>6</v>
      </c>
      <c r="G9" s="49">
        <v>5</v>
      </c>
      <c r="H9" s="49">
        <f t="shared" si="3"/>
        <v>6</v>
      </c>
      <c r="I9" s="49">
        <v>0</v>
      </c>
      <c r="J9" s="49">
        <v>6</v>
      </c>
      <c r="K9" s="49">
        <v>0</v>
      </c>
      <c r="L9" s="49">
        <v>0</v>
      </c>
      <c r="M9" s="49">
        <f t="shared" si="4"/>
        <v>5</v>
      </c>
      <c r="N9" s="49">
        <f t="shared" si="5"/>
        <v>2</v>
      </c>
      <c r="O9" s="49">
        <v>1</v>
      </c>
      <c r="P9" s="49">
        <v>1</v>
      </c>
      <c r="Q9" s="49">
        <f t="shared" si="6"/>
        <v>3</v>
      </c>
      <c r="R9" s="49">
        <v>0</v>
      </c>
      <c r="S9" s="49">
        <v>3</v>
      </c>
      <c r="T9" s="49">
        <v>0</v>
      </c>
      <c r="U9" s="49">
        <v>0</v>
      </c>
      <c r="V9" s="49">
        <f t="shared" si="7"/>
        <v>22</v>
      </c>
      <c r="W9" s="49">
        <f t="shared" si="8"/>
        <v>13</v>
      </c>
      <c r="X9" s="49">
        <f t="shared" si="9"/>
        <v>7</v>
      </c>
      <c r="Y9" s="49">
        <f t="shared" si="10"/>
        <v>6</v>
      </c>
      <c r="Z9" s="49">
        <f t="shared" si="11"/>
        <v>9</v>
      </c>
      <c r="AA9" s="49">
        <f t="shared" si="12"/>
        <v>0</v>
      </c>
      <c r="AB9" s="49">
        <f t="shared" si="13"/>
        <v>9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126</v>
      </c>
      <c r="B10" s="36" t="s">
        <v>132</v>
      </c>
      <c r="C10" s="12" t="s">
        <v>133</v>
      </c>
      <c r="D10" s="49">
        <f t="shared" si="1"/>
        <v>3</v>
      </c>
      <c r="E10" s="49">
        <f t="shared" si="2"/>
        <v>2</v>
      </c>
      <c r="F10" s="49">
        <v>2</v>
      </c>
      <c r="G10" s="49">
        <v>0</v>
      </c>
      <c r="H10" s="49">
        <f t="shared" si="3"/>
        <v>1</v>
      </c>
      <c r="I10" s="49">
        <v>1</v>
      </c>
      <c r="J10" s="49">
        <v>0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4</v>
      </c>
      <c r="W10" s="49">
        <f t="shared" si="8"/>
        <v>3</v>
      </c>
      <c r="X10" s="49">
        <f t="shared" si="9"/>
        <v>3</v>
      </c>
      <c r="Y10" s="49">
        <f t="shared" si="10"/>
        <v>0</v>
      </c>
      <c r="Z10" s="49">
        <f t="shared" si="11"/>
        <v>1</v>
      </c>
      <c r="AA10" s="49">
        <f t="shared" si="12"/>
        <v>1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126</v>
      </c>
      <c r="B11" s="36" t="s">
        <v>134</v>
      </c>
      <c r="C11" s="12" t="s">
        <v>135</v>
      </c>
      <c r="D11" s="49">
        <f t="shared" si="1"/>
        <v>5</v>
      </c>
      <c r="E11" s="49">
        <f t="shared" si="2"/>
        <v>1</v>
      </c>
      <c r="F11" s="49">
        <v>1</v>
      </c>
      <c r="G11" s="49">
        <v>0</v>
      </c>
      <c r="H11" s="49">
        <f t="shared" si="3"/>
        <v>4</v>
      </c>
      <c r="I11" s="49">
        <v>0</v>
      </c>
      <c r="J11" s="49">
        <v>4</v>
      </c>
      <c r="K11" s="49">
        <v>0</v>
      </c>
      <c r="L11" s="49">
        <v>0</v>
      </c>
      <c r="M11" s="49">
        <f t="shared" si="4"/>
        <v>4</v>
      </c>
      <c r="N11" s="49">
        <f t="shared" si="5"/>
        <v>1</v>
      </c>
      <c r="O11" s="49">
        <v>1</v>
      </c>
      <c r="P11" s="49">
        <v>0</v>
      </c>
      <c r="Q11" s="49">
        <f t="shared" si="6"/>
        <v>3</v>
      </c>
      <c r="R11" s="49">
        <v>0</v>
      </c>
      <c r="S11" s="49">
        <v>3</v>
      </c>
      <c r="T11" s="49">
        <v>0</v>
      </c>
      <c r="U11" s="49">
        <v>0</v>
      </c>
      <c r="V11" s="49">
        <f t="shared" si="7"/>
        <v>9</v>
      </c>
      <c r="W11" s="49">
        <f t="shared" si="8"/>
        <v>2</v>
      </c>
      <c r="X11" s="49">
        <f t="shared" si="9"/>
        <v>2</v>
      </c>
      <c r="Y11" s="49">
        <f t="shared" si="10"/>
        <v>0</v>
      </c>
      <c r="Z11" s="49">
        <f t="shared" si="11"/>
        <v>7</v>
      </c>
      <c r="AA11" s="49">
        <f t="shared" si="12"/>
        <v>0</v>
      </c>
      <c r="AB11" s="49">
        <f t="shared" si="13"/>
        <v>7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126</v>
      </c>
      <c r="B12" s="20" t="s">
        <v>136</v>
      </c>
      <c r="C12" s="14" t="s">
        <v>137</v>
      </c>
      <c r="D12" s="50">
        <f t="shared" si="1"/>
        <v>1</v>
      </c>
      <c r="E12" s="50">
        <f t="shared" si="2"/>
        <v>1</v>
      </c>
      <c r="F12" s="50">
        <v>1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2</v>
      </c>
      <c r="W12" s="50">
        <f t="shared" si="8"/>
        <v>2</v>
      </c>
      <c r="X12" s="50">
        <f t="shared" si="9"/>
        <v>2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126</v>
      </c>
      <c r="B13" s="20" t="s">
        <v>138</v>
      </c>
      <c r="C13" s="14" t="s">
        <v>139</v>
      </c>
      <c r="D13" s="50">
        <f t="shared" si="1"/>
        <v>3</v>
      </c>
      <c r="E13" s="50">
        <f t="shared" si="2"/>
        <v>3</v>
      </c>
      <c r="F13" s="50">
        <v>3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1</v>
      </c>
      <c r="N13" s="50">
        <f t="shared" si="5"/>
        <v>1</v>
      </c>
      <c r="O13" s="50">
        <v>1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4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126</v>
      </c>
      <c r="B14" s="20" t="s">
        <v>140</v>
      </c>
      <c r="C14" s="14" t="s">
        <v>141</v>
      </c>
      <c r="D14" s="50">
        <f t="shared" si="1"/>
        <v>19</v>
      </c>
      <c r="E14" s="50">
        <f t="shared" si="2"/>
        <v>7</v>
      </c>
      <c r="F14" s="50">
        <v>7</v>
      </c>
      <c r="G14" s="50">
        <v>0</v>
      </c>
      <c r="H14" s="50">
        <f t="shared" si="3"/>
        <v>12</v>
      </c>
      <c r="I14" s="50">
        <v>0</v>
      </c>
      <c r="J14" s="50">
        <v>0</v>
      </c>
      <c r="K14" s="50">
        <v>0</v>
      </c>
      <c r="L14" s="50">
        <v>12</v>
      </c>
      <c r="M14" s="50">
        <f t="shared" si="4"/>
        <v>4</v>
      </c>
      <c r="N14" s="50">
        <f t="shared" si="5"/>
        <v>4</v>
      </c>
      <c r="O14" s="50">
        <v>4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23</v>
      </c>
      <c r="W14" s="50">
        <f t="shared" si="8"/>
        <v>11</v>
      </c>
      <c r="X14" s="50">
        <f t="shared" si="9"/>
        <v>11</v>
      </c>
      <c r="Y14" s="50">
        <f t="shared" si="10"/>
        <v>0</v>
      </c>
      <c r="Z14" s="50">
        <f t="shared" si="11"/>
        <v>12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12</v>
      </c>
    </row>
    <row r="15" spans="1:30" s="13" customFormat="1" ht="12" customHeight="1">
      <c r="A15" s="19" t="s">
        <v>126</v>
      </c>
      <c r="B15" s="20" t="s">
        <v>142</v>
      </c>
      <c r="C15" s="14" t="s">
        <v>143</v>
      </c>
      <c r="D15" s="50">
        <f t="shared" si="1"/>
        <v>3</v>
      </c>
      <c r="E15" s="50">
        <f t="shared" si="2"/>
        <v>3</v>
      </c>
      <c r="F15" s="50">
        <v>3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3</v>
      </c>
      <c r="W15" s="50">
        <f t="shared" si="8"/>
        <v>3</v>
      </c>
      <c r="X15" s="50">
        <f t="shared" si="9"/>
        <v>3</v>
      </c>
      <c r="Y15" s="50">
        <f t="shared" si="10"/>
        <v>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126</v>
      </c>
      <c r="B16" s="20" t="s">
        <v>144</v>
      </c>
      <c r="C16" s="14" t="s">
        <v>145</v>
      </c>
      <c r="D16" s="50">
        <f t="shared" si="1"/>
        <v>7</v>
      </c>
      <c r="E16" s="50">
        <f t="shared" si="2"/>
        <v>7</v>
      </c>
      <c r="F16" s="50">
        <v>7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8</v>
      </c>
      <c r="W16" s="50">
        <f t="shared" si="8"/>
        <v>8</v>
      </c>
      <c r="X16" s="50">
        <f t="shared" si="9"/>
        <v>8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126</v>
      </c>
      <c r="B17" s="20" t="s">
        <v>146</v>
      </c>
      <c r="C17" s="14" t="s">
        <v>147</v>
      </c>
      <c r="D17" s="50">
        <f t="shared" si="1"/>
        <v>4</v>
      </c>
      <c r="E17" s="50">
        <f t="shared" si="2"/>
        <v>4</v>
      </c>
      <c r="F17" s="50">
        <v>4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4</v>
      </c>
      <c r="W17" s="50">
        <f t="shared" si="8"/>
        <v>4</v>
      </c>
      <c r="X17" s="50">
        <f t="shared" si="9"/>
        <v>4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126</v>
      </c>
      <c r="B18" s="20" t="s">
        <v>148</v>
      </c>
      <c r="C18" s="14" t="s">
        <v>149</v>
      </c>
      <c r="D18" s="50">
        <f t="shared" si="1"/>
        <v>5</v>
      </c>
      <c r="E18" s="50">
        <f t="shared" si="2"/>
        <v>5</v>
      </c>
      <c r="F18" s="50">
        <v>3</v>
      </c>
      <c r="G18" s="50">
        <v>2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0</v>
      </c>
      <c r="P18" s="50">
        <v>1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6</v>
      </c>
      <c r="W18" s="50">
        <f t="shared" si="8"/>
        <v>6</v>
      </c>
      <c r="X18" s="50">
        <f t="shared" si="9"/>
        <v>3</v>
      </c>
      <c r="Y18" s="50">
        <f t="shared" si="10"/>
        <v>3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126</v>
      </c>
      <c r="B19" s="20" t="s">
        <v>150</v>
      </c>
      <c r="C19" s="14" t="s">
        <v>151</v>
      </c>
      <c r="D19" s="50">
        <f t="shared" si="1"/>
        <v>9</v>
      </c>
      <c r="E19" s="50">
        <f t="shared" si="2"/>
        <v>9</v>
      </c>
      <c r="F19" s="50">
        <v>9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9</v>
      </c>
      <c r="W19" s="50">
        <f t="shared" si="8"/>
        <v>9</v>
      </c>
      <c r="X19" s="50">
        <f t="shared" si="9"/>
        <v>9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126</v>
      </c>
      <c r="B20" s="20" t="s">
        <v>152</v>
      </c>
      <c r="C20" s="14" t="s">
        <v>153</v>
      </c>
      <c r="D20" s="50">
        <f t="shared" si="1"/>
        <v>4</v>
      </c>
      <c r="E20" s="50">
        <f t="shared" si="2"/>
        <v>3</v>
      </c>
      <c r="F20" s="50">
        <v>3</v>
      </c>
      <c r="G20" s="50">
        <v>0</v>
      </c>
      <c r="H20" s="50">
        <f t="shared" si="3"/>
        <v>1</v>
      </c>
      <c r="I20" s="50">
        <v>0</v>
      </c>
      <c r="J20" s="50">
        <v>0</v>
      </c>
      <c r="K20" s="50">
        <v>0</v>
      </c>
      <c r="L20" s="50">
        <v>1</v>
      </c>
      <c r="M20" s="50">
        <f t="shared" si="4"/>
        <v>3</v>
      </c>
      <c r="N20" s="50">
        <f t="shared" si="5"/>
        <v>1</v>
      </c>
      <c r="O20" s="50">
        <v>1</v>
      </c>
      <c r="P20" s="50">
        <v>0</v>
      </c>
      <c r="Q20" s="50">
        <f t="shared" si="6"/>
        <v>2</v>
      </c>
      <c r="R20" s="50">
        <v>0</v>
      </c>
      <c r="S20" s="50">
        <v>0</v>
      </c>
      <c r="T20" s="50">
        <v>0</v>
      </c>
      <c r="U20" s="50">
        <v>2</v>
      </c>
      <c r="V20" s="50">
        <f t="shared" si="7"/>
        <v>7</v>
      </c>
      <c r="W20" s="50">
        <f t="shared" si="8"/>
        <v>4</v>
      </c>
      <c r="X20" s="50">
        <f t="shared" si="9"/>
        <v>4</v>
      </c>
      <c r="Y20" s="50">
        <f t="shared" si="10"/>
        <v>0</v>
      </c>
      <c r="Z20" s="50">
        <f t="shared" si="11"/>
        <v>3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3</v>
      </c>
    </row>
    <row r="21" spans="1:30" s="13" customFormat="1" ht="12" customHeight="1">
      <c r="A21" s="19" t="s">
        <v>126</v>
      </c>
      <c r="B21" s="20" t="s">
        <v>154</v>
      </c>
      <c r="C21" s="14" t="s">
        <v>155</v>
      </c>
      <c r="D21" s="50">
        <f t="shared" si="1"/>
        <v>1</v>
      </c>
      <c r="E21" s="50">
        <f t="shared" si="2"/>
        <v>1</v>
      </c>
      <c r="F21" s="50">
        <v>1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2</v>
      </c>
      <c r="W21" s="50">
        <f t="shared" si="8"/>
        <v>2</v>
      </c>
      <c r="X21" s="50">
        <f t="shared" si="9"/>
        <v>2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126</v>
      </c>
      <c r="B22" s="20" t="s">
        <v>156</v>
      </c>
      <c r="C22" s="14" t="s">
        <v>157</v>
      </c>
      <c r="D22" s="50">
        <f t="shared" si="1"/>
        <v>1</v>
      </c>
      <c r="E22" s="50">
        <f t="shared" si="2"/>
        <v>1</v>
      </c>
      <c r="F22" s="50">
        <v>1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</v>
      </c>
      <c r="W22" s="50">
        <f t="shared" si="8"/>
        <v>2</v>
      </c>
      <c r="X22" s="50">
        <f t="shared" si="9"/>
        <v>2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126</v>
      </c>
      <c r="B23" s="20" t="s">
        <v>158</v>
      </c>
      <c r="C23" s="14" t="s">
        <v>159</v>
      </c>
      <c r="D23" s="50">
        <f t="shared" si="1"/>
        <v>3</v>
      </c>
      <c r="E23" s="50">
        <f t="shared" si="2"/>
        <v>3</v>
      </c>
      <c r="F23" s="50">
        <v>3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126</v>
      </c>
      <c r="B24" s="20" t="s">
        <v>160</v>
      </c>
      <c r="C24" s="14" t="s">
        <v>161</v>
      </c>
      <c r="D24" s="50">
        <f t="shared" si="1"/>
        <v>8</v>
      </c>
      <c r="E24" s="50">
        <f t="shared" si="2"/>
        <v>2</v>
      </c>
      <c r="F24" s="50">
        <v>2</v>
      </c>
      <c r="G24" s="50">
        <v>0</v>
      </c>
      <c r="H24" s="50">
        <f t="shared" si="3"/>
        <v>6</v>
      </c>
      <c r="I24" s="50">
        <v>4</v>
      </c>
      <c r="J24" s="50">
        <v>2</v>
      </c>
      <c r="K24" s="50">
        <v>0</v>
      </c>
      <c r="L24" s="50">
        <v>0</v>
      </c>
      <c r="M24" s="50">
        <f t="shared" si="4"/>
        <v>2</v>
      </c>
      <c r="N24" s="50">
        <f t="shared" si="5"/>
        <v>2</v>
      </c>
      <c r="O24" s="50">
        <v>0</v>
      </c>
      <c r="P24" s="50">
        <v>2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10</v>
      </c>
      <c r="W24" s="50">
        <f t="shared" si="8"/>
        <v>4</v>
      </c>
      <c r="X24" s="50">
        <f t="shared" si="9"/>
        <v>2</v>
      </c>
      <c r="Y24" s="50">
        <f t="shared" si="10"/>
        <v>2</v>
      </c>
      <c r="Z24" s="50">
        <f t="shared" si="11"/>
        <v>6</v>
      </c>
      <c r="AA24" s="50">
        <f t="shared" si="12"/>
        <v>4</v>
      </c>
      <c r="AB24" s="50">
        <f t="shared" si="13"/>
        <v>2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126</v>
      </c>
      <c r="B25" s="20" t="s">
        <v>162</v>
      </c>
      <c r="C25" s="14" t="s">
        <v>163</v>
      </c>
      <c r="D25" s="50">
        <f t="shared" si="1"/>
        <v>2</v>
      </c>
      <c r="E25" s="50">
        <f t="shared" si="2"/>
        <v>2</v>
      </c>
      <c r="F25" s="50">
        <v>2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126</v>
      </c>
      <c r="B26" s="20" t="s">
        <v>164</v>
      </c>
      <c r="C26" s="14" t="s">
        <v>165</v>
      </c>
      <c r="D26" s="50">
        <f t="shared" si="1"/>
        <v>10</v>
      </c>
      <c r="E26" s="50">
        <f t="shared" si="2"/>
        <v>4</v>
      </c>
      <c r="F26" s="50">
        <v>4</v>
      </c>
      <c r="G26" s="50">
        <v>0</v>
      </c>
      <c r="H26" s="50">
        <f t="shared" si="3"/>
        <v>6</v>
      </c>
      <c r="I26" s="50">
        <v>6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10</v>
      </c>
      <c r="W26" s="50">
        <f t="shared" si="8"/>
        <v>4</v>
      </c>
      <c r="X26" s="50">
        <f t="shared" si="9"/>
        <v>4</v>
      </c>
      <c r="Y26" s="50">
        <f t="shared" si="10"/>
        <v>0</v>
      </c>
      <c r="Z26" s="50">
        <f t="shared" si="11"/>
        <v>6</v>
      </c>
      <c r="AA26" s="50">
        <f t="shared" si="12"/>
        <v>6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126</v>
      </c>
      <c r="B27" s="20" t="s">
        <v>166</v>
      </c>
      <c r="C27" s="14" t="s">
        <v>167</v>
      </c>
      <c r="D27" s="50">
        <f t="shared" si="1"/>
        <v>1</v>
      </c>
      <c r="E27" s="50">
        <f t="shared" si="2"/>
        <v>1</v>
      </c>
      <c r="F27" s="50">
        <v>1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1</v>
      </c>
      <c r="W27" s="50">
        <f t="shared" si="8"/>
        <v>1</v>
      </c>
      <c r="X27" s="50">
        <f t="shared" si="9"/>
        <v>1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126</v>
      </c>
      <c r="B28" s="20" t="s">
        <v>168</v>
      </c>
      <c r="C28" s="14" t="s">
        <v>169</v>
      </c>
      <c r="D28" s="50">
        <f t="shared" si="1"/>
        <v>1</v>
      </c>
      <c r="E28" s="50">
        <f t="shared" si="2"/>
        <v>1</v>
      </c>
      <c r="F28" s="50">
        <v>1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1</v>
      </c>
      <c r="W28" s="50">
        <f t="shared" si="8"/>
        <v>1</v>
      </c>
      <c r="X28" s="50">
        <f t="shared" si="9"/>
        <v>1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126</v>
      </c>
      <c r="B29" s="20" t="s">
        <v>170</v>
      </c>
      <c r="C29" s="14" t="s">
        <v>171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126</v>
      </c>
      <c r="B30" s="20" t="s">
        <v>172</v>
      </c>
      <c r="C30" s="14" t="s">
        <v>173</v>
      </c>
      <c r="D30" s="50">
        <f t="shared" si="1"/>
        <v>8</v>
      </c>
      <c r="E30" s="50">
        <f t="shared" si="2"/>
        <v>4</v>
      </c>
      <c r="F30" s="50">
        <v>3</v>
      </c>
      <c r="G30" s="50">
        <v>1</v>
      </c>
      <c r="H30" s="50">
        <f t="shared" si="3"/>
        <v>4</v>
      </c>
      <c r="I30" s="50">
        <v>0</v>
      </c>
      <c r="J30" s="50">
        <v>3</v>
      </c>
      <c r="K30" s="50">
        <v>0</v>
      </c>
      <c r="L30" s="50">
        <v>1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8</v>
      </c>
      <c r="W30" s="50">
        <f t="shared" si="8"/>
        <v>4</v>
      </c>
      <c r="X30" s="50">
        <f t="shared" si="9"/>
        <v>3</v>
      </c>
      <c r="Y30" s="50">
        <f t="shared" si="10"/>
        <v>1</v>
      </c>
      <c r="Z30" s="50">
        <f t="shared" si="11"/>
        <v>4</v>
      </c>
      <c r="AA30" s="50">
        <f t="shared" si="12"/>
        <v>0</v>
      </c>
      <c r="AB30" s="50">
        <f t="shared" si="13"/>
        <v>3</v>
      </c>
      <c r="AC30" s="50">
        <f t="shared" si="14"/>
        <v>0</v>
      </c>
      <c r="AD30" s="50">
        <f t="shared" si="15"/>
        <v>1</v>
      </c>
    </row>
    <row r="31" spans="1:30" s="13" customFormat="1" ht="12" customHeight="1">
      <c r="A31" s="19" t="s">
        <v>126</v>
      </c>
      <c r="B31" s="20" t="s">
        <v>174</v>
      </c>
      <c r="C31" s="14" t="s">
        <v>175</v>
      </c>
      <c r="D31" s="50">
        <f t="shared" si="1"/>
        <v>1</v>
      </c>
      <c r="E31" s="50">
        <f t="shared" si="2"/>
        <v>1</v>
      </c>
      <c r="F31" s="50">
        <v>1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1</v>
      </c>
      <c r="W31" s="50">
        <f t="shared" si="8"/>
        <v>1</v>
      </c>
      <c r="X31" s="50">
        <f t="shared" si="9"/>
        <v>1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126</v>
      </c>
      <c r="B32" s="20" t="s">
        <v>176</v>
      </c>
      <c r="C32" s="14" t="s">
        <v>177</v>
      </c>
      <c r="D32" s="50">
        <f t="shared" si="1"/>
        <v>6</v>
      </c>
      <c r="E32" s="50">
        <f t="shared" si="2"/>
        <v>2</v>
      </c>
      <c r="F32" s="50">
        <v>2</v>
      </c>
      <c r="G32" s="50">
        <v>0</v>
      </c>
      <c r="H32" s="50">
        <f t="shared" si="3"/>
        <v>4</v>
      </c>
      <c r="I32" s="50">
        <v>0</v>
      </c>
      <c r="J32" s="50">
        <v>4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6</v>
      </c>
      <c r="W32" s="50">
        <f t="shared" si="8"/>
        <v>2</v>
      </c>
      <c r="X32" s="50">
        <f t="shared" si="9"/>
        <v>2</v>
      </c>
      <c r="Y32" s="50">
        <f t="shared" si="10"/>
        <v>0</v>
      </c>
      <c r="Z32" s="50">
        <f t="shared" si="11"/>
        <v>4</v>
      </c>
      <c r="AA32" s="50">
        <f t="shared" si="12"/>
        <v>0</v>
      </c>
      <c r="AB32" s="50">
        <f t="shared" si="13"/>
        <v>4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126</v>
      </c>
      <c r="B33" s="20" t="s">
        <v>178</v>
      </c>
      <c r="C33" s="14" t="s">
        <v>179</v>
      </c>
      <c r="D33" s="50">
        <f t="shared" si="1"/>
        <v>1</v>
      </c>
      <c r="E33" s="50">
        <f t="shared" si="2"/>
        <v>1</v>
      </c>
      <c r="F33" s="50">
        <v>1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2</v>
      </c>
      <c r="W33" s="50">
        <f t="shared" si="8"/>
        <v>2</v>
      </c>
      <c r="X33" s="50">
        <f t="shared" si="9"/>
        <v>2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126</v>
      </c>
      <c r="B34" s="20" t="s">
        <v>180</v>
      </c>
      <c r="C34" s="14" t="s">
        <v>181</v>
      </c>
      <c r="D34" s="50">
        <f t="shared" si="1"/>
        <v>1</v>
      </c>
      <c r="E34" s="50">
        <f t="shared" si="2"/>
        <v>1</v>
      </c>
      <c r="F34" s="50">
        <v>1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1</v>
      </c>
      <c r="W34" s="50">
        <f t="shared" si="8"/>
        <v>1</v>
      </c>
      <c r="X34" s="50">
        <f t="shared" si="9"/>
        <v>1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182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100" t="s">
        <v>183</v>
      </c>
      <c r="B2" s="100" t="s">
        <v>184</v>
      </c>
      <c r="C2" s="111" t="s">
        <v>185</v>
      </c>
      <c r="D2" s="83" t="s">
        <v>186</v>
      </c>
      <c r="E2" s="56"/>
      <c r="F2" s="46"/>
      <c r="G2" s="56"/>
      <c r="H2" s="56"/>
      <c r="I2" s="56"/>
      <c r="J2" s="56"/>
      <c r="K2" s="56"/>
      <c r="L2" s="57"/>
      <c r="M2" s="83" t="s">
        <v>187</v>
      </c>
      <c r="N2" s="56"/>
      <c r="O2" s="46"/>
      <c r="P2" s="56"/>
      <c r="Q2" s="56"/>
      <c r="R2" s="56"/>
      <c r="S2" s="56"/>
      <c r="T2" s="56"/>
      <c r="U2" s="57"/>
      <c r="V2" s="83" t="s">
        <v>188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1"/>
      <c r="B3" s="101"/>
      <c r="C3" s="110"/>
      <c r="D3" s="82" t="s">
        <v>189</v>
      </c>
      <c r="E3" s="84" t="s">
        <v>190</v>
      </c>
      <c r="F3" s="46"/>
      <c r="G3" s="57"/>
      <c r="H3" s="84" t="s">
        <v>191</v>
      </c>
      <c r="I3" s="56"/>
      <c r="J3" s="56"/>
      <c r="K3" s="56"/>
      <c r="L3" s="57"/>
      <c r="M3" s="82" t="s">
        <v>189</v>
      </c>
      <c r="N3" s="84" t="s">
        <v>190</v>
      </c>
      <c r="O3" s="46"/>
      <c r="P3" s="57"/>
      <c r="Q3" s="84" t="s">
        <v>191</v>
      </c>
      <c r="R3" s="56"/>
      <c r="S3" s="56"/>
      <c r="T3" s="56"/>
      <c r="U3" s="57"/>
      <c r="V3" s="47"/>
      <c r="W3" s="84" t="s">
        <v>190</v>
      </c>
      <c r="X3" s="46"/>
      <c r="Y3" s="57"/>
      <c r="Z3" s="84" t="s">
        <v>191</v>
      </c>
      <c r="AA3" s="56"/>
      <c r="AB3" s="56"/>
      <c r="AC3" s="56"/>
      <c r="AD3" s="57"/>
    </row>
    <row r="4" spans="1:30" ht="18" customHeight="1">
      <c r="A4" s="101"/>
      <c r="B4" s="101"/>
      <c r="C4" s="110"/>
      <c r="D4" s="47"/>
      <c r="E4" s="110" t="s">
        <v>189</v>
      </c>
      <c r="F4" s="100" t="s">
        <v>192</v>
      </c>
      <c r="G4" s="100" t="s">
        <v>193</v>
      </c>
      <c r="H4" s="110" t="s">
        <v>189</v>
      </c>
      <c r="I4" s="100" t="s">
        <v>194</v>
      </c>
      <c r="J4" s="100" t="s">
        <v>195</v>
      </c>
      <c r="K4" s="100" t="s">
        <v>196</v>
      </c>
      <c r="L4" s="100" t="s">
        <v>197</v>
      </c>
      <c r="M4" s="47"/>
      <c r="N4" s="110" t="s">
        <v>189</v>
      </c>
      <c r="O4" s="100" t="s">
        <v>192</v>
      </c>
      <c r="P4" s="100" t="s">
        <v>193</v>
      </c>
      <c r="Q4" s="110" t="s">
        <v>189</v>
      </c>
      <c r="R4" s="100" t="s">
        <v>194</v>
      </c>
      <c r="S4" s="100" t="s">
        <v>195</v>
      </c>
      <c r="T4" s="100" t="s">
        <v>196</v>
      </c>
      <c r="U4" s="100" t="s">
        <v>197</v>
      </c>
      <c r="V4" s="47"/>
      <c r="W4" s="110" t="s">
        <v>189</v>
      </c>
      <c r="X4" s="100" t="s">
        <v>192</v>
      </c>
      <c r="Y4" s="100" t="s">
        <v>193</v>
      </c>
      <c r="Z4" s="110" t="s">
        <v>189</v>
      </c>
      <c r="AA4" s="100" t="s">
        <v>194</v>
      </c>
      <c r="AB4" s="100" t="s">
        <v>195</v>
      </c>
      <c r="AC4" s="100" t="s">
        <v>196</v>
      </c>
      <c r="AD4" s="100" t="s">
        <v>197</v>
      </c>
    </row>
    <row r="5" spans="1:30" ht="18" customHeight="1">
      <c r="A5" s="101"/>
      <c r="B5" s="101"/>
      <c r="C5" s="110"/>
      <c r="D5" s="47"/>
      <c r="E5" s="110"/>
      <c r="F5" s="109"/>
      <c r="G5" s="109"/>
      <c r="H5" s="110"/>
      <c r="I5" s="109"/>
      <c r="J5" s="109"/>
      <c r="K5" s="109"/>
      <c r="L5" s="109"/>
      <c r="M5" s="47"/>
      <c r="N5" s="110"/>
      <c r="O5" s="109"/>
      <c r="P5" s="109"/>
      <c r="Q5" s="110"/>
      <c r="R5" s="109"/>
      <c r="S5" s="109"/>
      <c r="T5" s="109"/>
      <c r="U5" s="109"/>
      <c r="V5" s="47"/>
      <c r="W5" s="110"/>
      <c r="X5" s="109"/>
      <c r="Y5" s="109"/>
      <c r="Z5" s="110"/>
      <c r="AA5" s="109"/>
      <c r="AB5" s="109"/>
      <c r="AC5" s="109"/>
      <c r="AD5" s="109"/>
    </row>
    <row r="6" spans="1:30" s="24" customFormat="1" ht="18" customHeight="1">
      <c r="A6" s="102"/>
      <c r="B6" s="102"/>
      <c r="C6" s="112"/>
      <c r="D6" s="58" t="s">
        <v>198</v>
      </c>
      <c r="E6" s="58" t="s">
        <v>198</v>
      </c>
      <c r="F6" s="78" t="s">
        <v>198</v>
      </c>
      <c r="G6" s="78" t="s">
        <v>198</v>
      </c>
      <c r="H6" s="58" t="s">
        <v>198</v>
      </c>
      <c r="I6" s="78" t="s">
        <v>198</v>
      </c>
      <c r="J6" s="78" t="s">
        <v>198</v>
      </c>
      <c r="K6" s="78" t="s">
        <v>198</v>
      </c>
      <c r="L6" s="78" t="s">
        <v>198</v>
      </c>
      <c r="M6" s="58" t="s">
        <v>198</v>
      </c>
      <c r="N6" s="58" t="s">
        <v>198</v>
      </c>
      <c r="O6" s="78" t="s">
        <v>198</v>
      </c>
      <c r="P6" s="78" t="s">
        <v>198</v>
      </c>
      <c r="Q6" s="58" t="s">
        <v>198</v>
      </c>
      <c r="R6" s="78" t="s">
        <v>198</v>
      </c>
      <c r="S6" s="78" t="s">
        <v>198</v>
      </c>
      <c r="T6" s="78" t="s">
        <v>198</v>
      </c>
      <c r="U6" s="78" t="s">
        <v>198</v>
      </c>
      <c r="V6" s="58" t="s">
        <v>198</v>
      </c>
      <c r="W6" s="58" t="s">
        <v>198</v>
      </c>
      <c r="X6" s="78" t="s">
        <v>198</v>
      </c>
      <c r="Y6" s="78" t="s">
        <v>198</v>
      </c>
      <c r="Z6" s="58" t="s">
        <v>198</v>
      </c>
      <c r="AA6" s="78" t="s">
        <v>198</v>
      </c>
      <c r="AB6" s="78" t="s">
        <v>198</v>
      </c>
      <c r="AC6" s="78" t="s">
        <v>198</v>
      </c>
      <c r="AD6" s="78" t="s">
        <v>198</v>
      </c>
    </row>
    <row r="7" spans="1:30" s="26" customFormat="1" ht="12" customHeight="1">
      <c r="A7" s="10" t="s">
        <v>199</v>
      </c>
      <c r="B7" s="35" t="s">
        <v>200</v>
      </c>
      <c r="C7" s="10" t="s">
        <v>189</v>
      </c>
      <c r="D7" s="48">
        <f aca="true" t="shared" si="0" ref="D7:AD7">SUM(D8:D16)</f>
        <v>67</v>
      </c>
      <c r="E7" s="48">
        <f t="shared" si="0"/>
        <v>35</v>
      </c>
      <c r="F7" s="48">
        <f t="shared" si="0"/>
        <v>26</v>
      </c>
      <c r="G7" s="48">
        <f t="shared" si="0"/>
        <v>9</v>
      </c>
      <c r="H7" s="48">
        <f t="shared" si="0"/>
        <v>32</v>
      </c>
      <c r="I7" s="48">
        <f t="shared" si="0"/>
        <v>4</v>
      </c>
      <c r="J7" s="48">
        <f t="shared" si="0"/>
        <v>28</v>
      </c>
      <c r="K7" s="48">
        <f t="shared" si="0"/>
        <v>0</v>
      </c>
      <c r="L7" s="48">
        <f t="shared" si="0"/>
        <v>0</v>
      </c>
      <c r="M7" s="48">
        <f t="shared" si="0"/>
        <v>28</v>
      </c>
      <c r="N7" s="48">
        <f t="shared" si="0"/>
        <v>14</v>
      </c>
      <c r="O7" s="48">
        <f t="shared" si="0"/>
        <v>7</v>
      </c>
      <c r="P7" s="48">
        <f t="shared" si="0"/>
        <v>7</v>
      </c>
      <c r="Q7" s="48">
        <f t="shared" si="0"/>
        <v>14</v>
      </c>
      <c r="R7" s="48">
        <f t="shared" si="0"/>
        <v>0</v>
      </c>
      <c r="S7" s="48">
        <f t="shared" si="0"/>
        <v>14</v>
      </c>
      <c r="T7" s="48">
        <f t="shared" si="0"/>
        <v>0</v>
      </c>
      <c r="U7" s="48">
        <f t="shared" si="0"/>
        <v>0</v>
      </c>
      <c r="V7" s="48">
        <f t="shared" si="0"/>
        <v>95</v>
      </c>
      <c r="W7" s="48">
        <f t="shared" si="0"/>
        <v>49</v>
      </c>
      <c r="X7" s="48">
        <f t="shared" si="0"/>
        <v>33</v>
      </c>
      <c r="Y7" s="48">
        <f t="shared" si="0"/>
        <v>16</v>
      </c>
      <c r="Z7" s="48">
        <f t="shared" si="0"/>
        <v>46</v>
      </c>
      <c r="AA7" s="48">
        <f t="shared" si="0"/>
        <v>4</v>
      </c>
      <c r="AB7" s="48">
        <f t="shared" si="0"/>
        <v>42</v>
      </c>
      <c r="AC7" s="48">
        <f t="shared" si="0"/>
        <v>0</v>
      </c>
      <c r="AD7" s="48">
        <f t="shared" si="0"/>
        <v>0</v>
      </c>
    </row>
    <row r="8" spans="1:30" s="27" customFormat="1" ht="12" customHeight="1">
      <c r="A8" s="12" t="s">
        <v>199</v>
      </c>
      <c r="B8" s="36" t="s">
        <v>201</v>
      </c>
      <c r="C8" s="12" t="s">
        <v>202</v>
      </c>
      <c r="D8" s="49">
        <f aca="true" t="shared" si="1" ref="D8:D16">SUM(E8,+H8)</f>
        <v>9</v>
      </c>
      <c r="E8" s="49">
        <f aca="true" t="shared" si="2" ref="E8:E16">SUM(F8:G8)</f>
        <v>1</v>
      </c>
      <c r="F8" s="49">
        <v>1</v>
      </c>
      <c r="G8" s="49">
        <v>0</v>
      </c>
      <c r="H8" s="49">
        <f aca="true" t="shared" si="3" ref="H8:H16">SUM(I8:L8)</f>
        <v>8</v>
      </c>
      <c r="I8" s="49">
        <v>4</v>
      </c>
      <c r="J8" s="49">
        <v>4</v>
      </c>
      <c r="K8" s="49">
        <v>0</v>
      </c>
      <c r="L8" s="49">
        <v>0</v>
      </c>
      <c r="M8" s="49">
        <f aca="true" t="shared" si="4" ref="M8:M16">SUM(N8,+Q8)</f>
        <v>4</v>
      </c>
      <c r="N8" s="49">
        <f aca="true" t="shared" si="5" ref="N8:N16">SUM(O8:P8)</f>
        <v>1</v>
      </c>
      <c r="O8" s="49">
        <v>1</v>
      </c>
      <c r="P8" s="49">
        <v>0</v>
      </c>
      <c r="Q8" s="49">
        <f aca="true" t="shared" si="6" ref="Q8:Q16">SUM(R8:U8)</f>
        <v>3</v>
      </c>
      <c r="R8" s="49">
        <v>0</v>
      </c>
      <c r="S8" s="49">
        <v>3</v>
      </c>
      <c r="T8" s="49">
        <v>0</v>
      </c>
      <c r="U8" s="49">
        <v>0</v>
      </c>
      <c r="V8" s="49">
        <f aca="true" t="shared" si="7" ref="V8:V16">SUM(D8,+M8)</f>
        <v>13</v>
      </c>
      <c r="W8" s="49">
        <f aca="true" t="shared" si="8" ref="W8:W16">SUM(E8,+N8)</f>
        <v>2</v>
      </c>
      <c r="X8" s="49">
        <f aca="true" t="shared" si="9" ref="X8:X16">SUM(F8,+O8)</f>
        <v>2</v>
      </c>
      <c r="Y8" s="49">
        <f aca="true" t="shared" si="10" ref="Y8:Y16">SUM(G8,+P8)</f>
        <v>0</v>
      </c>
      <c r="Z8" s="49">
        <f aca="true" t="shared" si="11" ref="Z8:Z16">SUM(H8,+Q8)</f>
        <v>11</v>
      </c>
      <c r="AA8" s="49">
        <f aca="true" t="shared" si="12" ref="AA8:AA16">SUM(I8,+R8)</f>
        <v>4</v>
      </c>
      <c r="AB8" s="49">
        <f aca="true" t="shared" si="13" ref="AB8:AB16">SUM(J8,+S8)</f>
        <v>7</v>
      </c>
      <c r="AC8" s="49">
        <f aca="true" t="shared" si="14" ref="AC8:AC16">SUM(K8,+T8)</f>
        <v>0</v>
      </c>
      <c r="AD8" s="49">
        <f aca="true" t="shared" si="15" ref="AD8:AD16">SUM(L8,+U8)</f>
        <v>0</v>
      </c>
    </row>
    <row r="9" spans="1:30" s="27" customFormat="1" ht="12" customHeight="1">
      <c r="A9" s="12" t="s">
        <v>199</v>
      </c>
      <c r="B9" s="36" t="s">
        <v>203</v>
      </c>
      <c r="C9" s="12" t="s">
        <v>204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7</v>
      </c>
      <c r="N9" s="49">
        <f t="shared" si="5"/>
        <v>5</v>
      </c>
      <c r="O9" s="49">
        <v>3</v>
      </c>
      <c r="P9" s="49">
        <v>2</v>
      </c>
      <c r="Q9" s="49">
        <f t="shared" si="6"/>
        <v>2</v>
      </c>
      <c r="R9" s="49">
        <v>0</v>
      </c>
      <c r="S9" s="49">
        <v>2</v>
      </c>
      <c r="T9" s="49">
        <v>0</v>
      </c>
      <c r="U9" s="49">
        <v>0</v>
      </c>
      <c r="V9" s="49">
        <f t="shared" si="7"/>
        <v>7</v>
      </c>
      <c r="W9" s="49">
        <f t="shared" si="8"/>
        <v>5</v>
      </c>
      <c r="X9" s="49">
        <f t="shared" si="9"/>
        <v>3</v>
      </c>
      <c r="Y9" s="49">
        <f t="shared" si="10"/>
        <v>2</v>
      </c>
      <c r="Z9" s="49">
        <f t="shared" si="11"/>
        <v>2</v>
      </c>
      <c r="AA9" s="49">
        <f t="shared" si="12"/>
        <v>0</v>
      </c>
      <c r="AB9" s="49">
        <f t="shared" si="13"/>
        <v>2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199</v>
      </c>
      <c r="B10" s="36" t="s">
        <v>205</v>
      </c>
      <c r="C10" s="12" t="s">
        <v>206</v>
      </c>
      <c r="D10" s="49">
        <f t="shared" si="1"/>
        <v>16</v>
      </c>
      <c r="E10" s="49">
        <f t="shared" si="2"/>
        <v>7</v>
      </c>
      <c r="F10" s="49">
        <v>6</v>
      </c>
      <c r="G10" s="49">
        <v>1</v>
      </c>
      <c r="H10" s="49">
        <f t="shared" si="3"/>
        <v>9</v>
      </c>
      <c r="I10" s="49">
        <v>0</v>
      </c>
      <c r="J10" s="49">
        <v>9</v>
      </c>
      <c r="K10" s="49">
        <v>0</v>
      </c>
      <c r="L10" s="49">
        <v>0</v>
      </c>
      <c r="M10" s="49">
        <f t="shared" si="4"/>
        <v>5</v>
      </c>
      <c r="N10" s="49">
        <f t="shared" si="5"/>
        <v>2</v>
      </c>
      <c r="O10" s="49">
        <v>1</v>
      </c>
      <c r="P10" s="49">
        <v>1</v>
      </c>
      <c r="Q10" s="49">
        <f t="shared" si="6"/>
        <v>3</v>
      </c>
      <c r="R10" s="49">
        <v>0</v>
      </c>
      <c r="S10" s="49">
        <v>3</v>
      </c>
      <c r="T10" s="49">
        <v>0</v>
      </c>
      <c r="U10" s="49">
        <v>0</v>
      </c>
      <c r="V10" s="49">
        <f t="shared" si="7"/>
        <v>21</v>
      </c>
      <c r="W10" s="49">
        <f t="shared" si="8"/>
        <v>9</v>
      </c>
      <c r="X10" s="49">
        <f t="shared" si="9"/>
        <v>7</v>
      </c>
      <c r="Y10" s="49">
        <f t="shared" si="10"/>
        <v>2</v>
      </c>
      <c r="Z10" s="49">
        <f t="shared" si="11"/>
        <v>12</v>
      </c>
      <c r="AA10" s="49">
        <f t="shared" si="12"/>
        <v>0</v>
      </c>
      <c r="AB10" s="49">
        <f t="shared" si="13"/>
        <v>12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199</v>
      </c>
      <c r="B11" s="36" t="s">
        <v>207</v>
      </c>
      <c r="C11" s="12" t="s">
        <v>208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4</v>
      </c>
      <c r="N11" s="49">
        <f t="shared" si="5"/>
        <v>4</v>
      </c>
      <c r="O11" s="49">
        <v>1</v>
      </c>
      <c r="P11" s="49">
        <v>3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4</v>
      </c>
      <c r="W11" s="49">
        <f t="shared" si="8"/>
        <v>4</v>
      </c>
      <c r="X11" s="49">
        <f t="shared" si="9"/>
        <v>1</v>
      </c>
      <c r="Y11" s="49">
        <f t="shared" si="10"/>
        <v>3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199</v>
      </c>
      <c r="B12" s="29" t="s">
        <v>209</v>
      </c>
      <c r="C12" s="12" t="s">
        <v>210</v>
      </c>
      <c r="D12" s="59">
        <f t="shared" si="1"/>
        <v>2</v>
      </c>
      <c r="E12" s="59">
        <f t="shared" si="2"/>
        <v>2</v>
      </c>
      <c r="F12" s="59">
        <v>2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2</v>
      </c>
      <c r="W12" s="59">
        <f t="shared" si="8"/>
        <v>2</v>
      </c>
      <c r="X12" s="59">
        <f t="shared" si="9"/>
        <v>2</v>
      </c>
      <c r="Y12" s="59">
        <f t="shared" si="10"/>
        <v>0</v>
      </c>
      <c r="Z12" s="59">
        <f t="shared" si="11"/>
        <v>0</v>
      </c>
      <c r="AA12" s="59">
        <f t="shared" si="12"/>
        <v>0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199</v>
      </c>
      <c r="B13" s="29" t="s">
        <v>211</v>
      </c>
      <c r="C13" s="12" t="s">
        <v>212</v>
      </c>
      <c r="D13" s="59">
        <f t="shared" si="1"/>
        <v>2</v>
      </c>
      <c r="E13" s="59">
        <f t="shared" si="2"/>
        <v>2</v>
      </c>
      <c r="F13" s="59">
        <v>2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</v>
      </c>
      <c r="W13" s="59">
        <f t="shared" si="8"/>
        <v>2</v>
      </c>
      <c r="X13" s="59">
        <f t="shared" si="9"/>
        <v>2</v>
      </c>
      <c r="Y13" s="59">
        <f t="shared" si="10"/>
        <v>0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199</v>
      </c>
      <c r="B14" s="29" t="s">
        <v>213</v>
      </c>
      <c r="C14" s="12" t="s">
        <v>214</v>
      </c>
      <c r="D14" s="59">
        <f t="shared" si="1"/>
        <v>19</v>
      </c>
      <c r="E14" s="59">
        <f t="shared" si="2"/>
        <v>4</v>
      </c>
      <c r="F14" s="59">
        <v>2</v>
      </c>
      <c r="G14" s="59">
        <v>2</v>
      </c>
      <c r="H14" s="59">
        <f t="shared" si="3"/>
        <v>15</v>
      </c>
      <c r="I14" s="59">
        <v>0</v>
      </c>
      <c r="J14" s="59">
        <v>15</v>
      </c>
      <c r="K14" s="59">
        <v>0</v>
      </c>
      <c r="L14" s="59">
        <v>0</v>
      </c>
      <c r="M14" s="59">
        <f t="shared" si="4"/>
        <v>6</v>
      </c>
      <c r="N14" s="59">
        <f t="shared" si="5"/>
        <v>1</v>
      </c>
      <c r="O14" s="59">
        <v>1</v>
      </c>
      <c r="P14" s="59">
        <v>0</v>
      </c>
      <c r="Q14" s="59">
        <f t="shared" si="6"/>
        <v>5</v>
      </c>
      <c r="R14" s="59">
        <v>0</v>
      </c>
      <c r="S14" s="59">
        <v>5</v>
      </c>
      <c r="T14" s="59">
        <v>0</v>
      </c>
      <c r="U14" s="59">
        <v>0</v>
      </c>
      <c r="V14" s="59">
        <f t="shared" si="7"/>
        <v>25</v>
      </c>
      <c r="W14" s="59">
        <f t="shared" si="8"/>
        <v>5</v>
      </c>
      <c r="X14" s="59">
        <f t="shared" si="9"/>
        <v>3</v>
      </c>
      <c r="Y14" s="59">
        <f t="shared" si="10"/>
        <v>2</v>
      </c>
      <c r="Z14" s="59">
        <f t="shared" si="11"/>
        <v>20</v>
      </c>
      <c r="AA14" s="59">
        <f t="shared" si="12"/>
        <v>0</v>
      </c>
      <c r="AB14" s="59">
        <f t="shared" si="13"/>
        <v>20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199</v>
      </c>
      <c r="B15" s="29" t="s">
        <v>215</v>
      </c>
      <c r="C15" s="12" t="s">
        <v>216</v>
      </c>
      <c r="D15" s="59">
        <f t="shared" si="1"/>
        <v>7</v>
      </c>
      <c r="E15" s="59">
        <f t="shared" si="2"/>
        <v>7</v>
      </c>
      <c r="F15" s="59">
        <v>5</v>
      </c>
      <c r="G15" s="59">
        <v>2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2</v>
      </c>
      <c r="N15" s="59">
        <f t="shared" si="5"/>
        <v>1</v>
      </c>
      <c r="O15" s="59">
        <v>0</v>
      </c>
      <c r="P15" s="59">
        <v>1</v>
      </c>
      <c r="Q15" s="59">
        <f t="shared" si="6"/>
        <v>1</v>
      </c>
      <c r="R15" s="59">
        <v>0</v>
      </c>
      <c r="S15" s="59">
        <v>1</v>
      </c>
      <c r="T15" s="59">
        <v>0</v>
      </c>
      <c r="U15" s="59">
        <v>0</v>
      </c>
      <c r="V15" s="59">
        <f t="shared" si="7"/>
        <v>9</v>
      </c>
      <c r="W15" s="59">
        <f t="shared" si="8"/>
        <v>8</v>
      </c>
      <c r="X15" s="59">
        <f t="shared" si="9"/>
        <v>5</v>
      </c>
      <c r="Y15" s="59">
        <f t="shared" si="10"/>
        <v>3</v>
      </c>
      <c r="Z15" s="59">
        <f t="shared" si="11"/>
        <v>1</v>
      </c>
      <c r="AA15" s="59">
        <f t="shared" si="12"/>
        <v>0</v>
      </c>
      <c r="AB15" s="59">
        <f t="shared" si="13"/>
        <v>1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199</v>
      </c>
      <c r="B16" s="29" t="s">
        <v>217</v>
      </c>
      <c r="C16" s="12" t="s">
        <v>218</v>
      </c>
      <c r="D16" s="59">
        <f t="shared" si="1"/>
        <v>12</v>
      </c>
      <c r="E16" s="59">
        <f t="shared" si="2"/>
        <v>12</v>
      </c>
      <c r="F16" s="59">
        <v>8</v>
      </c>
      <c r="G16" s="59">
        <v>4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12</v>
      </c>
      <c r="W16" s="59">
        <f t="shared" si="8"/>
        <v>12</v>
      </c>
      <c r="X16" s="59">
        <f t="shared" si="9"/>
        <v>8</v>
      </c>
      <c r="Y16" s="59">
        <f t="shared" si="10"/>
        <v>4</v>
      </c>
      <c r="Z16" s="59">
        <f t="shared" si="11"/>
        <v>0</v>
      </c>
      <c r="AA16" s="59">
        <f t="shared" si="12"/>
        <v>0</v>
      </c>
      <c r="AB16" s="59">
        <f t="shared" si="13"/>
        <v>0</v>
      </c>
      <c r="AC16" s="59">
        <f t="shared" si="14"/>
        <v>0</v>
      </c>
      <c r="AD16" s="59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3" t="s">
        <v>183</v>
      </c>
      <c r="B2" s="100" t="s">
        <v>184</v>
      </c>
      <c r="C2" s="113" t="s">
        <v>220</v>
      </c>
      <c r="D2" s="64" t="s">
        <v>221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4"/>
      <c r="B3" s="101"/>
      <c r="C3" s="116"/>
      <c r="D3" s="85" t="s">
        <v>223</v>
      </c>
      <c r="E3" s="67"/>
      <c r="F3" s="67"/>
      <c r="G3" s="67"/>
      <c r="H3" s="67"/>
      <c r="I3" s="67"/>
      <c r="J3" s="67"/>
      <c r="K3" s="68"/>
      <c r="L3" s="85" t="s">
        <v>224</v>
      </c>
      <c r="M3" s="67"/>
      <c r="N3" s="67"/>
      <c r="O3" s="67"/>
      <c r="P3" s="67"/>
      <c r="Q3" s="67"/>
      <c r="R3" s="67"/>
      <c r="S3" s="68"/>
      <c r="T3" s="85" t="s">
        <v>225</v>
      </c>
      <c r="U3" s="67"/>
      <c r="V3" s="67"/>
      <c r="W3" s="67"/>
      <c r="X3" s="67"/>
      <c r="Y3" s="67"/>
      <c r="Z3" s="67"/>
      <c r="AA3" s="68"/>
      <c r="AB3" s="86" t="s">
        <v>223</v>
      </c>
      <c r="AC3" s="69"/>
      <c r="AD3" s="69"/>
      <c r="AE3" s="69"/>
      <c r="AF3" s="69"/>
      <c r="AG3" s="69"/>
      <c r="AH3" s="69"/>
      <c r="AI3" s="69"/>
      <c r="AJ3" s="86" t="s">
        <v>224</v>
      </c>
      <c r="AK3" s="69"/>
      <c r="AL3" s="69"/>
      <c r="AM3" s="69"/>
      <c r="AN3" s="69"/>
      <c r="AO3" s="69"/>
      <c r="AP3" s="69"/>
      <c r="AQ3" s="69"/>
      <c r="AR3" s="86" t="s">
        <v>225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4"/>
      <c r="B4" s="101"/>
      <c r="C4" s="116"/>
      <c r="D4" s="118" t="s">
        <v>226</v>
      </c>
      <c r="E4" s="119"/>
      <c r="F4" s="122" t="s">
        <v>227</v>
      </c>
      <c r="G4" s="123"/>
      <c r="H4" s="122" t="s">
        <v>228</v>
      </c>
      <c r="I4" s="123"/>
      <c r="J4" s="118" t="s">
        <v>229</v>
      </c>
      <c r="K4" s="119"/>
      <c r="L4" s="118" t="s">
        <v>226</v>
      </c>
      <c r="M4" s="119"/>
      <c r="N4" s="122" t="s">
        <v>227</v>
      </c>
      <c r="O4" s="123"/>
      <c r="P4" s="122" t="s">
        <v>228</v>
      </c>
      <c r="Q4" s="123"/>
      <c r="R4" s="118" t="s">
        <v>229</v>
      </c>
      <c r="S4" s="119"/>
      <c r="T4" s="118" t="s">
        <v>226</v>
      </c>
      <c r="U4" s="119"/>
      <c r="V4" s="122" t="s">
        <v>227</v>
      </c>
      <c r="W4" s="123"/>
      <c r="X4" s="122" t="s">
        <v>228</v>
      </c>
      <c r="Y4" s="123"/>
      <c r="Z4" s="118" t="s">
        <v>229</v>
      </c>
      <c r="AA4" s="119"/>
      <c r="AB4" s="71" t="s">
        <v>226</v>
      </c>
      <c r="AC4" s="72"/>
      <c r="AD4" s="72"/>
      <c r="AE4" s="73"/>
      <c r="AF4" s="126" t="s">
        <v>230</v>
      </c>
      <c r="AG4" s="127"/>
      <c r="AH4" s="126" t="s">
        <v>229</v>
      </c>
      <c r="AI4" s="127"/>
      <c r="AJ4" s="71" t="s">
        <v>226</v>
      </c>
      <c r="AK4" s="72"/>
      <c r="AL4" s="72"/>
      <c r="AM4" s="73"/>
      <c r="AN4" s="126" t="s">
        <v>230</v>
      </c>
      <c r="AO4" s="127"/>
      <c r="AP4" s="126" t="s">
        <v>229</v>
      </c>
      <c r="AQ4" s="127"/>
      <c r="AR4" s="71" t="s">
        <v>226</v>
      </c>
      <c r="AS4" s="72"/>
      <c r="AT4" s="72"/>
      <c r="AU4" s="73"/>
      <c r="AV4" s="126" t="s">
        <v>230</v>
      </c>
      <c r="AW4" s="127"/>
      <c r="AX4" s="126" t="s">
        <v>229</v>
      </c>
      <c r="AY4" s="127"/>
    </row>
    <row r="5" spans="1:51" s="30" customFormat="1" ht="22.5" customHeight="1">
      <c r="A5" s="114"/>
      <c r="B5" s="101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71" t="s">
        <v>231</v>
      </c>
      <c r="AC5" s="73"/>
      <c r="AD5" s="71" t="s">
        <v>197</v>
      </c>
      <c r="AE5" s="73"/>
      <c r="AF5" s="128"/>
      <c r="AG5" s="129"/>
      <c r="AH5" s="128"/>
      <c r="AI5" s="129"/>
      <c r="AJ5" s="71" t="s">
        <v>231</v>
      </c>
      <c r="AK5" s="73"/>
      <c r="AL5" s="71" t="s">
        <v>197</v>
      </c>
      <c r="AM5" s="73"/>
      <c r="AN5" s="128"/>
      <c r="AO5" s="129"/>
      <c r="AP5" s="128"/>
      <c r="AQ5" s="129"/>
      <c r="AR5" s="71" t="s">
        <v>231</v>
      </c>
      <c r="AS5" s="73"/>
      <c r="AT5" s="71" t="s">
        <v>197</v>
      </c>
      <c r="AU5" s="73"/>
      <c r="AV5" s="128"/>
      <c r="AW5" s="129"/>
      <c r="AX5" s="128"/>
      <c r="AY5" s="129"/>
    </row>
    <row r="6" spans="1:51" s="32" customFormat="1" ht="17.25" customHeight="1">
      <c r="A6" s="115"/>
      <c r="B6" s="102"/>
      <c r="C6" s="117"/>
      <c r="D6" s="74" t="s">
        <v>232</v>
      </c>
      <c r="E6" s="74" t="s">
        <v>233</v>
      </c>
      <c r="F6" s="74" t="s">
        <v>232</v>
      </c>
      <c r="G6" s="74" t="s">
        <v>233</v>
      </c>
      <c r="H6" s="74" t="s">
        <v>232</v>
      </c>
      <c r="I6" s="74" t="s">
        <v>233</v>
      </c>
      <c r="J6" s="74" t="s">
        <v>234</v>
      </c>
      <c r="K6" s="74" t="s">
        <v>233</v>
      </c>
      <c r="L6" s="74" t="s">
        <v>232</v>
      </c>
      <c r="M6" s="74" t="s">
        <v>233</v>
      </c>
      <c r="N6" s="74" t="s">
        <v>232</v>
      </c>
      <c r="O6" s="74" t="s">
        <v>233</v>
      </c>
      <c r="P6" s="74" t="s">
        <v>232</v>
      </c>
      <c r="Q6" s="74" t="s">
        <v>233</v>
      </c>
      <c r="R6" s="74" t="s">
        <v>234</v>
      </c>
      <c r="S6" s="74" t="s">
        <v>233</v>
      </c>
      <c r="T6" s="74" t="s">
        <v>232</v>
      </c>
      <c r="U6" s="74" t="s">
        <v>233</v>
      </c>
      <c r="V6" s="74" t="s">
        <v>232</v>
      </c>
      <c r="W6" s="74" t="s">
        <v>233</v>
      </c>
      <c r="X6" s="74" t="s">
        <v>232</v>
      </c>
      <c r="Y6" s="74" t="s">
        <v>233</v>
      </c>
      <c r="Z6" s="74" t="s">
        <v>234</v>
      </c>
      <c r="AA6" s="74" t="s">
        <v>233</v>
      </c>
      <c r="AB6" s="74" t="s">
        <v>232</v>
      </c>
      <c r="AC6" s="74" t="s">
        <v>235</v>
      </c>
      <c r="AD6" s="74" t="s">
        <v>232</v>
      </c>
      <c r="AE6" s="74" t="s">
        <v>235</v>
      </c>
      <c r="AF6" s="74" t="s">
        <v>232</v>
      </c>
      <c r="AG6" s="74" t="s">
        <v>235</v>
      </c>
      <c r="AH6" s="74" t="s">
        <v>234</v>
      </c>
      <c r="AI6" s="74" t="s">
        <v>235</v>
      </c>
      <c r="AJ6" s="74" t="s">
        <v>232</v>
      </c>
      <c r="AK6" s="74" t="s">
        <v>235</v>
      </c>
      <c r="AL6" s="74" t="s">
        <v>232</v>
      </c>
      <c r="AM6" s="74" t="s">
        <v>235</v>
      </c>
      <c r="AN6" s="74" t="s">
        <v>232</v>
      </c>
      <c r="AO6" s="74" t="s">
        <v>235</v>
      </c>
      <c r="AP6" s="74" t="s">
        <v>234</v>
      </c>
      <c r="AQ6" s="74" t="s">
        <v>235</v>
      </c>
      <c r="AR6" s="74" t="s">
        <v>232</v>
      </c>
      <c r="AS6" s="74" t="s">
        <v>235</v>
      </c>
      <c r="AT6" s="74" t="s">
        <v>232</v>
      </c>
      <c r="AU6" s="74" t="s">
        <v>235</v>
      </c>
      <c r="AV6" s="74" t="s">
        <v>232</v>
      </c>
      <c r="AW6" s="74" t="s">
        <v>235</v>
      </c>
      <c r="AX6" s="74" t="s">
        <v>234</v>
      </c>
      <c r="AY6" s="87" t="s">
        <v>235</v>
      </c>
    </row>
    <row r="7" spans="1:51" s="26" customFormat="1" ht="12" customHeight="1">
      <c r="A7" s="10" t="s">
        <v>199</v>
      </c>
      <c r="B7" s="35" t="s">
        <v>200</v>
      </c>
      <c r="C7" s="10" t="s">
        <v>189</v>
      </c>
      <c r="D7" s="48">
        <f aca="true" t="shared" si="0" ref="D7:AY7">SUM(D8:D34)</f>
        <v>36</v>
      </c>
      <c r="E7" s="48">
        <f t="shared" si="0"/>
        <v>60</v>
      </c>
      <c r="F7" s="48">
        <f t="shared" si="0"/>
        <v>2</v>
      </c>
      <c r="G7" s="48">
        <f t="shared" si="0"/>
        <v>5</v>
      </c>
      <c r="H7" s="48">
        <f t="shared" si="0"/>
        <v>4</v>
      </c>
      <c r="I7" s="48">
        <f t="shared" si="0"/>
        <v>10</v>
      </c>
      <c r="J7" s="48">
        <f t="shared" si="0"/>
        <v>0</v>
      </c>
      <c r="K7" s="48">
        <f t="shared" si="0"/>
        <v>0</v>
      </c>
      <c r="L7" s="48">
        <f t="shared" si="0"/>
        <v>441</v>
      </c>
      <c r="M7" s="48">
        <f t="shared" si="0"/>
        <v>1107</v>
      </c>
      <c r="N7" s="48">
        <f t="shared" si="0"/>
        <v>25</v>
      </c>
      <c r="O7" s="48">
        <f t="shared" si="0"/>
        <v>103</v>
      </c>
      <c r="P7" s="48">
        <f t="shared" si="0"/>
        <v>13</v>
      </c>
      <c r="Q7" s="48">
        <f t="shared" si="0"/>
        <v>123</v>
      </c>
      <c r="R7" s="48">
        <f t="shared" si="0"/>
        <v>0</v>
      </c>
      <c r="S7" s="48">
        <f t="shared" si="0"/>
        <v>0</v>
      </c>
      <c r="T7" s="48">
        <f t="shared" si="0"/>
        <v>1502</v>
      </c>
      <c r="U7" s="48">
        <f t="shared" si="0"/>
        <v>4107</v>
      </c>
      <c r="V7" s="48">
        <f t="shared" si="0"/>
        <v>45</v>
      </c>
      <c r="W7" s="48">
        <f t="shared" si="0"/>
        <v>150</v>
      </c>
      <c r="X7" s="48">
        <f t="shared" si="0"/>
        <v>31</v>
      </c>
      <c r="Y7" s="48">
        <f t="shared" si="0"/>
        <v>124</v>
      </c>
      <c r="Z7" s="48">
        <f t="shared" si="0"/>
        <v>0</v>
      </c>
      <c r="AA7" s="48">
        <f t="shared" si="0"/>
        <v>0</v>
      </c>
      <c r="AB7" s="48">
        <f t="shared" si="0"/>
        <v>2</v>
      </c>
      <c r="AC7" s="48">
        <f t="shared" si="0"/>
        <v>5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2</v>
      </c>
      <c r="AH7" s="48">
        <f t="shared" si="0"/>
        <v>0</v>
      </c>
      <c r="AI7" s="48">
        <f t="shared" si="0"/>
        <v>0</v>
      </c>
      <c r="AJ7" s="48">
        <f t="shared" si="0"/>
        <v>2</v>
      </c>
      <c r="AK7" s="48">
        <f t="shared" si="0"/>
        <v>12</v>
      </c>
      <c r="AL7" s="48">
        <f t="shared" si="0"/>
        <v>0</v>
      </c>
      <c r="AM7" s="48">
        <f t="shared" si="0"/>
        <v>0</v>
      </c>
      <c r="AN7" s="48">
        <f t="shared" si="0"/>
        <v>4</v>
      </c>
      <c r="AO7" s="48">
        <f t="shared" si="0"/>
        <v>8</v>
      </c>
      <c r="AP7" s="48">
        <f t="shared" si="0"/>
        <v>0</v>
      </c>
      <c r="AQ7" s="48">
        <f t="shared" si="0"/>
        <v>0</v>
      </c>
      <c r="AR7" s="48">
        <f t="shared" si="0"/>
        <v>330</v>
      </c>
      <c r="AS7" s="48">
        <f t="shared" si="0"/>
        <v>1104</v>
      </c>
      <c r="AT7" s="48">
        <f t="shared" si="0"/>
        <v>1</v>
      </c>
      <c r="AU7" s="48">
        <f t="shared" si="0"/>
        <v>4</v>
      </c>
      <c r="AV7" s="48">
        <f t="shared" si="0"/>
        <v>5</v>
      </c>
      <c r="AW7" s="48">
        <f t="shared" si="0"/>
        <v>28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199</v>
      </c>
      <c r="B8" s="36" t="s">
        <v>236</v>
      </c>
      <c r="C8" s="12" t="s">
        <v>237</v>
      </c>
      <c r="D8" s="49">
        <v>24</v>
      </c>
      <c r="E8" s="49">
        <v>36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36</v>
      </c>
      <c r="M8" s="49">
        <v>84</v>
      </c>
      <c r="N8" s="49">
        <v>10</v>
      </c>
      <c r="O8" s="49">
        <v>28</v>
      </c>
      <c r="P8" s="49">
        <v>0</v>
      </c>
      <c r="Q8" s="49">
        <v>0</v>
      </c>
      <c r="R8" s="49">
        <v>0</v>
      </c>
      <c r="S8" s="49">
        <v>0</v>
      </c>
      <c r="T8" s="49">
        <v>172</v>
      </c>
      <c r="U8" s="49">
        <v>460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12</v>
      </c>
      <c r="AS8" s="49">
        <v>51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199</v>
      </c>
      <c r="B9" s="36" t="s">
        <v>238</v>
      </c>
      <c r="C9" s="12" t="s">
        <v>239</v>
      </c>
      <c r="D9" s="49">
        <v>3</v>
      </c>
      <c r="E9" s="49">
        <v>6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13</v>
      </c>
      <c r="M9" s="49">
        <v>26</v>
      </c>
      <c r="N9" s="49">
        <v>2</v>
      </c>
      <c r="O9" s="49">
        <v>20</v>
      </c>
      <c r="P9" s="49">
        <v>4</v>
      </c>
      <c r="Q9" s="49">
        <v>40</v>
      </c>
      <c r="R9" s="49">
        <v>0</v>
      </c>
      <c r="S9" s="49">
        <v>0</v>
      </c>
      <c r="T9" s="49">
        <v>44</v>
      </c>
      <c r="U9" s="49">
        <v>102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11</v>
      </c>
      <c r="AS9" s="49">
        <v>24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199</v>
      </c>
      <c r="B10" s="36" t="s">
        <v>240</v>
      </c>
      <c r="C10" s="12" t="s">
        <v>241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154</v>
      </c>
      <c r="U10" s="49">
        <v>511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33</v>
      </c>
      <c r="AS10" s="49">
        <v>85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199</v>
      </c>
      <c r="B11" s="36" t="s">
        <v>242</v>
      </c>
      <c r="C11" s="12" t="s">
        <v>243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11</v>
      </c>
      <c r="M11" s="49">
        <v>22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42</v>
      </c>
      <c r="U11" s="49">
        <v>91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10</v>
      </c>
      <c r="AS11" s="49">
        <v>28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199</v>
      </c>
      <c r="B12" s="20" t="s">
        <v>244</v>
      </c>
      <c r="C12" s="14" t="s">
        <v>245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107</v>
      </c>
      <c r="U12" s="50">
        <v>239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31</v>
      </c>
      <c r="AS12" s="50">
        <v>80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199</v>
      </c>
      <c r="B13" s="20" t="s">
        <v>246</v>
      </c>
      <c r="C13" s="14" t="s">
        <v>247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53</v>
      </c>
      <c r="M13" s="50">
        <v>192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59</v>
      </c>
      <c r="U13" s="50">
        <v>152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11</v>
      </c>
      <c r="AS13" s="50">
        <v>57</v>
      </c>
      <c r="AT13" s="50">
        <v>0</v>
      </c>
      <c r="AU13" s="50">
        <v>0</v>
      </c>
      <c r="AV13" s="50">
        <v>4</v>
      </c>
      <c r="AW13" s="50">
        <v>18</v>
      </c>
      <c r="AX13" s="50">
        <v>0</v>
      </c>
      <c r="AY13" s="50">
        <v>0</v>
      </c>
    </row>
    <row r="14" spans="1:51" s="27" customFormat="1" ht="12" customHeight="1">
      <c r="A14" s="19" t="s">
        <v>199</v>
      </c>
      <c r="B14" s="20" t="s">
        <v>248</v>
      </c>
      <c r="C14" s="14" t="s">
        <v>249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11</v>
      </c>
      <c r="M14" s="50">
        <v>29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71</v>
      </c>
      <c r="U14" s="50">
        <v>284</v>
      </c>
      <c r="V14" s="50">
        <v>31</v>
      </c>
      <c r="W14" s="50">
        <v>124</v>
      </c>
      <c r="X14" s="50">
        <v>31</v>
      </c>
      <c r="Y14" s="50">
        <v>124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24</v>
      </c>
      <c r="AS14" s="50">
        <v>100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199</v>
      </c>
      <c r="B15" s="20" t="s">
        <v>250</v>
      </c>
      <c r="C15" s="14" t="s">
        <v>251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89</v>
      </c>
      <c r="M15" s="50">
        <v>211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146</v>
      </c>
      <c r="U15" s="50">
        <v>333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29</v>
      </c>
      <c r="AS15" s="50">
        <v>119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199</v>
      </c>
      <c r="B16" s="20" t="s">
        <v>252</v>
      </c>
      <c r="C16" s="14" t="s">
        <v>253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54</v>
      </c>
      <c r="M16" s="50">
        <v>130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126</v>
      </c>
      <c r="U16" s="50">
        <v>296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23</v>
      </c>
      <c r="AS16" s="50">
        <v>99</v>
      </c>
      <c r="AT16" s="50">
        <v>1</v>
      </c>
      <c r="AU16" s="50">
        <v>4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199</v>
      </c>
      <c r="B17" s="20" t="s">
        <v>254</v>
      </c>
      <c r="C17" s="14" t="s">
        <v>255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33</v>
      </c>
      <c r="M17" s="50">
        <v>84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81</v>
      </c>
      <c r="U17" s="50">
        <v>189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10</v>
      </c>
      <c r="AS17" s="50">
        <v>20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199</v>
      </c>
      <c r="B18" s="20" t="s">
        <v>256</v>
      </c>
      <c r="C18" s="14" t="s">
        <v>257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9</v>
      </c>
      <c r="M18" s="50">
        <v>16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8</v>
      </c>
      <c r="U18" s="50">
        <v>13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15</v>
      </c>
      <c r="AS18" s="50">
        <v>36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199</v>
      </c>
      <c r="B19" s="20" t="s">
        <v>258</v>
      </c>
      <c r="C19" s="14" t="s">
        <v>259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15</v>
      </c>
      <c r="M19" s="50">
        <v>37</v>
      </c>
      <c r="N19" s="50">
        <v>2</v>
      </c>
      <c r="O19" s="50">
        <v>15</v>
      </c>
      <c r="P19" s="50">
        <v>0</v>
      </c>
      <c r="Q19" s="50">
        <v>0</v>
      </c>
      <c r="R19" s="50">
        <v>0</v>
      </c>
      <c r="S19" s="50">
        <v>0</v>
      </c>
      <c r="T19" s="50">
        <v>39</v>
      </c>
      <c r="U19" s="50">
        <v>87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4</v>
      </c>
      <c r="AO19" s="50">
        <v>8</v>
      </c>
      <c r="AP19" s="50">
        <v>0</v>
      </c>
      <c r="AQ19" s="50">
        <v>0</v>
      </c>
      <c r="AR19" s="50">
        <v>14</v>
      </c>
      <c r="AS19" s="50">
        <v>51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199</v>
      </c>
      <c r="B20" s="20" t="s">
        <v>260</v>
      </c>
      <c r="C20" s="14" t="s">
        <v>261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38</v>
      </c>
      <c r="M20" s="50">
        <v>95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94</v>
      </c>
      <c r="U20" s="50">
        <v>339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3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18</v>
      </c>
      <c r="AS20" s="50">
        <v>67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199</v>
      </c>
      <c r="B21" s="20" t="s">
        <v>262</v>
      </c>
      <c r="C21" s="14" t="s">
        <v>263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16</v>
      </c>
      <c r="M21" s="50">
        <v>36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40</v>
      </c>
      <c r="U21" s="50">
        <v>103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3</v>
      </c>
      <c r="AS21" s="50">
        <v>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199</v>
      </c>
      <c r="B22" s="20" t="s">
        <v>264</v>
      </c>
      <c r="C22" s="14" t="s">
        <v>265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13</v>
      </c>
      <c r="U22" s="50">
        <v>34</v>
      </c>
      <c r="V22" s="50">
        <v>5</v>
      </c>
      <c r="W22" s="50">
        <v>10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8</v>
      </c>
      <c r="AS22" s="50">
        <v>26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199</v>
      </c>
      <c r="B23" s="20" t="s">
        <v>266</v>
      </c>
      <c r="C23" s="14" t="s">
        <v>267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3</v>
      </c>
      <c r="M23" s="50">
        <v>12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32</v>
      </c>
      <c r="U23" s="50">
        <v>100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10</v>
      </c>
      <c r="AS23" s="50">
        <v>30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199</v>
      </c>
      <c r="B24" s="20" t="s">
        <v>268</v>
      </c>
      <c r="C24" s="14" t="s">
        <v>269</v>
      </c>
      <c r="D24" s="50">
        <v>4</v>
      </c>
      <c r="E24" s="50">
        <v>7</v>
      </c>
      <c r="F24" s="50">
        <v>1</v>
      </c>
      <c r="G24" s="50">
        <v>2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6</v>
      </c>
      <c r="Q24" s="50">
        <v>53</v>
      </c>
      <c r="R24" s="50">
        <v>0</v>
      </c>
      <c r="S24" s="50">
        <v>0</v>
      </c>
      <c r="T24" s="50">
        <v>0</v>
      </c>
      <c r="U24" s="50">
        <v>0</v>
      </c>
      <c r="V24" s="50">
        <v>3</v>
      </c>
      <c r="W24" s="50">
        <v>4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13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199</v>
      </c>
      <c r="B25" s="20" t="s">
        <v>270</v>
      </c>
      <c r="C25" s="14" t="s">
        <v>271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8</v>
      </c>
      <c r="M25" s="50">
        <v>14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57</v>
      </c>
      <c r="U25" s="50">
        <v>159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14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199</v>
      </c>
      <c r="B26" s="20" t="s">
        <v>272</v>
      </c>
      <c r="C26" s="14" t="s">
        <v>273</v>
      </c>
      <c r="D26" s="50">
        <v>4</v>
      </c>
      <c r="E26" s="50"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11</v>
      </c>
      <c r="M26" s="50">
        <v>23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114</v>
      </c>
      <c r="U26" s="50">
        <v>373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8</v>
      </c>
      <c r="AS26" s="50">
        <v>42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199</v>
      </c>
      <c r="B27" s="20" t="s">
        <v>274</v>
      </c>
      <c r="C27" s="14" t="s">
        <v>275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</v>
      </c>
      <c r="M27" s="50">
        <v>10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13</v>
      </c>
      <c r="AS27" s="50">
        <v>40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199</v>
      </c>
      <c r="B28" s="20" t="s">
        <v>276</v>
      </c>
      <c r="C28" s="14" t="s">
        <v>277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6</v>
      </c>
      <c r="N28" s="50">
        <v>1</v>
      </c>
      <c r="O28" s="50">
        <v>4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</v>
      </c>
      <c r="AS28" s="50">
        <v>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199</v>
      </c>
      <c r="B29" s="20" t="s">
        <v>278</v>
      </c>
      <c r="C29" s="14" t="s">
        <v>279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5</v>
      </c>
      <c r="M29" s="50">
        <v>12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19</v>
      </c>
      <c r="U29" s="50">
        <v>54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10</v>
      </c>
      <c r="AS29" s="50">
        <v>26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199</v>
      </c>
      <c r="B30" s="20" t="s">
        <v>280</v>
      </c>
      <c r="C30" s="14" t="s">
        <v>281</v>
      </c>
      <c r="D30" s="50">
        <v>1</v>
      </c>
      <c r="E30" s="50">
        <v>3</v>
      </c>
      <c r="F30" s="50">
        <v>1</v>
      </c>
      <c r="G30" s="50">
        <v>3</v>
      </c>
      <c r="H30" s="50">
        <v>0</v>
      </c>
      <c r="I30" s="50">
        <v>0</v>
      </c>
      <c r="J30" s="50">
        <v>0</v>
      </c>
      <c r="K30" s="50">
        <v>0</v>
      </c>
      <c r="L30" s="50">
        <v>6</v>
      </c>
      <c r="M30" s="50">
        <v>11</v>
      </c>
      <c r="N30" s="50">
        <v>5</v>
      </c>
      <c r="O30" s="50">
        <v>20</v>
      </c>
      <c r="P30" s="50">
        <v>3</v>
      </c>
      <c r="Q30" s="50">
        <v>30</v>
      </c>
      <c r="R30" s="50">
        <v>0</v>
      </c>
      <c r="S30" s="50">
        <v>0</v>
      </c>
      <c r="T30" s="50">
        <v>7</v>
      </c>
      <c r="U30" s="50">
        <v>15</v>
      </c>
      <c r="V30" s="50">
        <v>6</v>
      </c>
      <c r="W30" s="50">
        <v>12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8</v>
      </c>
      <c r="AS30" s="50">
        <v>19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199</v>
      </c>
      <c r="B31" s="20" t="s">
        <v>282</v>
      </c>
      <c r="C31" s="14" t="s">
        <v>283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12</v>
      </c>
      <c r="M31" s="50">
        <v>30</v>
      </c>
      <c r="N31" s="50">
        <v>4</v>
      </c>
      <c r="O31" s="50">
        <v>12</v>
      </c>
      <c r="P31" s="50">
        <v>0</v>
      </c>
      <c r="Q31" s="50">
        <v>0</v>
      </c>
      <c r="R31" s="50">
        <v>0</v>
      </c>
      <c r="S31" s="50">
        <v>0</v>
      </c>
      <c r="T31" s="50">
        <v>43</v>
      </c>
      <c r="U31" s="50">
        <v>103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9</v>
      </c>
      <c r="AS31" s="50">
        <v>36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199</v>
      </c>
      <c r="B32" s="20" t="s">
        <v>284</v>
      </c>
      <c r="C32" s="14" t="s">
        <v>285</v>
      </c>
      <c r="D32" s="50">
        <v>0</v>
      </c>
      <c r="E32" s="50">
        <v>0</v>
      </c>
      <c r="F32" s="50">
        <v>0</v>
      </c>
      <c r="G32" s="50">
        <v>0</v>
      </c>
      <c r="H32" s="50">
        <v>3</v>
      </c>
      <c r="I32" s="50">
        <v>6</v>
      </c>
      <c r="J32" s="50">
        <v>0</v>
      </c>
      <c r="K32" s="50">
        <v>0</v>
      </c>
      <c r="L32" s="50">
        <v>8</v>
      </c>
      <c r="M32" s="50">
        <v>19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34</v>
      </c>
      <c r="U32" s="50">
        <v>70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10</v>
      </c>
      <c r="AS32" s="50">
        <v>29</v>
      </c>
      <c r="AT32" s="50">
        <v>0</v>
      </c>
      <c r="AU32" s="50">
        <v>0</v>
      </c>
      <c r="AV32" s="50">
        <v>1</v>
      </c>
      <c r="AW32" s="50">
        <v>10</v>
      </c>
      <c r="AX32" s="50">
        <v>0</v>
      </c>
      <c r="AY32" s="50">
        <v>0</v>
      </c>
    </row>
    <row r="33" spans="1:51" s="27" customFormat="1" ht="12" customHeight="1">
      <c r="A33" s="19" t="s">
        <v>199</v>
      </c>
      <c r="B33" s="20" t="s">
        <v>286</v>
      </c>
      <c r="C33" s="14" t="s">
        <v>287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2</v>
      </c>
      <c r="M33" s="50">
        <v>6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199</v>
      </c>
      <c r="B34" s="20" t="s">
        <v>288</v>
      </c>
      <c r="C34" s="14" t="s">
        <v>289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</v>
      </c>
      <c r="M34" s="50">
        <v>2</v>
      </c>
      <c r="N34" s="50">
        <v>1</v>
      </c>
      <c r="O34" s="50">
        <v>4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2</v>
      </c>
      <c r="AK34" s="50">
        <v>12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290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100" t="s">
        <v>183</v>
      </c>
      <c r="B2" s="100" t="s">
        <v>184</v>
      </c>
      <c r="C2" s="100" t="s">
        <v>185</v>
      </c>
      <c r="D2" s="64" t="s">
        <v>221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101"/>
      <c r="B3" s="101"/>
      <c r="C3" s="109"/>
      <c r="D3" s="85" t="s">
        <v>223</v>
      </c>
      <c r="E3" s="67"/>
      <c r="F3" s="67"/>
      <c r="G3" s="67"/>
      <c r="H3" s="67"/>
      <c r="I3" s="67"/>
      <c r="J3" s="67"/>
      <c r="K3" s="68"/>
      <c r="L3" s="85" t="s">
        <v>224</v>
      </c>
      <c r="M3" s="67"/>
      <c r="N3" s="67"/>
      <c r="O3" s="67"/>
      <c r="P3" s="67"/>
      <c r="Q3" s="67"/>
      <c r="R3" s="67"/>
      <c r="S3" s="68"/>
      <c r="T3" s="85" t="s">
        <v>225</v>
      </c>
      <c r="U3" s="67"/>
      <c r="V3" s="67"/>
      <c r="W3" s="67"/>
      <c r="X3" s="67"/>
      <c r="Y3" s="67"/>
      <c r="Z3" s="67"/>
      <c r="AA3" s="68"/>
      <c r="AB3" s="86" t="s">
        <v>223</v>
      </c>
      <c r="AC3" s="69"/>
      <c r="AD3" s="69"/>
      <c r="AE3" s="69"/>
      <c r="AF3" s="69"/>
      <c r="AG3" s="69"/>
      <c r="AH3" s="69"/>
      <c r="AI3" s="69"/>
      <c r="AJ3" s="86" t="s">
        <v>224</v>
      </c>
      <c r="AK3" s="69"/>
      <c r="AL3" s="69"/>
      <c r="AM3" s="69"/>
      <c r="AN3" s="69"/>
      <c r="AO3" s="69"/>
      <c r="AP3" s="69"/>
      <c r="AQ3" s="69"/>
      <c r="AR3" s="86" t="s">
        <v>225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101"/>
      <c r="B4" s="101"/>
      <c r="C4" s="109"/>
      <c r="D4" s="118" t="s">
        <v>226</v>
      </c>
      <c r="E4" s="119"/>
      <c r="F4" s="122" t="s">
        <v>227</v>
      </c>
      <c r="G4" s="123"/>
      <c r="H4" s="122" t="s">
        <v>228</v>
      </c>
      <c r="I4" s="123"/>
      <c r="J4" s="118" t="s">
        <v>229</v>
      </c>
      <c r="K4" s="119"/>
      <c r="L4" s="118" t="s">
        <v>226</v>
      </c>
      <c r="M4" s="119"/>
      <c r="N4" s="122" t="s">
        <v>227</v>
      </c>
      <c r="O4" s="123"/>
      <c r="P4" s="122" t="s">
        <v>228</v>
      </c>
      <c r="Q4" s="123"/>
      <c r="R4" s="118" t="s">
        <v>229</v>
      </c>
      <c r="S4" s="119"/>
      <c r="T4" s="118" t="s">
        <v>226</v>
      </c>
      <c r="U4" s="119"/>
      <c r="V4" s="122" t="s">
        <v>227</v>
      </c>
      <c r="W4" s="123"/>
      <c r="X4" s="122" t="s">
        <v>228</v>
      </c>
      <c r="Y4" s="123"/>
      <c r="Z4" s="118" t="s">
        <v>229</v>
      </c>
      <c r="AA4" s="119"/>
      <c r="AB4" s="71" t="s">
        <v>226</v>
      </c>
      <c r="AC4" s="72"/>
      <c r="AD4" s="72"/>
      <c r="AE4" s="73"/>
      <c r="AF4" s="126" t="s">
        <v>230</v>
      </c>
      <c r="AG4" s="127"/>
      <c r="AH4" s="126" t="s">
        <v>229</v>
      </c>
      <c r="AI4" s="127"/>
      <c r="AJ4" s="71" t="s">
        <v>226</v>
      </c>
      <c r="AK4" s="72"/>
      <c r="AL4" s="72"/>
      <c r="AM4" s="73"/>
      <c r="AN4" s="126" t="s">
        <v>230</v>
      </c>
      <c r="AO4" s="127"/>
      <c r="AP4" s="126" t="s">
        <v>229</v>
      </c>
      <c r="AQ4" s="127"/>
      <c r="AR4" s="71" t="s">
        <v>226</v>
      </c>
      <c r="AS4" s="72"/>
      <c r="AT4" s="72"/>
      <c r="AU4" s="73"/>
      <c r="AV4" s="126" t="s">
        <v>230</v>
      </c>
      <c r="AW4" s="127"/>
      <c r="AX4" s="126" t="s">
        <v>229</v>
      </c>
      <c r="AY4" s="127"/>
    </row>
    <row r="5" spans="1:51" s="22" customFormat="1" ht="18" customHeight="1">
      <c r="A5" s="101"/>
      <c r="B5" s="101"/>
      <c r="C5" s="109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71" t="s">
        <v>231</v>
      </c>
      <c r="AC5" s="73"/>
      <c r="AD5" s="71" t="s">
        <v>197</v>
      </c>
      <c r="AE5" s="73"/>
      <c r="AF5" s="128"/>
      <c r="AG5" s="129"/>
      <c r="AH5" s="128"/>
      <c r="AI5" s="129"/>
      <c r="AJ5" s="71" t="s">
        <v>231</v>
      </c>
      <c r="AK5" s="73"/>
      <c r="AL5" s="71" t="s">
        <v>197</v>
      </c>
      <c r="AM5" s="73"/>
      <c r="AN5" s="128"/>
      <c r="AO5" s="129"/>
      <c r="AP5" s="128"/>
      <c r="AQ5" s="129"/>
      <c r="AR5" s="71" t="s">
        <v>231</v>
      </c>
      <c r="AS5" s="73"/>
      <c r="AT5" s="71" t="s">
        <v>197</v>
      </c>
      <c r="AU5" s="73"/>
      <c r="AV5" s="128"/>
      <c r="AW5" s="129"/>
      <c r="AX5" s="128"/>
      <c r="AY5" s="129"/>
    </row>
    <row r="6" spans="1:51" s="34" customFormat="1" ht="17.25" customHeight="1">
      <c r="A6" s="102"/>
      <c r="B6" s="102"/>
      <c r="C6" s="109"/>
      <c r="D6" s="74" t="s">
        <v>232</v>
      </c>
      <c r="E6" s="74" t="s">
        <v>233</v>
      </c>
      <c r="F6" s="74" t="s">
        <v>232</v>
      </c>
      <c r="G6" s="74" t="s">
        <v>233</v>
      </c>
      <c r="H6" s="74" t="s">
        <v>232</v>
      </c>
      <c r="I6" s="74" t="s">
        <v>233</v>
      </c>
      <c r="J6" s="74" t="s">
        <v>234</v>
      </c>
      <c r="K6" s="74" t="s">
        <v>233</v>
      </c>
      <c r="L6" s="74" t="s">
        <v>232</v>
      </c>
      <c r="M6" s="74" t="s">
        <v>233</v>
      </c>
      <c r="N6" s="74" t="s">
        <v>232</v>
      </c>
      <c r="O6" s="74" t="s">
        <v>233</v>
      </c>
      <c r="P6" s="74" t="s">
        <v>232</v>
      </c>
      <c r="Q6" s="74" t="s">
        <v>233</v>
      </c>
      <c r="R6" s="74" t="s">
        <v>234</v>
      </c>
      <c r="S6" s="74" t="s">
        <v>233</v>
      </c>
      <c r="T6" s="74" t="s">
        <v>232</v>
      </c>
      <c r="U6" s="74" t="s">
        <v>233</v>
      </c>
      <c r="V6" s="74" t="s">
        <v>232</v>
      </c>
      <c r="W6" s="74" t="s">
        <v>233</v>
      </c>
      <c r="X6" s="74" t="s">
        <v>232</v>
      </c>
      <c r="Y6" s="74" t="s">
        <v>233</v>
      </c>
      <c r="Z6" s="74" t="s">
        <v>234</v>
      </c>
      <c r="AA6" s="74" t="s">
        <v>233</v>
      </c>
      <c r="AB6" s="74" t="s">
        <v>232</v>
      </c>
      <c r="AC6" s="74" t="s">
        <v>235</v>
      </c>
      <c r="AD6" s="74" t="s">
        <v>232</v>
      </c>
      <c r="AE6" s="74" t="s">
        <v>235</v>
      </c>
      <c r="AF6" s="74" t="s">
        <v>232</v>
      </c>
      <c r="AG6" s="74" t="s">
        <v>235</v>
      </c>
      <c r="AH6" s="74" t="s">
        <v>234</v>
      </c>
      <c r="AI6" s="74" t="s">
        <v>235</v>
      </c>
      <c r="AJ6" s="74" t="s">
        <v>232</v>
      </c>
      <c r="AK6" s="74" t="s">
        <v>235</v>
      </c>
      <c r="AL6" s="74" t="s">
        <v>232</v>
      </c>
      <c r="AM6" s="74" t="s">
        <v>235</v>
      </c>
      <c r="AN6" s="74" t="s">
        <v>232</v>
      </c>
      <c r="AO6" s="74" t="s">
        <v>235</v>
      </c>
      <c r="AP6" s="74" t="s">
        <v>234</v>
      </c>
      <c r="AQ6" s="74" t="s">
        <v>235</v>
      </c>
      <c r="AR6" s="74" t="s">
        <v>232</v>
      </c>
      <c r="AS6" s="74" t="s">
        <v>235</v>
      </c>
      <c r="AT6" s="74" t="s">
        <v>232</v>
      </c>
      <c r="AU6" s="74" t="s">
        <v>235</v>
      </c>
      <c r="AV6" s="74" t="s">
        <v>232</v>
      </c>
      <c r="AW6" s="74" t="s">
        <v>235</v>
      </c>
      <c r="AX6" s="74" t="s">
        <v>234</v>
      </c>
      <c r="AY6" s="87" t="s">
        <v>235</v>
      </c>
    </row>
    <row r="7" spans="1:51" s="26" customFormat="1" ht="12" customHeight="1">
      <c r="A7" s="10" t="s">
        <v>199</v>
      </c>
      <c r="B7" s="35" t="s">
        <v>200</v>
      </c>
      <c r="C7" s="10" t="s">
        <v>189</v>
      </c>
      <c r="D7" s="48">
        <f aca="true" t="shared" si="0" ref="D7:AY7">SUM(D8:D16)</f>
        <v>7</v>
      </c>
      <c r="E7" s="48">
        <f t="shared" si="0"/>
        <v>16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25</v>
      </c>
      <c r="M7" s="48">
        <f t="shared" si="0"/>
        <v>54</v>
      </c>
      <c r="N7" s="48">
        <f t="shared" si="0"/>
        <v>1</v>
      </c>
      <c r="O7" s="48">
        <f t="shared" si="0"/>
        <v>4</v>
      </c>
      <c r="P7" s="48">
        <f t="shared" si="0"/>
        <v>1</v>
      </c>
      <c r="Q7" s="48">
        <f t="shared" si="0"/>
        <v>10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54</v>
      </c>
      <c r="AS7" s="48">
        <f t="shared" si="0"/>
        <v>166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199</v>
      </c>
      <c r="B8" s="36" t="s">
        <v>201</v>
      </c>
      <c r="C8" s="12" t="s">
        <v>202</v>
      </c>
      <c r="D8" s="49">
        <v>7</v>
      </c>
      <c r="E8" s="49">
        <v>16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1</v>
      </c>
      <c r="O8" s="49">
        <v>4</v>
      </c>
      <c r="P8" s="49">
        <v>1</v>
      </c>
      <c r="Q8" s="49">
        <v>10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199</v>
      </c>
      <c r="B9" s="36" t="s">
        <v>203</v>
      </c>
      <c r="C9" s="12" t="s">
        <v>204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199</v>
      </c>
      <c r="B10" s="36" t="s">
        <v>205</v>
      </c>
      <c r="C10" s="12" t="s">
        <v>206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22</v>
      </c>
      <c r="M10" s="49">
        <v>48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33</v>
      </c>
      <c r="AS10" s="49">
        <v>85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199</v>
      </c>
      <c r="B11" s="36" t="s">
        <v>207</v>
      </c>
      <c r="C11" s="12" t="s">
        <v>208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199</v>
      </c>
      <c r="B12" s="20" t="s">
        <v>209</v>
      </c>
      <c r="C12" s="14" t="s">
        <v>210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</v>
      </c>
      <c r="M12" s="50">
        <v>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199</v>
      </c>
      <c r="B13" s="20" t="s">
        <v>211</v>
      </c>
      <c r="C13" s="14" t="s">
        <v>212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199</v>
      </c>
      <c r="B14" s="20" t="s">
        <v>213</v>
      </c>
      <c r="C14" s="14" t="s">
        <v>214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199</v>
      </c>
      <c r="B15" s="20" t="s">
        <v>215</v>
      </c>
      <c r="C15" s="14" t="s">
        <v>216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21</v>
      </c>
      <c r="AS15" s="50">
        <v>81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199</v>
      </c>
      <c r="B16" s="20" t="s">
        <v>217</v>
      </c>
      <c r="C16" s="14" t="s">
        <v>218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291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00" t="s">
        <v>183</v>
      </c>
      <c r="B2" s="100" t="s">
        <v>184</v>
      </c>
      <c r="C2" s="111" t="s">
        <v>292</v>
      </c>
      <c r="D2" s="75" t="s">
        <v>221</v>
      </c>
      <c r="E2" s="56"/>
      <c r="F2" s="56"/>
      <c r="G2" s="56"/>
      <c r="H2" s="56"/>
      <c r="I2" s="56"/>
      <c r="J2" s="56"/>
      <c r="K2" s="57"/>
      <c r="L2" s="75" t="s">
        <v>222</v>
      </c>
      <c r="M2" s="56"/>
      <c r="N2" s="56"/>
      <c r="O2" s="56"/>
      <c r="P2" s="56"/>
      <c r="Q2" s="56"/>
      <c r="R2" s="56"/>
      <c r="S2" s="57"/>
    </row>
    <row r="3" spans="1:19" ht="18" customHeight="1">
      <c r="A3" s="101"/>
      <c r="B3" s="101"/>
      <c r="C3" s="110"/>
      <c r="D3" s="84" t="s">
        <v>293</v>
      </c>
      <c r="E3" s="56"/>
      <c r="F3" s="56"/>
      <c r="G3" s="57"/>
      <c r="H3" s="84" t="s">
        <v>294</v>
      </c>
      <c r="I3" s="56"/>
      <c r="J3" s="56"/>
      <c r="K3" s="57"/>
      <c r="L3" s="84" t="s">
        <v>293</v>
      </c>
      <c r="M3" s="56"/>
      <c r="N3" s="56"/>
      <c r="O3" s="57"/>
      <c r="P3" s="84" t="s">
        <v>294</v>
      </c>
      <c r="Q3" s="56"/>
      <c r="R3" s="56"/>
      <c r="S3" s="57"/>
    </row>
    <row r="4" spans="1:19" ht="18" customHeight="1">
      <c r="A4" s="101"/>
      <c r="B4" s="101"/>
      <c r="C4" s="110"/>
      <c r="D4" s="110" t="s">
        <v>189</v>
      </c>
      <c r="E4" s="100" t="s">
        <v>194</v>
      </c>
      <c r="F4" s="100" t="s">
        <v>195</v>
      </c>
      <c r="G4" s="100" t="s">
        <v>196</v>
      </c>
      <c r="H4" s="110" t="s">
        <v>189</v>
      </c>
      <c r="I4" s="100" t="s">
        <v>194</v>
      </c>
      <c r="J4" s="100" t="s">
        <v>195</v>
      </c>
      <c r="K4" s="100" t="s">
        <v>196</v>
      </c>
      <c r="L4" s="110" t="s">
        <v>189</v>
      </c>
      <c r="M4" s="100" t="s">
        <v>194</v>
      </c>
      <c r="N4" s="100" t="s">
        <v>195</v>
      </c>
      <c r="O4" s="100" t="s">
        <v>196</v>
      </c>
      <c r="P4" s="110" t="s">
        <v>189</v>
      </c>
      <c r="Q4" s="100" t="s">
        <v>194</v>
      </c>
      <c r="R4" s="100" t="s">
        <v>195</v>
      </c>
      <c r="S4" s="100" t="s">
        <v>196</v>
      </c>
    </row>
    <row r="5" spans="1:19" ht="18" customHeight="1">
      <c r="A5" s="101"/>
      <c r="B5" s="101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ht="18" customHeight="1">
      <c r="A6" s="102"/>
      <c r="B6" s="102"/>
      <c r="C6" s="112"/>
      <c r="D6" s="82" t="s">
        <v>295</v>
      </c>
      <c r="E6" s="81" t="s">
        <v>295</v>
      </c>
      <c r="F6" s="81" t="s">
        <v>295</v>
      </c>
      <c r="G6" s="81" t="s">
        <v>295</v>
      </c>
      <c r="H6" s="82" t="s">
        <v>295</v>
      </c>
      <c r="I6" s="81" t="s">
        <v>295</v>
      </c>
      <c r="J6" s="81" t="s">
        <v>295</v>
      </c>
      <c r="K6" s="81" t="s">
        <v>295</v>
      </c>
      <c r="L6" s="82" t="s">
        <v>295</v>
      </c>
      <c r="M6" s="81" t="s">
        <v>295</v>
      </c>
      <c r="N6" s="81" t="s">
        <v>295</v>
      </c>
      <c r="O6" s="81" t="s">
        <v>295</v>
      </c>
      <c r="P6" s="82" t="s">
        <v>295</v>
      </c>
      <c r="Q6" s="81" t="s">
        <v>295</v>
      </c>
      <c r="R6" s="81" t="s">
        <v>295</v>
      </c>
      <c r="S6" s="81" t="s">
        <v>295</v>
      </c>
    </row>
    <row r="7" spans="1:19" s="11" customFormat="1" ht="12" customHeight="1">
      <c r="A7" s="10" t="s">
        <v>199</v>
      </c>
      <c r="B7" s="35" t="s">
        <v>200</v>
      </c>
      <c r="C7" s="10" t="s">
        <v>189</v>
      </c>
      <c r="D7" s="48">
        <f aca="true" t="shared" si="0" ref="D7:S7">SUM(D8:D34)</f>
        <v>166</v>
      </c>
      <c r="E7" s="48">
        <f t="shared" si="0"/>
        <v>104</v>
      </c>
      <c r="F7" s="48">
        <f t="shared" si="0"/>
        <v>44</v>
      </c>
      <c r="G7" s="48">
        <f t="shared" si="0"/>
        <v>18</v>
      </c>
      <c r="H7" s="48">
        <f t="shared" si="0"/>
        <v>622</v>
      </c>
      <c r="I7" s="48">
        <f t="shared" si="0"/>
        <v>600</v>
      </c>
      <c r="J7" s="48">
        <f t="shared" si="0"/>
        <v>21</v>
      </c>
      <c r="K7" s="48">
        <f t="shared" si="0"/>
        <v>1</v>
      </c>
      <c r="L7" s="48">
        <f t="shared" si="0"/>
        <v>10</v>
      </c>
      <c r="M7" s="48">
        <f t="shared" si="0"/>
        <v>6</v>
      </c>
      <c r="N7" s="48">
        <f t="shared" si="0"/>
        <v>3</v>
      </c>
      <c r="O7" s="48">
        <f t="shared" si="0"/>
        <v>1</v>
      </c>
      <c r="P7" s="48">
        <f t="shared" si="0"/>
        <v>94</v>
      </c>
      <c r="Q7" s="48">
        <f t="shared" si="0"/>
        <v>91</v>
      </c>
      <c r="R7" s="48">
        <f t="shared" si="0"/>
        <v>3</v>
      </c>
      <c r="S7" s="48">
        <f t="shared" si="0"/>
        <v>0</v>
      </c>
    </row>
    <row r="8" spans="1:19" s="13" customFormat="1" ht="12" customHeight="1">
      <c r="A8" s="12" t="s">
        <v>199</v>
      </c>
      <c r="B8" s="36" t="s">
        <v>236</v>
      </c>
      <c r="C8" s="12" t="s">
        <v>237</v>
      </c>
      <c r="D8" s="49">
        <f aca="true" t="shared" si="1" ref="D8:D34">SUM(E8:G8)</f>
        <v>14</v>
      </c>
      <c r="E8" s="49">
        <v>10</v>
      </c>
      <c r="F8" s="49">
        <v>4</v>
      </c>
      <c r="G8" s="49">
        <v>0</v>
      </c>
      <c r="H8" s="49">
        <f aca="true" t="shared" si="2" ref="H8:H34">SUM(I8:K8)</f>
        <v>69</v>
      </c>
      <c r="I8" s="49">
        <v>69</v>
      </c>
      <c r="J8" s="49">
        <v>0</v>
      </c>
      <c r="K8" s="49">
        <v>0</v>
      </c>
      <c r="L8" s="49">
        <f aca="true" t="shared" si="3" ref="L8:L34">SUM(M8:O8)</f>
        <v>0</v>
      </c>
      <c r="M8" s="49">
        <v>0</v>
      </c>
      <c r="N8" s="49">
        <v>0</v>
      </c>
      <c r="O8" s="49">
        <v>0</v>
      </c>
      <c r="P8" s="49">
        <f aca="true" t="shared" si="4" ref="P8:P34"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199</v>
      </c>
      <c r="B9" s="36" t="s">
        <v>238</v>
      </c>
      <c r="C9" s="12" t="s">
        <v>239</v>
      </c>
      <c r="D9" s="49">
        <f t="shared" si="1"/>
        <v>19</v>
      </c>
      <c r="E9" s="49">
        <v>13</v>
      </c>
      <c r="F9" s="49">
        <v>4</v>
      </c>
      <c r="G9" s="49">
        <v>2</v>
      </c>
      <c r="H9" s="49">
        <f t="shared" si="2"/>
        <v>22</v>
      </c>
      <c r="I9" s="49">
        <v>19</v>
      </c>
      <c r="J9" s="49">
        <v>3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199</v>
      </c>
      <c r="B10" s="36" t="s">
        <v>240</v>
      </c>
      <c r="C10" s="12" t="s">
        <v>241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32</v>
      </c>
      <c r="I10" s="49">
        <v>29</v>
      </c>
      <c r="J10" s="49">
        <v>3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199</v>
      </c>
      <c r="B11" s="36" t="s">
        <v>242</v>
      </c>
      <c r="C11" s="12" t="s">
        <v>243</v>
      </c>
      <c r="D11" s="49">
        <f t="shared" si="1"/>
        <v>6</v>
      </c>
      <c r="E11" s="49">
        <v>1</v>
      </c>
      <c r="F11" s="49">
        <v>4</v>
      </c>
      <c r="G11" s="49">
        <v>1</v>
      </c>
      <c r="H11" s="49">
        <f t="shared" si="2"/>
        <v>25</v>
      </c>
      <c r="I11" s="49">
        <v>24</v>
      </c>
      <c r="J11" s="49">
        <v>1</v>
      </c>
      <c r="K11" s="49">
        <v>0</v>
      </c>
      <c r="L11" s="49">
        <f t="shared" si="3"/>
        <v>2</v>
      </c>
      <c r="M11" s="49">
        <v>0</v>
      </c>
      <c r="N11" s="49">
        <v>1</v>
      </c>
      <c r="O11" s="49">
        <v>1</v>
      </c>
      <c r="P11" s="49">
        <f t="shared" si="4"/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199</v>
      </c>
      <c r="B12" s="20" t="s">
        <v>244</v>
      </c>
      <c r="C12" s="14" t="s">
        <v>245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27</v>
      </c>
      <c r="I12" s="50">
        <v>27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199</v>
      </c>
      <c r="B13" s="20" t="s">
        <v>246</v>
      </c>
      <c r="C13" s="14" t="s">
        <v>247</v>
      </c>
      <c r="D13" s="50">
        <f t="shared" si="1"/>
        <v>1</v>
      </c>
      <c r="E13" s="50">
        <v>1</v>
      </c>
      <c r="F13" s="50">
        <v>0</v>
      </c>
      <c r="G13" s="50">
        <v>0</v>
      </c>
      <c r="H13" s="50">
        <f t="shared" si="2"/>
        <v>31</v>
      </c>
      <c r="I13" s="50">
        <v>28</v>
      </c>
      <c r="J13" s="50">
        <v>3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199</v>
      </c>
      <c r="B14" s="20" t="s">
        <v>248</v>
      </c>
      <c r="C14" s="14" t="s">
        <v>249</v>
      </c>
      <c r="D14" s="50">
        <f t="shared" si="1"/>
        <v>1</v>
      </c>
      <c r="E14" s="50">
        <v>1</v>
      </c>
      <c r="F14" s="50">
        <v>0</v>
      </c>
      <c r="G14" s="50">
        <v>0</v>
      </c>
      <c r="H14" s="50">
        <f t="shared" si="2"/>
        <v>53</v>
      </c>
      <c r="I14" s="50">
        <v>53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199</v>
      </c>
      <c r="B15" s="20" t="s">
        <v>250</v>
      </c>
      <c r="C15" s="14" t="s">
        <v>251</v>
      </c>
      <c r="D15" s="50">
        <f t="shared" si="1"/>
        <v>21</v>
      </c>
      <c r="E15" s="50">
        <v>14</v>
      </c>
      <c r="F15" s="50">
        <v>5</v>
      </c>
      <c r="G15" s="50">
        <v>2</v>
      </c>
      <c r="H15" s="50">
        <f t="shared" si="2"/>
        <v>38</v>
      </c>
      <c r="I15" s="50">
        <v>33</v>
      </c>
      <c r="J15" s="50">
        <v>4</v>
      </c>
      <c r="K15" s="50">
        <v>1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7</v>
      </c>
      <c r="Q15" s="50">
        <v>7</v>
      </c>
      <c r="R15" s="50">
        <v>0</v>
      </c>
      <c r="S15" s="50">
        <v>0</v>
      </c>
    </row>
    <row r="16" spans="1:19" s="13" customFormat="1" ht="12" customHeight="1">
      <c r="A16" s="19" t="s">
        <v>199</v>
      </c>
      <c r="B16" s="20" t="s">
        <v>252</v>
      </c>
      <c r="C16" s="14" t="s">
        <v>253</v>
      </c>
      <c r="D16" s="50">
        <f t="shared" si="1"/>
        <v>14</v>
      </c>
      <c r="E16" s="50">
        <v>7</v>
      </c>
      <c r="F16" s="50">
        <v>2</v>
      </c>
      <c r="G16" s="50">
        <v>5</v>
      </c>
      <c r="H16" s="50">
        <f t="shared" si="2"/>
        <v>55</v>
      </c>
      <c r="I16" s="50">
        <v>55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199</v>
      </c>
      <c r="B17" s="20" t="s">
        <v>254</v>
      </c>
      <c r="C17" s="14" t="s">
        <v>255</v>
      </c>
      <c r="D17" s="50">
        <f t="shared" si="1"/>
        <v>8</v>
      </c>
      <c r="E17" s="50">
        <v>1</v>
      </c>
      <c r="F17" s="50">
        <v>6</v>
      </c>
      <c r="G17" s="50">
        <v>1</v>
      </c>
      <c r="H17" s="50">
        <f t="shared" si="2"/>
        <v>38</v>
      </c>
      <c r="I17" s="50">
        <v>33</v>
      </c>
      <c r="J17" s="50">
        <v>5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199</v>
      </c>
      <c r="B18" s="20" t="s">
        <v>256</v>
      </c>
      <c r="C18" s="14" t="s">
        <v>257</v>
      </c>
      <c r="D18" s="50">
        <f t="shared" si="1"/>
        <v>3</v>
      </c>
      <c r="E18" s="50">
        <v>1</v>
      </c>
      <c r="F18" s="50">
        <v>0</v>
      </c>
      <c r="G18" s="50">
        <v>2</v>
      </c>
      <c r="H18" s="50">
        <f t="shared" si="2"/>
        <v>16</v>
      </c>
      <c r="I18" s="50">
        <v>16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199</v>
      </c>
      <c r="B19" s="20" t="s">
        <v>258</v>
      </c>
      <c r="C19" s="14" t="s">
        <v>259</v>
      </c>
      <c r="D19" s="50">
        <f t="shared" si="1"/>
        <v>5</v>
      </c>
      <c r="E19" s="50">
        <v>5</v>
      </c>
      <c r="F19" s="50">
        <v>0</v>
      </c>
      <c r="G19" s="50">
        <v>0</v>
      </c>
      <c r="H19" s="50">
        <f t="shared" si="2"/>
        <v>18</v>
      </c>
      <c r="I19" s="50">
        <v>18</v>
      </c>
      <c r="J19" s="50">
        <v>0</v>
      </c>
      <c r="K19" s="50">
        <v>0</v>
      </c>
      <c r="L19" s="50">
        <f t="shared" si="3"/>
        <v>3</v>
      </c>
      <c r="M19" s="50">
        <v>3</v>
      </c>
      <c r="N19" s="50">
        <v>0</v>
      </c>
      <c r="O19" s="50">
        <v>0</v>
      </c>
      <c r="P19" s="50">
        <f t="shared" si="4"/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199</v>
      </c>
      <c r="B20" s="20" t="s">
        <v>260</v>
      </c>
      <c r="C20" s="14" t="s">
        <v>261</v>
      </c>
      <c r="D20" s="50">
        <f t="shared" si="1"/>
        <v>20</v>
      </c>
      <c r="E20" s="50">
        <v>14</v>
      </c>
      <c r="F20" s="50">
        <v>4</v>
      </c>
      <c r="G20" s="50">
        <v>2</v>
      </c>
      <c r="H20" s="50">
        <f t="shared" si="2"/>
        <v>51</v>
      </c>
      <c r="I20" s="50">
        <v>50</v>
      </c>
      <c r="J20" s="50">
        <v>1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199</v>
      </c>
      <c r="B21" s="20" t="s">
        <v>262</v>
      </c>
      <c r="C21" s="14" t="s">
        <v>263</v>
      </c>
      <c r="D21" s="50">
        <f t="shared" si="1"/>
        <v>4</v>
      </c>
      <c r="E21" s="50">
        <v>4</v>
      </c>
      <c r="F21" s="50">
        <v>0</v>
      </c>
      <c r="G21" s="50">
        <v>0</v>
      </c>
      <c r="H21" s="50">
        <f t="shared" si="2"/>
        <v>27</v>
      </c>
      <c r="I21" s="50">
        <v>27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199</v>
      </c>
      <c r="B22" s="20" t="s">
        <v>264</v>
      </c>
      <c r="C22" s="14" t="s">
        <v>265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3</v>
      </c>
      <c r="I22" s="50">
        <v>3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199</v>
      </c>
      <c r="B23" s="20" t="s">
        <v>266</v>
      </c>
      <c r="C23" s="14" t="s">
        <v>267</v>
      </c>
      <c r="D23" s="50">
        <f t="shared" si="1"/>
        <v>1</v>
      </c>
      <c r="E23" s="50">
        <v>1</v>
      </c>
      <c r="F23" s="50">
        <v>0</v>
      </c>
      <c r="G23" s="50">
        <v>0</v>
      </c>
      <c r="H23" s="50">
        <f t="shared" si="2"/>
        <v>6</v>
      </c>
      <c r="I23" s="50">
        <v>6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4</v>
      </c>
      <c r="Q23" s="50">
        <v>4</v>
      </c>
      <c r="R23" s="50">
        <v>0</v>
      </c>
      <c r="S23" s="50">
        <v>0</v>
      </c>
    </row>
    <row r="24" spans="1:19" s="13" customFormat="1" ht="12" customHeight="1">
      <c r="A24" s="19" t="s">
        <v>199</v>
      </c>
      <c r="B24" s="20" t="s">
        <v>268</v>
      </c>
      <c r="C24" s="14" t="s">
        <v>269</v>
      </c>
      <c r="D24" s="50">
        <f t="shared" si="1"/>
        <v>6</v>
      </c>
      <c r="E24" s="50">
        <v>6</v>
      </c>
      <c r="F24" s="50">
        <v>0</v>
      </c>
      <c r="G24" s="50">
        <v>0</v>
      </c>
      <c r="H24" s="50">
        <f t="shared" si="2"/>
        <v>3</v>
      </c>
      <c r="I24" s="50">
        <v>3</v>
      </c>
      <c r="J24" s="50">
        <v>0</v>
      </c>
      <c r="K24" s="50">
        <v>0</v>
      </c>
      <c r="L24" s="50">
        <f t="shared" si="3"/>
        <v>2</v>
      </c>
      <c r="M24" s="50">
        <v>2</v>
      </c>
      <c r="N24" s="50"/>
      <c r="O24" s="50">
        <v>0</v>
      </c>
      <c r="P24" s="50">
        <f t="shared" si="4"/>
        <v>3</v>
      </c>
      <c r="Q24" s="50">
        <v>1</v>
      </c>
      <c r="R24" s="50">
        <v>2</v>
      </c>
      <c r="S24" s="50">
        <v>0</v>
      </c>
    </row>
    <row r="25" spans="1:19" s="13" customFormat="1" ht="12" customHeight="1">
      <c r="A25" s="19" t="s">
        <v>199</v>
      </c>
      <c r="B25" s="20" t="s">
        <v>270</v>
      </c>
      <c r="C25" s="14" t="s">
        <v>271</v>
      </c>
      <c r="D25" s="50">
        <f t="shared" si="1"/>
        <v>1</v>
      </c>
      <c r="E25" s="50">
        <v>1</v>
      </c>
      <c r="F25" s="50">
        <v>0</v>
      </c>
      <c r="G25" s="50">
        <v>0</v>
      </c>
      <c r="H25" s="50">
        <f t="shared" si="2"/>
        <v>22</v>
      </c>
      <c r="I25" s="50">
        <v>21</v>
      </c>
      <c r="J25" s="50">
        <v>1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4</v>
      </c>
      <c r="Q25" s="50">
        <v>3</v>
      </c>
      <c r="R25" s="50">
        <v>1</v>
      </c>
      <c r="S25" s="50">
        <v>0</v>
      </c>
    </row>
    <row r="26" spans="1:19" s="13" customFormat="1" ht="12" customHeight="1">
      <c r="A26" s="19" t="s">
        <v>199</v>
      </c>
      <c r="B26" s="20" t="s">
        <v>272</v>
      </c>
      <c r="C26" s="14" t="s">
        <v>273</v>
      </c>
      <c r="D26" s="50">
        <f t="shared" si="1"/>
        <v>4</v>
      </c>
      <c r="E26" s="50">
        <v>4</v>
      </c>
      <c r="F26" s="50">
        <v>0</v>
      </c>
      <c r="G26" s="50">
        <v>0</v>
      </c>
      <c r="H26" s="50">
        <f t="shared" si="2"/>
        <v>48</v>
      </c>
      <c r="I26" s="50">
        <v>48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199</v>
      </c>
      <c r="B27" s="20" t="s">
        <v>274</v>
      </c>
      <c r="C27" s="14" t="s">
        <v>275</v>
      </c>
      <c r="D27" s="50">
        <f t="shared" si="1"/>
        <v>4</v>
      </c>
      <c r="E27" s="50">
        <v>2</v>
      </c>
      <c r="F27" s="50">
        <v>2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2</v>
      </c>
      <c r="M27" s="50">
        <v>0</v>
      </c>
      <c r="N27" s="50">
        <v>2</v>
      </c>
      <c r="O27" s="50">
        <v>0</v>
      </c>
      <c r="P27" s="50">
        <f t="shared" si="4"/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199</v>
      </c>
      <c r="B28" s="20" t="s">
        <v>276</v>
      </c>
      <c r="C28" s="14" t="s">
        <v>277</v>
      </c>
      <c r="D28" s="50">
        <f t="shared" si="1"/>
        <v>0</v>
      </c>
      <c r="E28" s="50">
        <v>0</v>
      </c>
      <c r="F28" s="50">
        <v>0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199</v>
      </c>
      <c r="B29" s="20" t="s">
        <v>278</v>
      </c>
      <c r="C29" s="14" t="s">
        <v>279</v>
      </c>
      <c r="D29" s="50">
        <f t="shared" si="1"/>
        <v>3</v>
      </c>
      <c r="E29" s="50">
        <v>3</v>
      </c>
      <c r="F29" s="50">
        <v>0</v>
      </c>
      <c r="G29" s="50">
        <v>0</v>
      </c>
      <c r="H29" s="50">
        <f t="shared" si="2"/>
        <v>7</v>
      </c>
      <c r="I29" s="50">
        <v>7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3</v>
      </c>
      <c r="Q29" s="50">
        <v>3</v>
      </c>
      <c r="R29" s="50">
        <v>0</v>
      </c>
      <c r="S29" s="50">
        <v>0</v>
      </c>
    </row>
    <row r="30" spans="1:19" s="13" customFormat="1" ht="12" customHeight="1">
      <c r="A30" s="19" t="s">
        <v>199</v>
      </c>
      <c r="B30" s="20" t="s">
        <v>280</v>
      </c>
      <c r="C30" s="14" t="s">
        <v>281</v>
      </c>
      <c r="D30" s="50">
        <f t="shared" si="1"/>
        <v>10</v>
      </c>
      <c r="E30" s="50">
        <v>4</v>
      </c>
      <c r="F30" s="50">
        <v>4</v>
      </c>
      <c r="G30" s="50">
        <v>2</v>
      </c>
      <c r="H30" s="50">
        <f t="shared" si="2"/>
        <v>6</v>
      </c>
      <c r="I30" s="50">
        <v>6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199</v>
      </c>
      <c r="B31" s="20" t="s">
        <v>282</v>
      </c>
      <c r="C31" s="14" t="s">
        <v>283</v>
      </c>
      <c r="D31" s="50">
        <f t="shared" si="1"/>
        <v>6</v>
      </c>
      <c r="E31" s="50">
        <v>3</v>
      </c>
      <c r="F31" s="50">
        <v>3</v>
      </c>
      <c r="G31" s="50">
        <v>0</v>
      </c>
      <c r="H31" s="50">
        <f t="shared" si="2"/>
        <v>9</v>
      </c>
      <c r="I31" s="50">
        <v>9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5</v>
      </c>
      <c r="Q31" s="50">
        <v>5</v>
      </c>
      <c r="R31" s="50">
        <v>0</v>
      </c>
      <c r="S31" s="50">
        <v>0</v>
      </c>
    </row>
    <row r="32" spans="1:19" s="13" customFormat="1" ht="12" customHeight="1">
      <c r="A32" s="19" t="s">
        <v>199</v>
      </c>
      <c r="B32" s="20" t="s">
        <v>284</v>
      </c>
      <c r="C32" s="14" t="s">
        <v>285</v>
      </c>
      <c r="D32" s="50">
        <f t="shared" si="1"/>
        <v>13</v>
      </c>
      <c r="E32" s="50">
        <v>6</v>
      </c>
      <c r="F32" s="50">
        <v>6</v>
      </c>
      <c r="G32" s="50">
        <v>1</v>
      </c>
      <c r="H32" s="50">
        <f t="shared" si="2"/>
        <v>16</v>
      </c>
      <c r="I32" s="50">
        <v>16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7</v>
      </c>
      <c r="Q32" s="50">
        <v>7</v>
      </c>
      <c r="R32" s="50">
        <v>0</v>
      </c>
      <c r="S32" s="50">
        <v>0</v>
      </c>
    </row>
    <row r="33" spans="1:19" s="13" customFormat="1" ht="12" customHeight="1">
      <c r="A33" s="19" t="s">
        <v>199</v>
      </c>
      <c r="B33" s="20" t="s">
        <v>286</v>
      </c>
      <c r="C33" s="14" t="s">
        <v>287</v>
      </c>
      <c r="D33" s="50">
        <f t="shared" si="1"/>
        <v>1</v>
      </c>
      <c r="E33" s="50">
        <v>1</v>
      </c>
      <c r="F33" s="50">
        <v>0</v>
      </c>
      <c r="G33" s="50">
        <v>0</v>
      </c>
      <c r="H33" s="50">
        <f t="shared" si="2"/>
        <v>0</v>
      </c>
      <c r="I33" s="50">
        <v>0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199</v>
      </c>
      <c r="B34" s="20" t="s">
        <v>288</v>
      </c>
      <c r="C34" s="14" t="s">
        <v>289</v>
      </c>
      <c r="D34" s="50">
        <f t="shared" si="1"/>
        <v>1</v>
      </c>
      <c r="E34" s="50">
        <v>1</v>
      </c>
      <c r="F34" s="50">
        <v>0</v>
      </c>
      <c r="G34" s="50">
        <v>0</v>
      </c>
      <c r="H34" s="50">
        <f t="shared" si="2"/>
        <v>0</v>
      </c>
      <c r="I34" s="50">
        <v>0</v>
      </c>
      <c r="J34" s="50">
        <v>0</v>
      </c>
      <c r="K34" s="50">
        <v>0</v>
      </c>
      <c r="L34" s="50">
        <f t="shared" si="3"/>
        <v>1</v>
      </c>
      <c r="M34" s="50">
        <v>1</v>
      </c>
      <c r="N34" s="50">
        <v>0</v>
      </c>
      <c r="O34" s="50">
        <v>0</v>
      </c>
      <c r="P34" s="50">
        <f t="shared" si="4"/>
        <v>0</v>
      </c>
      <c r="Q34" s="50">
        <v>0</v>
      </c>
      <c r="R34" s="50">
        <v>0</v>
      </c>
      <c r="S3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296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00" t="s">
        <v>183</v>
      </c>
      <c r="B2" s="100" t="s">
        <v>184</v>
      </c>
      <c r="C2" s="111" t="s">
        <v>185</v>
      </c>
      <c r="D2" s="75" t="s">
        <v>221</v>
      </c>
      <c r="E2" s="56"/>
      <c r="F2" s="56"/>
      <c r="G2" s="56"/>
      <c r="H2" s="56"/>
      <c r="I2" s="56"/>
      <c r="J2" s="56"/>
      <c r="K2" s="57"/>
      <c r="L2" s="75" t="s">
        <v>222</v>
      </c>
      <c r="M2" s="56"/>
      <c r="N2" s="56"/>
      <c r="O2" s="56"/>
      <c r="P2" s="56"/>
      <c r="Q2" s="56"/>
      <c r="R2" s="56"/>
      <c r="S2" s="57"/>
    </row>
    <row r="3" spans="1:19" ht="18" customHeight="1">
      <c r="A3" s="101"/>
      <c r="B3" s="101"/>
      <c r="C3" s="110"/>
      <c r="D3" s="84" t="s">
        <v>293</v>
      </c>
      <c r="E3" s="56"/>
      <c r="F3" s="56"/>
      <c r="G3" s="57"/>
      <c r="H3" s="84" t="s">
        <v>294</v>
      </c>
      <c r="I3" s="56"/>
      <c r="J3" s="56"/>
      <c r="K3" s="57"/>
      <c r="L3" s="84" t="s">
        <v>293</v>
      </c>
      <c r="M3" s="56"/>
      <c r="N3" s="56"/>
      <c r="O3" s="57"/>
      <c r="P3" s="84" t="s">
        <v>294</v>
      </c>
      <c r="Q3" s="56"/>
      <c r="R3" s="56"/>
      <c r="S3" s="57"/>
    </row>
    <row r="4" spans="1:19" ht="18" customHeight="1">
      <c r="A4" s="101"/>
      <c r="B4" s="101"/>
      <c r="C4" s="110"/>
      <c r="D4" s="110" t="s">
        <v>189</v>
      </c>
      <c r="E4" s="100" t="s">
        <v>194</v>
      </c>
      <c r="F4" s="100" t="s">
        <v>195</v>
      </c>
      <c r="G4" s="100" t="s">
        <v>196</v>
      </c>
      <c r="H4" s="110" t="s">
        <v>189</v>
      </c>
      <c r="I4" s="100" t="s">
        <v>194</v>
      </c>
      <c r="J4" s="100" t="s">
        <v>195</v>
      </c>
      <c r="K4" s="100" t="s">
        <v>196</v>
      </c>
      <c r="L4" s="110" t="s">
        <v>189</v>
      </c>
      <c r="M4" s="100" t="s">
        <v>194</v>
      </c>
      <c r="N4" s="100" t="s">
        <v>195</v>
      </c>
      <c r="O4" s="100" t="s">
        <v>196</v>
      </c>
      <c r="P4" s="110" t="s">
        <v>189</v>
      </c>
      <c r="Q4" s="100" t="s">
        <v>194</v>
      </c>
      <c r="R4" s="100" t="s">
        <v>195</v>
      </c>
      <c r="S4" s="100" t="s">
        <v>196</v>
      </c>
    </row>
    <row r="5" spans="1:19" ht="18" customHeight="1">
      <c r="A5" s="101"/>
      <c r="B5" s="101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16" customFormat="1" ht="18" customHeight="1">
      <c r="A6" s="102"/>
      <c r="B6" s="102"/>
      <c r="C6" s="112"/>
      <c r="D6" s="58" t="s">
        <v>295</v>
      </c>
      <c r="E6" s="78" t="s">
        <v>295</v>
      </c>
      <c r="F6" s="78" t="s">
        <v>295</v>
      </c>
      <c r="G6" s="78" t="s">
        <v>295</v>
      </c>
      <c r="H6" s="58" t="s">
        <v>295</v>
      </c>
      <c r="I6" s="78" t="s">
        <v>295</v>
      </c>
      <c r="J6" s="78" t="s">
        <v>295</v>
      </c>
      <c r="K6" s="78" t="s">
        <v>295</v>
      </c>
      <c r="L6" s="58" t="s">
        <v>295</v>
      </c>
      <c r="M6" s="78" t="s">
        <v>295</v>
      </c>
      <c r="N6" s="78" t="s">
        <v>295</v>
      </c>
      <c r="O6" s="78" t="s">
        <v>295</v>
      </c>
      <c r="P6" s="58" t="s">
        <v>295</v>
      </c>
      <c r="Q6" s="78" t="s">
        <v>295</v>
      </c>
      <c r="R6" s="78" t="s">
        <v>295</v>
      </c>
      <c r="S6" s="78" t="s">
        <v>295</v>
      </c>
    </row>
    <row r="7" spans="1:19" s="11" customFormat="1" ht="12" customHeight="1">
      <c r="A7" s="10" t="s">
        <v>199</v>
      </c>
      <c r="B7" s="35" t="s">
        <v>200</v>
      </c>
      <c r="C7" s="10" t="s">
        <v>189</v>
      </c>
      <c r="D7" s="48">
        <f aca="true" t="shared" si="0" ref="D7:S7">SUM(D8:D16)</f>
        <v>41</v>
      </c>
      <c r="E7" s="48">
        <f t="shared" si="0"/>
        <v>24</v>
      </c>
      <c r="F7" s="48">
        <f t="shared" si="0"/>
        <v>6</v>
      </c>
      <c r="G7" s="48">
        <f t="shared" si="0"/>
        <v>11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5</v>
      </c>
      <c r="M7" s="48">
        <f t="shared" si="0"/>
        <v>2</v>
      </c>
      <c r="N7" s="48">
        <f t="shared" si="0"/>
        <v>2</v>
      </c>
      <c r="O7" s="48">
        <f t="shared" si="0"/>
        <v>1</v>
      </c>
      <c r="P7" s="48">
        <f t="shared" si="0"/>
        <v>6</v>
      </c>
      <c r="Q7" s="48">
        <f t="shared" si="0"/>
        <v>6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199</v>
      </c>
      <c r="B8" s="36" t="s">
        <v>201</v>
      </c>
      <c r="C8" s="12" t="s">
        <v>202</v>
      </c>
      <c r="D8" s="49">
        <f aca="true" t="shared" si="1" ref="D8:D16">SUM(E8:G8)</f>
        <v>3</v>
      </c>
      <c r="E8" s="49">
        <v>1</v>
      </c>
      <c r="F8" s="49">
        <v>1</v>
      </c>
      <c r="G8" s="49">
        <v>1</v>
      </c>
      <c r="H8" s="49">
        <f aca="true" t="shared" si="2" ref="H8:H16">SUM(I8:K8)</f>
        <v>0</v>
      </c>
      <c r="I8" s="49">
        <v>0</v>
      </c>
      <c r="J8" s="49">
        <v>0</v>
      </c>
      <c r="K8" s="49">
        <v>0</v>
      </c>
      <c r="L8" s="49">
        <f aca="true" t="shared" si="3" ref="L8:L16">SUM(M8:O8)</f>
        <v>0</v>
      </c>
      <c r="M8" s="49">
        <v>0</v>
      </c>
      <c r="N8" s="49">
        <v>0</v>
      </c>
      <c r="O8" s="49">
        <v>0</v>
      </c>
      <c r="P8" s="49">
        <f aca="true" t="shared" si="4" ref="P8:P16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199</v>
      </c>
      <c r="B9" s="36" t="s">
        <v>203</v>
      </c>
      <c r="C9" s="12" t="s">
        <v>204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199</v>
      </c>
      <c r="B10" s="36" t="s">
        <v>205</v>
      </c>
      <c r="C10" s="12" t="s">
        <v>206</v>
      </c>
      <c r="D10" s="49">
        <f t="shared" si="1"/>
        <v>23</v>
      </c>
      <c r="E10" s="49">
        <v>22</v>
      </c>
      <c r="F10" s="49">
        <v>0</v>
      </c>
      <c r="G10" s="49">
        <v>1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1</v>
      </c>
      <c r="M10" s="49">
        <v>0</v>
      </c>
      <c r="N10" s="49">
        <v>1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199</v>
      </c>
      <c r="B11" s="36" t="s">
        <v>207</v>
      </c>
      <c r="C11" s="12" t="s">
        <v>208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4</v>
      </c>
      <c r="M11" s="49">
        <v>2</v>
      </c>
      <c r="N11" s="49">
        <v>1</v>
      </c>
      <c r="O11" s="49">
        <v>1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199</v>
      </c>
      <c r="B12" s="20" t="s">
        <v>209</v>
      </c>
      <c r="C12" s="14" t="s">
        <v>210</v>
      </c>
      <c r="D12" s="50">
        <f t="shared" si="1"/>
        <v>2</v>
      </c>
      <c r="E12" s="50">
        <v>1</v>
      </c>
      <c r="F12" s="50">
        <v>0</v>
      </c>
      <c r="G12" s="50">
        <v>1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199</v>
      </c>
      <c r="B13" s="20" t="s">
        <v>211</v>
      </c>
      <c r="C13" s="14" t="s">
        <v>212</v>
      </c>
      <c r="D13" s="50">
        <f t="shared" si="1"/>
        <v>3</v>
      </c>
      <c r="E13" s="50">
        <v>0</v>
      </c>
      <c r="F13" s="50">
        <v>2</v>
      </c>
      <c r="G13" s="50">
        <v>1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199</v>
      </c>
      <c r="B14" s="20" t="s">
        <v>213</v>
      </c>
      <c r="C14" s="14" t="s">
        <v>214</v>
      </c>
      <c r="D14" s="50">
        <f t="shared" si="1"/>
        <v>4</v>
      </c>
      <c r="E14" s="50">
        <v>0</v>
      </c>
      <c r="F14" s="50">
        <v>1</v>
      </c>
      <c r="G14" s="50">
        <v>3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199</v>
      </c>
      <c r="B15" s="20" t="s">
        <v>215</v>
      </c>
      <c r="C15" s="14" t="s">
        <v>216</v>
      </c>
      <c r="D15" s="50">
        <f t="shared" si="1"/>
        <v>6</v>
      </c>
      <c r="E15" s="50">
        <v>0</v>
      </c>
      <c r="F15" s="50">
        <v>2</v>
      </c>
      <c r="G15" s="50">
        <v>4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199</v>
      </c>
      <c r="B16" s="20" t="s">
        <v>217</v>
      </c>
      <c r="C16" s="14" t="s">
        <v>218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8" sqref="N18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297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100" t="s">
        <v>183</v>
      </c>
      <c r="B2" s="100" t="s">
        <v>184</v>
      </c>
      <c r="C2" s="111" t="s">
        <v>220</v>
      </c>
      <c r="D2" s="83" t="s">
        <v>298</v>
      </c>
      <c r="E2" s="76"/>
      <c r="F2" s="76"/>
      <c r="G2" s="83" t="s">
        <v>299</v>
      </c>
      <c r="H2" s="76"/>
      <c r="I2" s="76"/>
      <c r="J2" s="77"/>
    </row>
    <row r="3" spans="1:10" ht="13.5" customHeight="1">
      <c r="A3" s="101"/>
      <c r="B3" s="101"/>
      <c r="C3" s="110"/>
      <c r="D3" s="110" t="s">
        <v>189</v>
      </c>
      <c r="E3" s="111" t="s">
        <v>221</v>
      </c>
      <c r="F3" s="111" t="s">
        <v>222</v>
      </c>
      <c r="G3" s="110" t="s">
        <v>189</v>
      </c>
      <c r="H3" s="100" t="s">
        <v>194</v>
      </c>
      <c r="I3" s="100" t="s">
        <v>195</v>
      </c>
      <c r="J3" s="100" t="s">
        <v>196</v>
      </c>
    </row>
    <row r="4" spans="1:10" ht="13.5" customHeight="1">
      <c r="A4" s="101"/>
      <c r="B4" s="101"/>
      <c r="C4" s="110"/>
      <c r="D4" s="110"/>
      <c r="E4" s="110"/>
      <c r="F4" s="110"/>
      <c r="G4" s="110"/>
      <c r="H4" s="109"/>
      <c r="I4" s="109"/>
      <c r="J4" s="109"/>
    </row>
    <row r="5" spans="1:10" ht="20.25" customHeight="1">
      <c r="A5" s="101"/>
      <c r="B5" s="101"/>
      <c r="C5" s="110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102"/>
      <c r="B6" s="102"/>
      <c r="C6" s="112"/>
      <c r="D6" s="58" t="s">
        <v>295</v>
      </c>
      <c r="E6" s="58" t="s">
        <v>295</v>
      </c>
      <c r="F6" s="58" t="s">
        <v>295</v>
      </c>
      <c r="G6" s="58" t="s">
        <v>198</v>
      </c>
      <c r="H6" s="78" t="s">
        <v>198</v>
      </c>
      <c r="I6" s="78" t="s">
        <v>198</v>
      </c>
      <c r="J6" s="78" t="s">
        <v>198</v>
      </c>
    </row>
    <row r="7" spans="1:10" s="11" customFormat="1" ht="12" customHeight="1">
      <c r="A7" s="10" t="s">
        <v>199</v>
      </c>
      <c r="B7" s="35" t="s">
        <v>200</v>
      </c>
      <c r="C7" s="10" t="s">
        <v>189</v>
      </c>
      <c r="D7" s="48">
        <f aca="true" t="shared" si="0" ref="D7:J7">SUM(D8:D34)</f>
        <v>264</v>
      </c>
      <c r="E7" s="48">
        <f t="shared" si="0"/>
        <v>217</v>
      </c>
      <c r="F7" s="48">
        <f t="shared" si="0"/>
        <v>59</v>
      </c>
      <c r="G7" s="48">
        <f t="shared" si="0"/>
        <v>1624</v>
      </c>
      <c r="H7" s="48">
        <f t="shared" si="0"/>
        <v>1420</v>
      </c>
      <c r="I7" s="48">
        <f t="shared" si="0"/>
        <v>263</v>
      </c>
      <c r="J7" s="48">
        <f t="shared" si="0"/>
        <v>7</v>
      </c>
    </row>
    <row r="8" spans="1:10" s="13" customFormat="1" ht="12" customHeight="1">
      <c r="A8" s="12" t="s">
        <v>199</v>
      </c>
      <c r="B8" s="36" t="s">
        <v>236</v>
      </c>
      <c r="C8" s="12" t="s">
        <v>237</v>
      </c>
      <c r="D8" s="49">
        <v>44</v>
      </c>
      <c r="E8" s="49">
        <v>40</v>
      </c>
      <c r="F8" s="49">
        <v>4</v>
      </c>
      <c r="G8" s="49">
        <v>233</v>
      </c>
      <c r="H8" s="49">
        <v>225</v>
      </c>
      <c r="I8" s="49">
        <v>8</v>
      </c>
      <c r="J8" s="49">
        <v>0</v>
      </c>
    </row>
    <row r="9" spans="1:10" s="13" customFormat="1" ht="12" customHeight="1">
      <c r="A9" s="12" t="s">
        <v>199</v>
      </c>
      <c r="B9" s="36" t="s">
        <v>238</v>
      </c>
      <c r="C9" s="12" t="s">
        <v>239</v>
      </c>
      <c r="D9" s="49">
        <v>20</v>
      </c>
      <c r="E9" s="49">
        <v>17</v>
      </c>
      <c r="F9" s="49">
        <v>3</v>
      </c>
      <c r="G9" s="49">
        <v>169</v>
      </c>
      <c r="H9" s="49">
        <v>103</v>
      </c>
      <c r="I9" s="49">
        <v>66</v>
      </c>
      <c r="J9" s="49">
        <v>0</v>
      </c>
    </row>
    <row r="10" spans="1:10" s="13" customFormat="1" ht="12" customHeight="1">
      <c r="A10" s="12" t="s">
        <v>199</v>
      </c>
      <c r="B10" s="36" t="s">
        <v>240</v>
      </c>
      <c r="C10" s="12" t="s">
        <v>241</v>
      </c>
      <c r="D10" s="49">
        <v>13</v>
      </c>
      <c r="E10" s="49">
        <v>12</v>
      </c>
      <c r="F10" s="49">
        <v>1</v>
      </c>
      <c r="G10" s="49">
        <v>132</v>
      </c>
      <c r="H10" s="49">
        <v>132</v>
      </c>
      <c r="I10" s="49">
        <v>62</v>
      </c>
      <c r="J10" s="49">
        <v>0</v>
      </c>
    </row>
    <row r="11" spans="1:10" s="13" customFormat="1" ht="12" customHeight="1">
      <c r="A11" s="12" t="s">
        <v>199</v>
      </c>
      <c r="B11" s="36" t="s">
        <v>242</v>
      </c>
      <c r="C11" s="12" t="s">
        <v>243</v>
      </c>
      <c r="D11" s="49">
        <v>8</v>
      </c>
      <c r="E11" s="49">
        <v>7</v>
      </c>
      <c r="F11" s="49">
        <v>2</v>
      </c>
      <c r="G11" s="49">
        <v>42</v>
      </c>
      <c r="H11" s="49">
        <v>30</v>
      </c>
      <c r="I11" s="49">
        <v>12</v>
      </c>
      <c r="J11" s="49">
        <v>0</v>
      </c>
    </row>
    <row r="12" spans="1:10" s="13" customFormat="1" ht="12" customHeight="1">
      <c r="A12" s="19" t="s">
        <v>199</v>
      </c>
      <c r="B12" s="20" t="s">
        <v>244</v>
      </c>
      <c r="C12" s="14" t="s">
        <v>245</v>
      </c>
      <c r="D12" s="59">
        <v>11</v>
      </c>
      <c r="E12" s="59">
        <v>8</v>
      </c>
      <c r="F12" s="59">
        <v>3</v>
      </c>
      <c r="G12" s="59">
        <v>42</v>
      </c>
      <c r="H12" s="59">
        <v>42</v>
      </c>
      <c r="I12" s="59">
        <v>0</v>
      </c>
      <c r="J12" s="59">
        <v>0</v>
      </c>
    </row>
    <row r="13" spans="1:10" s="13" customFormat="1" ht="12" customHeight="1">
      <c r="A13" s="19" t="s">
        <v>199</v>
      </c>
      <c r="B13" s="20" t="s">
        <v>246</v>
      </c>
      <c r="C13" s="14" t="s">
        <v>247</v>
      </c>
      <c r="D13" s="59">
        <v>11</v>
      </c>
      <c r="E13" s="59">
        <v>9</v>
      </c>
      <c r="F13" s="59">
        <v>2</v>
      </c>
      <c r="G13" s="59">
        <v>65</v>
      </c>
      <c r="H13" s="59">
        <v>44</v>
      </c>
      <c r="I13" s="59">
        <v>21</v>
      </c>
      <c r="J13" s="59">
        <v>0</v>
      </c>
    </row>
    <row r="14" spans="1:10" s="13" customFormat="1" ht="12" customHeight="1">
      <c r="A14" s="19" t="s">
        <v>199</v>
      </c>
      <c r="B14" s="20" t="s">
        <v>248</v>
      </c>
      <c r="C14" s="14" t="s">
        <v>249</v>
      </c>
      <c r="D14" s="59">
        <v>20</v>
      </c>
      <c r="E14" s="59">
        <v>17</v>
      </c>
      <c r="F14" s="59">
        <v>3</v>
      </c>
      <c r="G14" s="59">
        <v>117</v>
      </c>
      <c r="H14" s="59">
        <v>80</v>
      </c>
      <c r="I14" s="59">
        <v>37</v>
      </c>
      <c r="J14" s="59">
        <v>0</v>
      </c>
    </row>
    <row r="15" spans="1:10" s="13" customFormat="1" ht="12" customHeight="1">
      <c r="A15" s="19" t="s">
        <v>199</v>
      </c>
      <c r="B15" s="20" t="s">
        <v>250</v>
      </c>
      <c r="C15" s="14" t="s">
        <v>251</v>
      </c>
      <c r="D15" s="59">
        <v>16</v>
      </c>
      <c r="E15" s="59">
        <v>14</v>
      </c>
      <c r="F15" s="59">
        <v>5</v>
      </c>
      <c r="G15" s="59">
        <v>92</v>
      </c>
      <c r="H15" s="59">
        <v>83</v>
      </c>
      <c r="I15" s="59">
        <v>2</v>
      </c>
      <c r="J15" s="59">
        <v>7</v>
      </c>
    </row>
    <row r="16" spans="1:10" s="13" customFormat="1" ht="12" customHeight="1">
      <c r="A16" s="19" t="s">
        <v>199</v>
      </c>
      <c r="B16" s="20" t="s">
        <v>252</v>
      </c>
      <c r="C16" s="14" t="s">
        <v>253</v>
      </c>
      <c r="D16" s="59">
        <v>14</v>
      </c>
      <c r="E16" s="59">
        <v>12</v>
      </c>
      <c r="F16" s="59">
        <v>4</v>
      </c>
      <c r="G16" s="59">
        <v>71</v>
      </c>
      <c r="H16" s="59">
        <v>71</v>
      </c>
      <c r="I16" s="59">
        <v>0</v>
      </c>
      <c r="J16" s="59">
        <v>0</v>
      </c>
    </row>
    <row r="17" spans="1:10" s="13" customFormat="1" ht="12" customHeight="1">
      <c r="A17" s="19" t="s">
        <v>199</v>
      </c>
      <c r="B17" s="20" t="s">
        <v>254</v>
      </c>
      <c r="C17" s="14" t="s">
        <v>255</v>
      </c>
      <c r="D17" s="59">
        <v>13</v>
      </c>
      <c r="E17" s="59">
        <v>10</v>
      </c>
      <c r="F17" s="59">
        <v>3</v>
      </c>
      <c r="G17" s="59">
        <v>93</v>
      </c>
      <c r="H17" s="59">
        <v>47</v>
      </c>
      <c r="I17" s="59">
        <v>46</v>
      </c>
      <c r="J17" s="59">
        <v>0</v>
      </c>
    </row>
    <row r="18" spans="1:10" s="13" customFormat="1" ht="12" customHeight="1">
      <c r="A18" s="19" t="s">
        <v>199</v>
      </c>
      <c r="B18" s="20" t="s">
        <v>256</v>
      </c>
      <c r="C18" s="14" t="s">
        <v>257</v>
      </c>
      <c r="D18" s="59">
        <v>21</v>
      </c>
      <c r="E18" s="59">
        <v>17</v>
      </c>
      <c r="F18" s="59">
        <v>4</v>
      </c>
      <c r="G18" s="59">
        <v>40</v>
      </c>
      <c r="H18" s="59">
        <v>40</v>
      </c>
      <c r="I18" s="59">
        <v>0</v>
      </c>
      <c r="J18" s="59">
        <v>0</v>
      </c>
    </row>
    <row r="19" spans="1:10" s="13" customFormat="1" ht="12" customHeight="1">
      <c r="A19" s="19" t="s">
        <v>199</v>
      </c>
      <c r="B19" s="20" t="s">
        <v>258</v>
      </c>
      <c r="C19" s="14" t="s">
        <v>259</v>
      </c>
      <c r="D19" s="59">
        <v>5</v>
      </c>
      <c r="E19" s="59">
        <v>2</v>
      </c>
      <c r="F19" s="59">
        <v>3</v>
      </c>
      <c r="G19" s="59">
        <v>78</v>
      </c>
      <c r="H19" s="59">
        <v>78</v>
      </c>
      <c r="I19" s="59">
        <v>0</v>
      </c>
      <c r="J19" s="59">
        <v>0</v>
      </c>
    </row>
    <row r="20" spans="1:10" s="13" customFormat="1" ht="12" customHeight="1">
      <c r="A20" s="19" t="s">
        <v>199</v>
      </c>
      <c r="B20" s="20" t="s">
        <v>260</v>
      </c>
      <c r="C20" s="14" t="s">
        <v>261</v>
      </c>
      <c r="D20" s="59">
        <v>11</v>
      </c>
      <c r="E20" s="59">
        <v>9</v>
      </c>
      <c r="F20" s="59">
        <v>2</v>
      </c>
      <c r="G20" s="59">
        <v>204</v>
      </c>
      <c r="H20" s="59">
        <v>204</v>
      </c>
      <c r="I20" s="59">
        <v>0</v>
      </c>
      <c r="J20" s="59">
        <v>0</v>
      </c>
    </row>
    <row r="21" spans="1:10" s="13" customFormat="1" ht="12" customHeight="1">
      <c r="A21" s="19" t="s">
        <v>199</v>
      </c>
      <c r="B21" s="20" t="s">
        <v>262</v>
      </c>
      <c r="C21" s="14" t="s">
        <v>263</v>
      </c>
      <c r="D21" s="59">
        <v>8</v>
      </c>
      <c r="E21" s="59">
        <v>5</v>
      </c>
      <c r="F21" s="59">
        <v>3</v>
      </c>
      <c r="G21" s="59">
        <v>20</v>
      </c>
      <c r="H21" s="59">
        <v>20</v>
      </c>
      <c r="I21" s="59">
        <v>0</v>
      </c>
      <c r="J21" s="59">
        <v>0</v>
      </c>
    </row>
    <row r="22" spans="1:10" s="13" customFormat="1" ht="12" customHeight="1">
      <c r="A22" s="19" t="s">
        <v>199</v>
      </c>
      <c r="B22" s="20" t="s">
        <v>264</v>
      </c>
      <c r="C22" s="14" t="s">
        <v>265</v>
      </c>
      <c r="D22" s="59">
        <v>0</v>
      </c>
      <c r="E22" s="59"/>
      <c r="F22" s="59"/>
      <c r="G22" s="59">
        <v>0</v>
      </c>
      <c r="H22" s="59">
        <v>0</v>
      </c>
      <c r="I22" s="59">
        <v>0</v>
      </c>
      <c r="J22" s="59">
        <v>0</v>
      </c>
    </row>
    <row r="23" spans="1:10" s="13" customFormat="1" ht="12" customHeight="1">
      <c r="A23" s="19" t="s">
        <v>199</v>
      </c>
      <c r="B23" s="20" t="s">
        <v>266</v>
      </c>
      <c r="C23" s="14" t="s">
        <v>267</v>
      </c>
      <c r="D23" s="59">
        <v>5</v>
      </c>
      <c r="E23" s="59">
        <v>1</v>
      </c>
      <c r="F23" s="59">
        <v>4</v>
      </c>
      <c r="G23" s="59">
        <v>13</v>
      </c>
      <c r="H23" s="59">
        <v>13</v>
      </c>
      <c r="I23" s="59">
        <v>0</v>
      </c>
      <c r="J23" s="59">
        <v>0</v>
      </c>
    </row>
    <row r="24" spans="1:10" s="13" customFormat="1" ht="12" customHeight="1">
      <c r="A24" s="19" t="s">
        <v>199</v>
      </c>
      <c r="B24" s="20" t="s">
        <v>268</v>
      </c>
      <c r="C24" s="14" t="s">
        <v>269</v>
      </c>
      <c r="D24" s="59">
        <v>3</v>
      </c>
      <c r="E24" s="59">
        <v>2</v>
      </c>
      <c r="F24" s="59">
        <v>1</v>
      </c>
      <c r="G24" s="59">
        <v>4</v>
      </c>
      <c r="H24" s="59">
        <v>4</v>
      </c>
      <c r="I24" s="59">
        <v>0</v>
      </c>
      <c r="J24" s="59">
        <v>0</v>
      </c>
    </row>
    <row r="25" spans="1:10" s="13" customFormat="1" ht="12" customHeight="1">
      <c r="A25" s="19" t="s">
        <v>199</v>
      </c>
      <c r="B25" s="20" t="s">
        <v>270</v>
      </c>
      <c r="C25" s="14" t="s">
        <v>271</v>
      </c>
      <c r="D25" s="59">
        <v>10</v>
      </c>
      <c r="E25" s="59">
        <v>8</v>
      </c>
      <c r="F25" s="59">
        <v>4</v>
      </c>
      <c r="G25" s="59">
        <v>56</v>
      </c>
      <c r="H25" s="59">
        <v>51</v>
      </c>
      <c r="I25" s="59">
        <v>9</v>
      </c>
      <c r="J25" s="59">
        <v>0</v>
      </c>
    </row>
    <row r="26" spans="1:10" s="13" customFormat="1" ht="12" customHeight="1">
      <c r="A26" s="19" t="s">
        <v>199</v>
      </c>
      <c r="B26" s="20" t="s">
        <v>272</v>
      </c>
      <c r="C26" s="14" t="s">
        <v>273</v>
      </c>
      <c r="D26" s="59">
        <v>7</v>
      </c>
      <c r="E26" s="59">
        <v>7</v>
      </c>
      <c r="F26" s="59"/>
      <c r="G26" s="59">
        <v>51</v>
      </c>
      <c r="H26" s="59">
        <v>51</v>
      </c>
      <c r="I26" s="59">
        <v>0</v>
      </c>
      <c r="J26" s="59">
        <v>0</v>
      </c>
    </row>
    <row r="27" spans="1:10" s="13" customFormat="1" ht="12" customHeight="1">
      <c r="A27" s="19" t="s">
        <v>199</v>
      </c>
      <c r="B27" s="20" t="s">
        <v>274</v>
      </c>
      <c r="C27" s="14" t="s">
        <v>275</v>
      </c>
      <c r="D27" s="59">
        <v>2</v>
      </c>
      <c r="E27" s="59">
        <v>2</v>
      </c>
      <c r="F27" s="59">
        <v>1</v>
      </c>
      <c r="G27" s="59">
        <v>12</v>
      </c>
      <c r="H27" s="59">
        <v>12</v>
      </c>
      <c r="I27" s="59">
        <v>0</v>
      </c>
      <c r="J27" s="59">
        <v>0</v>
      </c>
    </row>
    <row r="28" spans="1:10" s="13" customFormat="1" ht="12" customHeight="1">
      <c r="A28" s="19" t="s">
        <v>199</v>
      </c>
      <c r="B28" s="20" t="s">
        <v>276</v>
      </c>
      <c r="C28" s="14" t="s">
        <v>277</v>
      </c>
      <c r="D28" s="59">
        <v>1</v>
      </c>
      <c r="E28" s="59">
        <v>1</v>
      </c>
      <c r="F28" s="59"/>
      <c r="G28" s="59">
        <v>4</v>
      </c>
      <c r="H28" s="59">
        <v>4</v>
      </c>
      <c r="I28" s="59">
        <v>0</v>
      </c>
      <c r="J28" s="59">
        <v>0</v>
      </c>
    </row>
    <row r="29" spans="1:10" s="13" customFormat="1" ht="12" customHeight="1">
      <c r="A29" s="19" t="s">
        <v>199</v>
      </c>
      <c r="B29" s="20" t="s">
        <v>278</v>
      </c>
      <c r="C29" s="14" t="s">
        <v>279</v>
      </c>
      <c r="D29" s="59">
        <v>2</v>
      </c>
      <c r="E29" s="59">
        <v>2</v>
      </c>
      <c r="F29" s="59">
        <v>1</v>
      </c>
      <c r="G29" s="59">
        <v>21</v>
      </c>
      <c r="H29" s="59">
        <v>21</v>
      </c>
      <c r="I29" s="59">
        <v>0</v>
      </c>
      <c r="J29" s="59">
        <v>0</v>
      </c>
    </row>
    <row r="30" spans="1:10" s="13" customFormat="1" ht="12" customHeight="1">
      <c r="A30" s="19" t="s">
        <v>199</v>
      </c>
      <c r="B30" s="20" t="s">
        <v>280</v>
      </c>
      <c r="C30" s="14" t="s">
        <v>281</v>
      </c>
      <c r="D30" s="59">
        <v>3</v>
      </c>
      <c r="E30" s="59">
        <v>3</v>
      </c>
      <c r="F30" s="59"/>
      <c r="G30" s="59">
        <v>17</v>
      </c>
      <c r="H30" s="59">
        <v>17</v>
      </c>
      <c r="I30" s="59">
        <v>0</v>
      </c>
      <c r="J30" s="59">
        <v>0</v>
      </c>
    </row>
    <row r="31" spans="1:10" s="13" customFormat="1" ht="12" customHeight="1">
      <c r="A31" s="19" t="s">
        <v>199</v>
      </c>
      <c r="B31" s="20" t="s">
        <v>282</v>
      </c>
      <c r="C31" s="14" t="s">
        <v>283</v>
      </c>
      <c r="D31" s="59">
        <v>2</v>
      </c>
      <c r="E31" s="59">
        <v>1</v>
      </c>
      <c r="F31" s="59">
        <v>1</v>
      </c>
      <c r="G31" s="59">
        <v>2</v>
      </c>
      <c r="H31" s="59">
        <v>2</v>
      </c>
      <c r="I31" s="59">
        <v>0</v>
      </c>
      <c r="J31" s="59">
        <v>0</v>
      </c>
    </row>
    <row r="32" spans="1:10" s="13" customFormat="1" ht="12" customHeight="1">
      <c r="A32" s="19" t="s">
        <v>199</v>
      </c>
      <c r="B32" s="20" t="s">
        <v>284</v>
      </c>
      <c r="C32" s="14" t="s">
        <v>285</v>
      </c>
      <c r="D32" s="59">
        <v>12</v>
      </c>
      <c r="E32" s="59">
        <v>9</v>
      </c>
      <c r="F32" s="59">
        <v>5</v>
      </c>
      <c r="G32" s="59">
        <v>44</v>
      </c>
      <c r="H32" s="59">
        <v>44</v>
      </c>
      <c r="I32" s="59">
        <v>0</v>
      </c>
      <c r="J32" s="59">
        <v>0</v>
      </c>
    </row>
    <row r="33" spans="1:10" s="13" customFormat="1" ht="12" customHeight="1">
      <c r="A33" s="19" t="s">
        <v>199</v>
      </c>
      <c r="B33" s="20" t="s">
        <v>286</v>
      </c>
      <c r="C33" s="14" t="s">
        <v>287</v>
      </c>
      <c r="D33" s="59">
        <v>1</v>
      </c>
      <c r="E33" s="59">
        <v>1</v>
      </c>
      <c r="F33" s="59"/>
      <c r="G33" s="59">
        <v>1</v>
      </c>
      <c r="H33" s="59">
        <v>1</v>
      </c>
      <c r="I33" s="59">
        <v>0</v>
      </c>
      <c r="J33" s="59">
        <v>0</v>
      </c>
    </row>
    <row r="34" spans="1:10" s="13" customFormat="1" ht="12" customHeight="1">
      <c r="A34" s="19" t="s">
        <v>199</v>
      </c>
      <c r="B34" s="20" t="s">
        <v>288</v>
      </c>
      <c r="C34" s="14" t="s">
        <v>289</v>
      </c>
      <c r="D34" s="59">
        <v>1</v>
      </c>
      <c r="E34" s="59">
        <v>1</v>
      </c>
      <c r="F34" s="59"/>
      <c r="G34" s="59">
        <v>1</v>
      </c>
      <c r="H34" s="59">
        <v>1</v>
      </c>
      <c r="I34" s="59">
        <v>0</v>
      </c>
      <c r="J34" s="5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2012-09-05T03:02:23Z</cp:lastPrinted>
  <dcterms:created xsi:type="dcterms:W3CDTF">2008-01-06T09:25:24Z</dcterms:created>
  <dcterms:modified xsi:type="dcterms:W3CDTF">2013-04-18T09:13:02Z</dcterms:modified>
  <cp:category/>
  <cp:version/>
  <cp:contentType/>
  <cp:contentStatus/>
</cp:coreProperties>
</file>