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'コミプラ'!$A$1:$B$65211,'コミプラ'!$2:$6</definedName>
    <definedName name="_xlnm.Print_Titles" localSheetId="7">'し尿'!$A$1:$B$64516,'し尿'!$2:$6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'最終'!$A$1:$B$63729,'最終'!$2:$6</definedName>
    <definedName name="_xlnm.Print_Titles" localSheetId="2">'資源化'!$A$1:$B$64426,'資源化'!$2:$6</definedName>
    <definedName name="_xlnm.Print_Titles" localSheetId="0">'焼却'!$A$1:$B$64291,'焼却'!$2:$6</definedName>
    <definedName name="_xlnm.Print_Titles" localSheetId="1">'粗大'!$A$1:$B$64873,'粗大'!$2:$6</definedName>
    <definedName name="_xlnm.Print_Titles" localSheetId="3">'燃料化'!$A$1:$B$65466,'燃料化'!$2:$6</definedName>
    <definedName name="_xlnm.Print_Titles" localSheetId="5">'保管'!$A$1:$B$64474,'保管'!$2:$6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<sst xmlns="http://schemas.openxmlformats.org/spreadsheetml/2006/main" count="1348" uniqueCount="581">
  <si>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</si>
  <si>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</si>
  <si>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</si>
  <si>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</si>
  <si>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</si>
  <si>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</si>
  <si>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</si>
  <si>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</si>
  <si>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</si>
  <si>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</si>
  <si>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</si>
  <si>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</si>
  <si>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</si>
  <si>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</si>
  <si>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</si>
  <si>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</si>
  <si>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</si>
  <si>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</si>
  <si>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</si>
  <si>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</si>
  <si>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</si>
  <si>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</si>
  <si>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</si>
  <si>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</si>
  <si>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</si>
  <si>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</si>
  <si>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</si>
  <si>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</si>
  <si>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</si>
  <si>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</si>
  <si>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</si>
  <si>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</si>
  <si>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</si>
  <si>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</si>
  <si>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</si>
  <si>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</si>
  <si>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</si>
  <si>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</si>
  <si>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</si>
  <si>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</si>
  <si>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</si>
  <si>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</si>
  <si>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</si>
  <si>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</si>
  <si>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</si>
  <si>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</si>
  <si>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</si>
  <si>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</si>
  <si>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</si>
  <si>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</si>
  <si>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</si>
  <si>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</si>
  <si>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</si>
  <si>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</si>
  <si>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</si>
  <si>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</si>
  <si>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</si>
  <si>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</si>
  <si>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</si>
  <si>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</si>
  <si>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</si>
  <si>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</si>
  <si>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</si>
  <si>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</si>
  <si>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</si>
  <si>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</si>
  <si>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</si>
  <si>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</si>
  <si>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</si>
  <si>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</si>
  <si>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</si>
  <si>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</si>
  <si>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</si>
  <si>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</si>
  <si>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</si>
  <si>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</si>
  <si>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</si>
  <si>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</si>
  <si>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</si>
  <si>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</si>
  <si>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</si>
  <si>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</si>
  <si>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</si>
  <si>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</si>
  <si>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</si>
  <si>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</si>
  <si>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</si>
  <si>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</si>
  <si>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</si>
  <si>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</si>
  <si>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</si>
  <si>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</si>
  <si>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</si>
  <si>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</si>
  <si>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</si>
  <si>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</si>
  <si>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</si>
  <si>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</si>
  <si>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</si>
  <si>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</si>
  <si>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</si>
  <si>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</si>
  <si>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</si>
  <si>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</si>
  <si>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</si>
  <si>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</si>
  <si>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</si>
  <si>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</si>
  <si>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</si>
  <si>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</si>
  <si>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</si>
  <si>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</si>
  <si>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</si>
  <si>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</si>
  <si>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</si>
  <si>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</si>
  <si>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</si>
  <si>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</si>
  <si>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</si>
  <si>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</si>
  <si>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</si>
  <si>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</si>
  <si>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</si>
  <si>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新設（建設中）</t>
  </si>
  <si>
    <t>未定</t>
  </si>
  <si>
    <t>発電（場内利用）</t>
  </si>
  <si>
    <t>場内蒸気,場外蒸気</t>
  </si>
  <si>
    <t>富山県</t>
  </si>
  <si>
    <t>16202</t>
  </si>
  <si>
    <t>高岡市</t>
  </si>
  <si>
    <t>高岡市環境クリーン工場</t>
  </si>
  <si>
    <t>北陸電力株式会社</t>
  </si>
  <si>
    <t>16205</t>
  </si>
  <si>
    <t>氷見市</t>
  </si>
  <si>
    <t>氷見市西部清掃センター</t>
  </si>
  <si>
    <t>北陸電力</t>
  </si>
  <si>
    <t>16211</t>
  </si>
  <si>
    <t>射水市</t>
  </si>
  <si>
    <t>射水市クリーンピア射水</t>
  </si>
  <si>
    <t>北陸電力㈱</t>
  </si>
  <si>
    <t>16891</t>
  </si>
  <si>
    <t>砺波広域圏事務組合</t>
  </si>
  <si>
    <t>クリーンセンターとなみごみ処理施設</t>
  </si>
  <si>
    <t>16892</t>
  </si>
  <si>
    <t>新川広域圏事務組合</t>
  </si>
  <si>
    <t>新川広域圏事務組合エコぽ～と</t>
  </si>
  <si>
    <t>16897</t>
  </si>
  <si>
    <t>富山地区広域圏事務組合</t>
  </si>
  <si>
    <t>富山地区広域圏クリーンセンター</t>
  </si>
  <si>
    <t>16900</t>
  </si>
  <si>
    <t>高岡地区広域圏事務組合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</si>
  <si>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</si>
  <si>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</si>
  <si>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</si>
  <si>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</si>
  <si>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</si>
  <si>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</si>
  <si>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</si>
  <si>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</si>
  <si>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</si>
  <si>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</si>
  <si>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</si>
  <si>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</si>
  <si>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</si>
  <si>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</si>
  <si>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</si>
  <si>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</si>
  <si>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</si>
  <si>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</si>
  <si>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</si>
  <si>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</si>
  <si>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</si>
  <si>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</si>
  <si>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</si>
  <si>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</si>
  <si>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</si>
  <si>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</si>
  <si>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</si>
  <si>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</si>
  <si>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修理,展示,販売,譲渡</t>
  </si>
  <si>
    <t>一部委託</t>
  </si>
  <si>
    <t>圧縮</t>
  </si>
  <si>
    <t>リサイクルプラザ</t>
  </si>
  <si>
    <t>不燃ごみ</t>
  </si>
  <si>
    <t>修理,展示,販売</t>
  </si>
  <si>
    <t>富山県</t>
  </si>
  <si>
    <t>16205</t>
  </si>
  <si>
    <t>氷見市</t>
  </si>
  <si>
    <t>氷見市不燃物処理センター</t>
  </si>
  <si>
    <t>北陸電力</t>
  </si>
  <si>
    <t>16211</t>
  </si>
  <si>
    <t>射水市</t>
  </si>
  <si>
    <t>射水市ミライクル館・粗大ごみ処理施設</t>
  </si>
  <si>
    <t>北陸電力㈱</t>
  </si>
  <si>
    <t>16891</t>
  </si>
  <si>
    <t>砺波広域圏事務組合</t>
  </si>
  <si>
    <t>クリーンセンターとなみごみ処理施設（粗大ごみ処理施設）</t>
  </si>
  <si>
    <t>16892</t>
  </si>
  <si>
    <t>新川広域圏事務組合</t>
  </si>
  <si>
    <t>新川広域圏事務組合宮沢清掃センター</t>
  </si>
  <si>
    <t>16897</t>
  </si>
  <si>
    <t>富山地区広域圏事務組合</t>
  </si>
  <si>
    <t>富山地区広域圏リサイクルセンター</t>
  </si>
  <si>
    <t>北陸電力株式会社</t>
  </si>
  <si>
    <t>展示,譲渡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</si>
  <si>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</si>
  <si>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</si>
  <si>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</si>
  <si>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</si>
  <si>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</si>
  <si>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</si>
  <si>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</si>
  <si>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</si>
  <si>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</si>
  <si>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</si>
  <si>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</si>
  <si>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</si>
  <si>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選別,圧縮・梱包</t>
  </si>
  <si>
    <t>リサイクルセンター（補助金）</t>
  </si>
  <si>
    <t>紙類,金属類,ガラス類,ペットボトル,プラスチック</t>
  </si>
  <si>
    <t>選別,圧縮・梱包,その他</t>
  </si>
  <si>
    <t>紙類,金属類,ガラス類,ペットボトル,不燃ごみ,粗大ごみ</t>
  </si>
  <si>
    <t>16202</t>
  </si>
  <si>
    <t>高岡市</t>
  </si>
  <si>
    <t>高岡市リサイクルプラザ</t>
  </si>
  <si>
    <t>福岡リサイクルセンター</t>
  </si>
  <si>
    <t>氷見市リサイクルプラザ</t>
  </si>
  <si>
    <t>射水市ミライクル館</t>
  </si>
  <si>
    <t>南砺リサイクルセンター</t>
  </si>
  <si>
    <t>紙類,金属類,ガラス類,ペットボトル,プラスチック,布類,不燃ごみ,粗大ごみ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</si>
  <si>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</si>
  <si>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</si>
  <si>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</si>
  <si>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</si>
  <si>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</si>
  <si>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</si>
  <si>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</si>
  <si>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</si>
  <si>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</si>
  <si>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</si>
  <si>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</si>
  <si>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</si>
  <si>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</si>
  <si>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</si>
  <si>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</si>
  <si>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</si>
  <si>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</si>
  <si>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</si>
  <si>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</si>
  <si>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</si>
  <si>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</si>
  <si>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</si>
  <si>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</si>
  <si>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</si>
  <si>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</si>
  <si>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</si>
  <si>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</si>
  <si>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</si>
  <si>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</si>
  <si>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</si>
  <si>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</si>
  <si>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</si>
  <si>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</si>
  <si>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</si>
  <si>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</si>
  <si>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</si>
  <si>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</si>
  <si>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有り</t>
  </si>
  <si>
    <t>可燃ごみ</t>
  </si>
  <si>
    <t>処理対象ごみ</t>
  </si>
  <si>
    <t>直営</t>
  </si>
  <si>
    <t>富山県</t>
  </si>
  <si>
    <t>16891</t>
  </si>
  <si>
    <t>砺波広域圏事務組合</t>
  </si>
  <si>
    <t>南砺リサイクルセンター</t>
  </si>
  <si>
    <t>燃料用,その他</t>
  </si>
  <si>
    <t>北陸電力株式会社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</si>
  <si>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</si>
  <si>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</si>
  <si>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</si>
  <si>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</si>
  <si>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</si>
  <si>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</si>
  <si>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</si>
  <si>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</si>
  <si>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</si>
  <si>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</si>
  <si>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</si>
  <si>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</si>
  <si>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</si>
  <si>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</si>
  <si>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</si>
  <si>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</si>
  <si>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</si>
  <si>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</si>
  <si>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</si>
  <si>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</si>
  <si>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</si>
  <si>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委託</t>
  </si>
  <si>
    <t>無し</t>
  </si>
  <si>
    <t>ストックヤード</t>
  </si>
  <si>
    <t>直営</t>
  </si>
  <si>
    <t>一部委託</t>
  </si>
  <si>
    <t>紙類,金属類,ガラス類,ペットボトル,プラスチック</t>
  </si>
  <si>
    <t>紙類,金属類,ガラス類,ペットボトル</t>
  </si>
  <si>
    <t>紙類,金属類,ガラス類,プラスチック</t>
  </si>
  <si>
    <t>金属類,ガラス類</t>
  </si>
  <si>
    <t>富山県</t>
  </si>
  <si>
    <t>16202</t>
  </si>
  <si>
    <t>高岡市</t>
  </si>
  <si>
    <t>福岡リサイクルセンター</t>
  </si>
  <si>
    <t>北陸電力</t>
  </si>
  <si>
    <t>高岡市リサイクルプラザ</t>
  </si>
  <si>
    <t>16205</t>
  </si>
  <si>
    <t>氷見市</t>
  </si>
  <si>
    <t>氷見市リサイクルプラザ</t>
  </si>
  <si>
    <t>16206</t>
  </si>
  <si>
    <t>滑川市</t>
  </si>
  <si>
    <t>滑川市ストックヤード</t>
  </si>
  <si>
    <t>紙類,その他資源ごみ,ペットボトル,プラスチック,布類</t>
  </si>
  <si>
    <t>16209</t>
  </si>
  <si>
    <t>小矢部市</t>
  </si>
  <si>
    <t>小矢部市環境センターストックヤード</t>
  </si>
  <si>
    <t>北陸電力（株）</t>
  </si>
  <si>
    <t>16211</t>
  </si>
  <si>
    <t>射水市</t>
  </si>
  <si>
    <t>射水市ミライクル館資源物処理施設</t>
  </si>
  <si>
    <t>北陸電力㈱</t>
  </si>
  <si>
    <t>16891</t>
  </si>
  <si>
    <t>砺波広域圏事務組合</t>
  </si>
  <si>
    <t>クリーンセンターとなみ</t>
  </si>
  <si>
    <t>電力を使用していない</t>
  </si>
  <si>
    <t>16892</t>
  </si>
  <si>
    <t>新川広域圏事務組合</t>
  </si>
  <si>
    <t>新川広域圏事務組合指定ストックヤード</t>
  </si>
  <si>
    <t>16897</t>
  </si>
  <si>
    <t>富山地区広域圏事務組合</t>
  </si>
  <si>
    <t>富山地区広域圏リサイクルセンター</t>
  </si>
  <si>
    <t>北陸電力株式会社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</si>
  <si>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</si>
  <si>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</si>
  <si>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</si>
  <si>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</si>
  <si>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</si>
  <si>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</si>
  <si>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</si>
  <si>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</si>
  <si>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</si>
  <si>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</si>
  <si>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</si>
  <si>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</si>
  <si>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</si>
  <si>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</si>
  <si>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</si>
  <si>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</si>
  <si>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</si>
  <si>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</si>
  <si>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</si>
  <si>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</si>
  <si>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</si>
  <si>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</si>
  <si>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</si>
  <si>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</si>
  <si>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</si>
  <si>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</si>
  <si>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</si>
  <si>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</si>
  <si>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</si>
  <si>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</si>
  <si>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</si>
  <si>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</si>
  <si>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</si>
  <si>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</si>
  <si>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</si>
  <si>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</si>
  <si>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</si>
  <si>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</si>
  <si>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</si>
  <si>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</si>
  <si>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</si>
  <si>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</si>
  <si>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</si>
  <si>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焼却残渣（主灰）,溶融飛灰,不燃ごみ,その他,焼却残渣（飛灰）,溶融スラグ,破砕ごみ・処理残渣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</si>
  <si>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</si>
  <si>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</si>
  <si>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</si>
  <si>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</si>
  <si>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</si>
  <si>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</si>
  <si>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</si>
  <si>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</si>
  <si>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</si>
  <si>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</si>
  <si>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無し</t>
  </si>
  <si>
    <t>最終覆土のみ</t>
  </si>
  <si>
    <t>その他</t>
  </si>
  <si>
    <t>山間</t>
  </si>
  <si>
    <t>原地盤利用</t>
  </si>
  <si>
    <t>他施設での処理</t>
  </si>
  <si>
    <t>その他埋立構造</t>
  </si>
  <si>
    <t>凝集沈殿,生物処理（脱窒なし）,砂ろ過,消毒</t>
  </si>
  <si>
    <t>一部委託</t>
  </si>
  <si>
    <t>末端集水管は開放</t>
  </si>
  <si>
    <t>即日覆土</t>
  </si>
  <si>
    <t>底部遮水工,鉛直遮水工</t>
  </si>
  <si>
    <t>委託</t>
  </si>
  <si>
    <t>底部遮水工,表面遮水工（キャッピング）</t>
  </si>
  <si>
    <t>遮水なし</t>
  </si>
  <si>
    <t>凝集沈殿,生物処理（脱窒あり）,砂ろ過,消毒,活性炭処理</t>
  </si>
  <si>
    <t>不燃ごみ,破砕ごみ・処理残渣</t>
  </si>
  <si>
    <t>焼却残渣（主灰）,焼却残渣（飛灰）</t>
  </si>
  <si>
    <t>嫌気性埋立構造</t>
  </si>
  <si>
    <t>凝集沈殿,生物処理（脱窒なし）,砂ろ過,活性炭処理</t>
  </si>
  <si>
    <t>その他,破砕ごみ・処理残渣</t>
  </si>
  <si>
    <t>凝集沈殿,生物処理（脱窒なし）,砂ろ過,消毒,活性炭処理</t>
  </si>
  <si>
    <t>焼却残渣（主灰）,不燃ごみ,焼却残渣（飛灰）,破砕ごみ・処理残渣</t>
  </si>
  <si>
    <t>新設（建設中）</t>
  </si>
  <si>
    <t>焼却残渣（主灰）,焼却残渣（飛灰）,破砕ごみ・処理残渣</t>
  </si>
  <si>
    <t>埋立前</t>
  </si>
  <si>
    <t>凝集沈殿,砂ろ過,消毒,膜処理</t>
  </si>
  <si>
    <t>原地盤利用,鉛直遮水工,表面遮水工（キャッピング）</t>
  </si>
  <si>
    <t>砂ろ過</t>
  </si>
  <si>
    <t>生物処理（脱窒あり）,砂ろ過,消毒,活性炭処理,キレート処理</t>
  </si>
  <si>
    <t>凝集沈殿,生物処理（脱窒なし）,砂ろ過,消毒,活性炭処理,キレート処理</t>
  </si>
  <si>
    <t>その他,焼却残渣（飛灰）</t>
  </si>
  <si>
    <t>富山県</t>
  </si>
  <si>
    <t>16201</t>
  </si>
  <si>
    <t>富山市</t>
  </si>
  <si>
    <t>富山市一般廃棄物（不燃物）最終処分場</t>
  </si>
  <si>
    <t>北陸電力株式会社</t>
  </si>
  <si>
    <t>16202</t>
  </si>
  <si>
    <t>高岡市</t>
  </si>
  <si>
    <t>高岡市不燃物処理場（Ｃ地区）</t>
  </si>
  <si>
    <t>北陸電力</t>
  </si>
  <si>
    <t>高岡市不燃焼物処理場（Ｂ地区）</t>
  </si>
  <si>
    <t>高岡市不燃焼物処理場（Ｄ地区）</t>
  </si>
  <si>
    <t>16205</t>
  </si>
  <si>
    <t>氷見市</t>
  </si>
  <si>
    <t>氷見市不燃物処理センター</t>
  </si>
  <si>
    <t>16209</t>
  </si>
  <si>
    <t>小矢部市</t>
  </si>
  <si>
    <t>小矢部市不燃物処理場</t>
  </si>
  <si>
    <t>北陸電力（株）</t>
  </si>
  <si>
    <t>16211</t>
  </si>
  <si>
    <t>射水市</t>
  </si>
  <si>
    <t>射水市野手埋立処分所</t>
  </si>
  <si>
    <t>溶融飛灰,不燃ごみ,焼却残渣（飛灰）,破砕ごみ・処理残渣</t>
  </si>
  <si>
    <t>16891</t>
  </si>
  <si>
    <t>砺波広域圏事務組合</t>
  </si>
  <si>
    <t>南砺リサイクルセンター最終処分場</t>
  </si>
  <si>
    <t>北陸電力㈱</t>
  </si>
  <si>
    <t>クリーンセンターとなみ一般廃棄物最終処分場</t>
  </si>
  <si>
    <t>16892</t>
  </si>
  <si>
    <t>新川広域圏事務組合</t>
  </si>
  <si>
    <t>新川広域圏事務組合宮沢清掃センター一般廃棄物最終処分場</t>
  </si>
  <si>
    <t>新川広域圏事務組合西部清掃センター埋立地</t>
  </si>
  <si>
    <t>新川広域圏事務組合新川一般廃棄物最終処分場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</si>
  <si>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</si>
  <si>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</si>
  <si>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</si>
  <si>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</si>
  <si>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</si>
  <si>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</si>
  <si>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</si>
  <si>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</si>
  <si>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</si>
  <si>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</si>
  <si>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</si>
  <si>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</si>
  <si>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</si>
  <si>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</si>
  <si>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</si>
  <si>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</si>
  <si>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</si>
  <si>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</si>
  <si>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</si>
  <si>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</si>
  <si>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</si>
  <si>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</si>
  <si>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</si>
  <si>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</si>
  <si>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</si>
  <si>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</si>
  <si>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</si>
  <si>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</si>
  <si>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</si>
  <si>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</si>
  <si>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</si>
  <si>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</si>
  <si>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</si>
  <si>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</si>
  <si>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</si>
  <si>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</si>
  <si>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</si>
  <si>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</si>
  <si>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</si>
  <si>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</si>
  <si>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</si>
  <si>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</si>
  <si>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</si>
  <si>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</si>
  <si>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</si>
  <si>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</si>
  <si>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</si>
  <si>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</si>
  <si>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</si>
  <si>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</si>
  <si>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</si>
  <si>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</si>
  <si>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</si>
  <si>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廃止</t>
  </si>
  <si>
    <t>乾燥</t>
  </si>
  <si>
    <t>脱水,乾燥,焼却</t>
  </si>
  <si>
    <t>嫌気,好気</t>
  </si>
  <si>
    <t>好一段</t>
  </si>
  <si>
    <t>高負荷,膜分離</t>
  </si>
  <si>
    <t>標脱</t>
  </si>
  <si>
    <t>標脱,焼却</t>
  </si>
  <si>
    <t>富山県</t>
  </si>
  <si>
    <t>16201</t>
  </si>
  <si>
    <t>富山市</t>
  </si>
  <si>
    <t>富山市環境部つばき園</t>
  </si>
  <si>
    <t>好気,下水投入,浄化槽専用,一次処理</t>
  </si>
  <si>
    <t>北陸電力株式会社</t>
  </si>
  <si>
    <t>16202</t>
  </si>
  <si>
    <t>高岡市</t>
  </si>
  <si>
    <t>四屋浄化センター</t>
  </si>
  <si>
    <t>16205</t>
  </si>
  <si>
    <t>氷見市</t>
  </si>
  <si>
    <t>氷見市クリーンセンター</t>
  </si>
  <si>
    <t>北陸電力</t>
  </si>
  <si>
    <t>16206</t>
  </si>
  <si>
    <t>滑川市</t>
  </si>
  <si>
    <t>滑川市衛生センター</t>
  </si>
  <si>
    <t>16211</t>
  </si>
  <si>
    <t>射水市</t>
  </si>
  <si>
    <t>射水市衛生センター</t>
  </si>
  <si>
    <t>16842</t>
  </si>
  <si>
    <t>砺波地方衛生施設組合</t>
  </si>
  <si>
    <t>クリーンシステムとなみ</t>
  </si>
  <si>
    <t>16846</t>
  </si>
  <si>
    <t>富山地域衛生組合</t>
  </si>
  <si>
    <t>万浄園施設</t>
  </si>
  <si>
    <t>中部衛生センター施設</t>
  </si>
  <si>
    <t>16892</t>
  </si>
  <si>
    <t>新川広域圏事務組合</t>
  </si>
  <si>
    <t>新川広域圏事務組合中部清掃センター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</si>
  <si>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</si>
  <si>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</si>
  <si>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</si>
  <si>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</si>
  <si>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</si>
  <si>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</si>
  <si>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</si>
  <si>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</si>
  <si>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</si>
  <si>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委託</t>
  </si>
  <si>
    <t>接触ばっ気</t>
  </si>
  <si>
    <t>直営</t>
  </si>
  <si>
    <t>富山県</t>
  </si>
  <si>
    <t>16201</t>
  </si>
  <si>
    <t>富山市</t>
  </si>
  <si>
    <t>富山市月岡緑町団地地域し尿処理施設</t>
  </si>
  <si>
    <t>北陸電力株式会社</t>
  </si>
  <si>
    <t>富山市新保地区地域し尿処理施設</t>
  </si>
  <si>
    <t>富山市新保南地区地域し尿処理施設</t>
  </si>
  <si>
    <t>16202</t>
  </si>
  <si>
    <t>高岡市</t>
  </si>
  <si>
    <t>中田住宅団地汚水処理施設</t>
  </si>
  <si>
    <t>北陸電力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</si>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</sst>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19" t="s">
        <v>1</v>
      </c>
      <c r="B2" s="152" t="s">
        <v>2</v>
      </c>
      <c r="C2" s="85" t="s">
        <v>3</v>
      </c>
      <c r="D2" s="121" t="s">
        <v>4</v>
      </c>
      <c r="E2" s="87" t="s">
        <v>5</v>
      </c>
      <c r="F2" s="121" t="s">
        <v>6</v>
      </c>
      <c r="G2" s="143" t="s">
        <v>7</v>
      </c>
      <c r="H2" s="145" t="s">
        <v>8</v>
      </c>
      <c r="I2" s="146"/>
      <c r="J2" s="146"/>
      <c r="K2" s="96" t="s">
        <v>9</v>
      </c>
      <c r="L2" s="124"/>
      <c r="M2" s="96" t="s">
        <v>10</v>
      </c>
      <c r="N2" s="124"/>
      <c r="O2" s="121" t="s">
        <v>11</v>
      </c>
      <c r="P2" s="121" t="s">
        <v>12</v>
      </c>
      <c r="Q2" s="120" t="s">
        <v>13</v>
      </c>
      <c r="R2" s="119" t="s">
        <v>14</v>
      </c>
      <c r="S2" s="121" t="s">
        <v>15</v>
      </c>
      <c r="T2" s="119" t="s">
        <v>16</v>
      </c>
      <c r="U2" s="85" t="s">
        <v>17</v>
      </c>
      <c r="V2" s="85"/>
      <c r="W2" s="85" t="s">
        <v>18</v>
      </c>
      <c r="X2" s="85"/>
      <c r="Y2" s="96" t="s">
        <v>19</v>
      </c>
      <c r="Z2" s="123"/>
      <c r="AA2" s="123"/>
      <c r="AB2" s="124"/>
      <c r="AC2" s="128" t="s">
        <v>20</v>
      </c>
      <c r="AD2" s="129"/>
      <c r="AE2" s="129"/>
      <c r="AF2" s="129"/>
      <c r="AG2" s="129"/>
      <c r="AH2" s="130"/>
      <c r="AI2" s="134" t="s">
        <v>21</v>
      </c>
      <c r="AJ2" s="135"/>
      <c r="AK2" s="138" t="s">
        <v>22</v>
      </c>
      <c r="AL2" s="139"/>
      <c r="AM2" s="119" t="s">
        <v>23</v>
      </c>
      <c r="AN2" s="119" t="s">
        <v>24</v>
      </c>
      <c r="AO2" s="122" t="s">
        <v>25</v>
      </c>
      <c r="AP2" s="87" t="s">
        <v>26</v>
      </c>
      <c r="AQ2" s="98" t="s">
        <v>27</v>
      </c>
      <c r="AR2" s="99"/>
      <c r="AS2" s="99"/>
      <c r="AT2" s="99"/>
      <c r="AU2" s="99"/>
      <c r="AV2" s="99"/>
      <c r="AW2" s="100"/>
      <c r="AX2" s="87" t="s">
        <v>28</v>
      </c>
      <c r="AY2" s="98" t="s">
        <v>29</v>
      </c>
      <c r="AZ2" s="99"/>
      <c r="BA2" s="99"/>
      <c r="BB2" s="100"/>
      <c r="BC2" s="103" t="s">
        <v>30</v>
      </c>
      <c r="BD2" s="100"/>
      <c r="BE2" s="106" t="s">
        <v>31</v>
      </c>
      <c r="BF2" s="106" t="s">
        <v>32</v>
      </c>
      <c r="BG2" s="110" t="s">
        <v>33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2"/>
      <c r="CJ2" s="116" t="s">
        <v>34</v>
      </c>
    </row>
    <row r="3" spans="1:88" s="4" customFormat="1" ht="13.5" customHeight="1">
      <c r="A3" s="119"/>
      <c r="B3" s="152"/>
      <c r="C3" s="92"/>
      <c r="D3" s="121"/>
      <c r="E3" s="88"/>
      <c r="F3" s="121"/>
      <c r="G3" s="144"/>
      <c r="H3" s="147"/>
      <c r="I3" s="148"/>
      <c r="J3" s="148"/>
      <c r="K3" s="97"/>
      <c r="L3" s="149"/>
      <c r="M3" s="97"/>
      <c r="N3" s="149"/>
      <c r="O3" s="121"/>
      <c r="P3" s="121"/>
      <c r="Q3" s="142"/>
      <c r="R3" s="121"/>
      <c r="S3" s="121"/>
      <c r="T3" s="119"/>
      <c r="U3" s="86"/>
      <c r="V3" s="86"/>
      <c r="W3" s="86"/>
      <c r="X3" s="86"/>
      <c r="Y3" s="125"/>
      <c r="Z3" s="126"/>
      <c r="AA3" s="126"/>
      <c r="AB3" s="127"/>
      <c r="AC3" s="131"/>
      <c r="AD3" s="132"/>
      <c r="AE3" s="132"/>
      <c r="AF3" s="132"/>
      <c r="AG3" s="132"/>
      <c r="AH3" s="133"/>
      <c r="AI3" s="136"/>
      <c r="AJ3" s="137"/>
      <c r="AK3" s="140"/>
      <c r="AL3" s="141"/>
      <c r="AM3" s="119"/>
      <c r="AN3" s="121"/>
      <c r="AO3" s="122"/>
      <c r="AP3" s="88"/>
      <c r="AQ3" s="89"/>
      <c r="AR3" s="101"/>
      <c r="AS3" s="101"/>
      <c r="AT3" s="101"/>
      <c r="AU3" s="101"/>
      <c r="AV3" s="101"/>
      <c r="AW3" s="102"/>
      <c r="AX3" s="88"/>
      <c r="AY3" s="89"/>
      <c r="AZ3" s="101"/>
      <c r="BA3" s="101"/>
      <c r="BB3" s="102"/>
      <c r="BC3" s="104"/>
      <c r="BD3" s="105"/>
      <c r="BE3" s="107"/>
      <c r="BF3" s="109"/>
      <c r="BG3" s="113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5"/>
      <c r="CJ3" s="116"/>
    </row>
    <row r="4" spans="1:88" s="4" customFormat="1" ht="34.5" customHeight="1">
      <c r="A4" s="119"/>
      <c r="B4" s="152"/>
      <c r="C4" s="92"/>
      <c r="D4" s="121"/>
      <c r="E4" s="88"/>
      <c r="F4" s="121"/>
      <c r="G4" s="144"/>
      <c r="H4" s="150" t="s">
        <v>35</v>
      </c>
      <c r="I4" s="150" t="s">
        <v>36</v>
      </c>
      <c r="J4" s="143" t="s">
        <v>37</v>
      </c>
      <c r="K4" s="97"/>
      <c r="L4" s="127"/>
      <c r="M4" s="97"/>
      <c r="N4" s="127"/>
      <c r="O4" s="121"/>
      <c r="P4" s="121"/>
      <c r="Q4" s="142"/>
      <c r="R4" s="121"/>
      <c r="S4" s="121"/>
      <c r="T4" s="119"/>
      <c r="U4" s="96" t="s">
        <v>38</v>
      </c>
      <c r="V4" s="85" t="s">
        <v>39</v>
      </c>
      <c r="W4" s="96" t="s">
        <v>38</v>
      </c>
      <c r="X4" s="85" t="s">
        <v>39</v>
      </c>
      <c r="Y4" s="85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94" t="s">
        <v>45</v>
      </c>
      <c r="AF4" s="95"/>
      <c r="AG4" s="94" t="s">
        <v>46</v>
      </c>
      <c r="AH4" s="95"/>
      <c r="AI4" s="87" t="s">
        <v>47</v>
      </c>
      <c r="AJ4" s="87" t="s">
        <v>48</v>
      </c>
      <c r="AK4" s="85" t="s">
        <v>49</v>
      </c>
      <c r="AL4" s="85" t="s">
        <v>50</v>
      </c>
      <c r="AM4" s="119"/>
      <c r="AN4" s="121"/>
      <c r="AO4" s="122"/>
      <c r="AP4" s="88"/>
      <c r="AQ4" s="89" t="s">
        <v>51</v>
      </c>
      <c r="AR4" s="93" t="s">
        <v>52</v>
      </c>
      <c r="AS4" s="87" t="s">
        <v>53</v>
      </c>
      <c r="AT4" s="87" t="s">
        <v>54</v>
      </c>
      <c r="AU4" s="93" t="s">
        <v>55</v>
      </c>
      <c r="AV4" s="87" t="s">
        <v>56</v>
      </c>
      <c r="AW4" s="87" t="s">
        <v>57</v>
      </c>
      <c r="AX4" s="88"/>
      <c r="AY4" s="89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07"/>
      <c r="BF4" s="109"/>
      <c r="BG4" s="117" t="s">
        <v>51</v>
      </c>
      <c r="BH4" s="118"/>
      <c r="BI4" s="82" t="s">
        <v>64</v>
      </c>
      <c r="BJ4" s="83"/>
      <c r="BK4" s="84"/>
      <c r="BL4" s="82" t="s">
        <v>65</v>
      </c>
      <c r="BM4" s="83"/>
      <c r="BN4" s="84"/>
      <c r="BO4" s="82" t="s">
        <v>66</v>
      </c>
      <c r="BP4" s="83"/>
      <c r="BQ4" s="84"/>
      <c r="BR4" s="82" t="s">
        <v>67</v>
      </c>
      <c r="BS4" s="83"/>
      <c r="BT4" s="84"/>
      <c r="BU4" s="82" t="s">
        <v>68</v>
      </c>
      <c r="BV4" s="83"/>
      <c r="BW4" s="84"/>
      <c r="BX4" s="82" t="s">
        <v>69</v>
      </c>
      <c r="BY4" s="83"/>
      <c r="BZ4" s="84"/>
      <c r="CA4" s="82" t="s">
        <v>70</v>
      </c>
      <c r="CB4" s="83"/>
      <c r="CC4" s="84"/>
      <c r="CD4" s="82" t="s">
        <v>71</v>
      </c>
      <c r="CE4" s="83"/>
      <c r="CF4" s="84"/>
      <c r="CG4" s="82" t="s">
        <v>57</v>
      </c>
      <c r="CH4" s="83"/>
      <c r="CI4" s="84"/>
      <c r="CJ4" s="116"/>
    </row>
    <row r="5" spans="1:88" s="4" customFormat="1" ht="39" customHeight="1">
      <c r="A5" s="119"/>
      <c r="B5" s="152"/>
      <c r="C5" s="92"/>
      <c r="D5" s="121"/>
      <c r="E5" s="88"/>
      <c r="F5" s="121"/>
      <c r="G5" s="144"/>
      <c r="H5" s="151"/>
      <c r="I5" s="151"/>
      <c r="J5" s="144"/>
      <c r="K5" s="92"/>
      <c r="L5" s="85" t="s">
        <v>72</v>
      </c>
      <c r="M5" s="92"/>
      <c r="N5" s="85" t="s">
        <v>72</v>
      </c>
      <c r="O5" s="121"/>
      <c r="P5" s="121"/>
      <c r="Q5" s="142"/>
      <c r="R5" s="121"/>
      <c r="S5" s="121"/>
      <c r="T5" s="119"/>
      <c r="U5" s="97"/>
      <c r="V5" s="92"/>
      <c r="W5" s="97"/>
      <c r="X5" s="92"/>
      <c r="Y5" s="92"/>
      <c r="Z5" s="88"/>
      <c r="AA5" s="88"/>
      <c r="AB5" s="88"/>
      <c r="AC5" s="90"/>
      <c r="AD5" s="90"/>
      <c r="AE5" s="9" t="s">
        <v>73</v>
      </c>
      <c r="AF5" s="9" t="s">
        <v>74</v>
      </c>
      <c r="AG5" s="9" t="s">
        <v>73</v>
      </c>
      <c r="AH5" s="9" t="s">
        <v>74</v>
      </c>
      <c r="AI5" s="90"/>
      <c r="AJ5" s="90"/>
      <c r="AK5" s="92"/>
      <c r="AL5" s="92"/>
      <c r="AM5" s="119"/>
      <c r="AN5" s="121"/>
      <c r="AO5" s="122"/>
      <c r="AP5" s="88"/>
      <c r="AQ5" s="89"/>
      <c r="AR5" s="88"/>
      <c r="AS5" s="88"/>
      <c r="AT5" s="88"/>
      <c r="AU5" s="88"/>
      <c r="AV5" s="88"/>
      <c r="AW5" s="88"/>
      <c r="AX5" s="88"/>
      <c r="AY5" s="89"/>
      <c r="AZ5" s="88"/>
      <c r="BA5" s="88"/>
      <c r="BB5" s="88"/>
      <c r="BC5" s="88"/>
      <c r="BD5" s="88"/>
      <c r="BE5" s="107"/>
      <c r="BF5" s="109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6"/>
    </row>
    <row r="6" spans="1:88" s="25" customFormat="1" ht="10.5" customHeight="1">
      <c r="A6" s="120"/>
      <c r="B6" s="152"/>
      <c r="C6" s="92"/>
      <c r="D6" s="85"/>
      <c r="E6" s="153"/>
      <c r="F6" s="85"/>
      <c r="G6" s="16" t="s">
        <v>78</v>
      </c>
      <c r="H6" s="16" t="s">
        <v>78</v>
      </c>
      <c r="I6" s="17" t="s">
        <v>79</v>
      </c>
      <c r="J6" s="144"/>
      <c r="K6" s="86"/>
      <c r="L6" s="86"/>
      <c r="M6" s="86"/>
      <c r="N6" s="86"/>
      <c r="O6" s="85"/>
      <c r="P6" s="85"/>
      <c r="Q6" s="18" t="s">
        <v>80</v>
      </c>
      <c r="R6" s="85"/>
      <c r="S6" s="85"/>
      <c r="T6" s="120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1"/>
      <c r="AJ6" s="91"/>
      <c r="AK6" s="92"/>
      <c r="AL6" s="92"/>
      <c r="AM6" s="120"/>
      <c r="AN6" s="85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8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6"/>
    </row>
    <row r="7" spans="1:88" s="30" customFormat="1" ht="30" customHeight="1">
      <c r="A7" s="26" t="s">
        <v>127</v>
      </c>
      <c r="B7" s="27" t="s">
        <v>128</v>
      </c>
      <c r="C7" s="26"/>
      <c r="D7" s="26" t="s">
        <v>129</v>
      </c>
      <c r="E7" s="26"/>
      <c r="F7" s="26" t="s">
        <v>130</v>
      </c>
      <c r="G7" s="26">
        <v>55746</v>
      </c>
      <c r="H7" s="26">
        <v>0</v>
      </c>
      <c r="I7" s="26">
        <v>0</v>
      </c>
      <c r="J7" s="26"/>
      <c r="K7" s="26" t="s">
        <v>121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270</v>
      </c>
      <c r="R7" s="26">
        <v>3</v>
      </c>
      <c r="S7" s="26">
        <v>1980</v>
      </c>
      <c r="T7" s="26" t="s">
        <v>126</v>
      </c>
      <c r="U7" s="26">
        <v>30985920</v>
      </c>
      <c r="V7" s="26"/>
      <c r="W7" s="26">
        <v>12144479</v>
      </c>
      <c r="X7" s="26">
        <v>9856037</v>
      </c>
      <c r="Y7" s="26"/>
      <c r="Z7" s="26"/>
      <c r="AA7" s="26"/>
      <c r="AB7" s="26"/>
      <c r="AC7" s="26"/>
      <c r="AD7" s="26">
        <v>0</v>
      </c>
      <c r="AE7" s="26"/>
      <c r="AF7" s="26"/>
      <c r="AG7" s="26"/>
      <c r="AH7" s="26"/>
      <c r="AI7" s="26" t="s">
        <v>131</v>
      </c>
      <c r="AJ7" s="26"/>
      <c r="AK7" s="26" t="s">
        <v>103</v>
      </c>
      <c r="AL7" s="26" t="s">
        <v>104</v>
      </c>
      <c r="AM7" s="26" t="s">
        <v>105</v>
      </c>
      <c r="AN7" s="26"/>
      <c r="AO7" s="26" t="s">
        <v>103</v>
      </c>
      <c r="AP7" s="26"/>
      <c r="AQ7" s="26">
        <f aca="true" t="shared" si="0" ref="AQ7:AQ13">+SUM(AR7:AW7)</f>
        <v>100</v>
      </c>
      <c r="AR7" s="26">
        <v>51.8</v>
      </c>
      <c r="AS7" s="26">
        <v>12.3</v>
      </c>
      <c r="AT7" s="26">
        <v>27.2</v>
      </c>
      <c r="AU7" s="26">
        <v>2.5</v>
      </c>
      <c r="AV7" s="26">
        <v>0.8</v>
      </c>
      <c r="AW7" s="26">
        <v>5.4</v>
      </c>
      <c r="AX7" s="26">
        <v>192</v>
      </c>
      <c r="AY7" s="26">
        <f>+SUM(AZ7:BB7)</f>
        <v>100</v>
      </c>
      <c r="AZ7" s="26">
        <v>52.2</v>
      </c>
      <c r="BA7" s="26">
        <v>42.3</v>
      </c>
      <c r="BB7" s="26">
        <v>5.5</v>
      </c>
      <c r="BC7" s="26">
        <v>6650</v>
      </c>
      <c r="BD7" s="26">
        <v>9620</v>
      </c>
      <c r="BE7" s="28" t="s">
        <v>103</v>
      </c>
      <c r="BF7" s="28"/>
      <c r="BG7" s="29">
        <f aca="true" t="shared" si="1" ref="BG7:BG13">+BJ7+BM7+BP7+BS7+BV7+BY7+CB7+CE7+CH7</f>
        <v>0</v>
      </c>
      <c r="BH7" s="29">
        <f aca="true" t="shared" si="2" ref="BH7:BH13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127</v>
      </c>
      <c r="B8" s="27" t="s">
        <v>132</v>
      </c>
      <c r="C8" s="26"/>
      <c r="D8" s="26" t="s">
        <v>133</v>
      </c>
      <c r="E8" s="26"/>
      <c r="F8" s="26" t="s">
        <v>134</v>
      </c>
      <c r="G8" s="26">
        <v>13016</v>
      </c>
      <c r="H8" s="26">
        <v>0</v>
      </c>
      <c r="I8" s="26">
        <v>0</v>
      </c>
      <c r="J8" s="26" t="s">
        <v>108</v>
      </c>
      <c r="K8" s="26" t="s">
        <v>111</v>
      </c>
      <c r="L8" s="26"/>
      <c r="M8" s="26" t="s">
        <v>100</v>
      </c>
      <c r="N8" s="26"/>
      <c r="O8" s="26" t="s">
        <v>101</v>
      </c>
      <c r="P8" s="26" t="s">
        <v>119</v>
      </c>
      <c r="Q8" s="26">
        <v>50</v>
      </c>
      <c r="R8" s="26">
        <v>2</v>
      </c>
      <c r="S8" s="26">
        <v>1978</v>
      </c>
      <c r="T8" s="26" t="s">
        <v>103</v>
      </c>
      <c r="U8" s="26"/>
      <c r="V8" s="26"/>
      <c r="W8" s="26"/>
      <c r="X8" s="26"/>
      <c r="Y8" s="26"/>
      <c r="Z8" s="26"/>
      <c r="AA8" s="26"/>
      <c r="AB8" s="26"/>
      <c r="AC8" s="26"/>
      <c r="AD8" s="26">
        <v>0</v>
      </c>
      <c r="AE8" s="26"/>
      <c r="AF8" s="26"/>
      <c r="AG8" s="26"/>
      <c r="AH8" s="26"/>
      <c r="AI8" s="26" t="s">
        <v>135</v>
      </c>
      <c r="AJ8" s="26"/>
      <c r="AK8" s="26" t="s">
        <v>103</v>
      </c>
      <c r="AL8" s="26" t="s">
        <v>104</v>
      </c>
      <c r="AM8" s="26" t="s">
        <v>107</v>
      </c>
      <c r="AN8" s="26"/>
      <c r="AO8" s="26" t="s">
        <v>106</v>
      </c>
      <c r="AP8" s="26">
        <v>97</v>
      </c>
      <c r="AQ8" s="26">
        <f t="shared" si="0"/>
        <v>100</v>
      </c>
      <c r="AR8" s="26">
        <v>62.8</v>
      </c>
      <c r="AS8" s="26">
        <v>25.1</v>
      </c>
      <c r="AT8" s="26">
        <v>4.3</v>
      </c>
      <c r="AU8" s="26">
        <v>1.5</v>
      </c>
      <c r="AV8" s="26">
        <v>1.1</v>
      </c>
      <c r="AW8" s="26">
        <v>5.2</v>
      </c>
      <c r="AX8" s="26">
        <v>181</v>
      </c>
      <c r="AY8" s="26">
        <f>+SUM(AZ8:BB8)</f>
        <v>100</v>
      </c>
      <c r="AZ8" s="26">
        <v>53</v>
      </c>
      <c r="BA8" s="26">
        <v>41.2</v>
      </c>
      <c r="BB8" s="26">
        <v>5.8</v>
      </c>
      <c r="BC8" s="26">
        <v>6453</v>
      </c>
      <c r="BD8" s="26">
        <v>9263</v>
      </c>
      <c r="BE8" s="28" t="s">
        <v>103</v>
      </c>
      <c r="BF8" s="28"/>
      <c r="BG8" s="28">
        <f t="shared" si="1"/>
        <v>0</v>
      </c>
      <c r="BH8" s="28">
        <f t="shared" si="2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127</v>
      </c>
      <c r="B9" s="27" t="s">
        <v>136</v>
      </c>
      <c r="C9" s="26"/>
      <c r="D9" s="26" t="s">
        <v>137</v>
      </c>
      <c r="E9" s="26"/>
      <c r="F9" s="26" t="s">
        <v>138</v>
      </c>
      <c r="G9" s="26">
        <v>26853</v>
      </c>
      <c r="H9" s="26">
        <v>1120</v>
      </c>
      <c r="I9" s="26"/>
      <c r="J9" s="26" t="s">
        <v>108</v>
      </c>
      <c r="K9" s="26" t="s">
        <v>99</v>
      </c>
      <c r="L9" s="26"/>
      <c r="M9" s="26" t="s">
        <v>100</v>
      </c>
      <c r="N9" s="26"/>
      <c r="O9" s="26" t="s">
        <v>115</v>
      </c>
      <c r="P9" s="26" t="s">
        <v>102</v>
      </c>
      <c r="Q9" s="26">
        <v>138</v>
      </c>
      <c r="R9" s="26">
        <v>3</v>
      </c>
      <c r="S9" s="26">
        <v>2002</v>
      </c>
      <c r="T9" s="26" t="s">
        <v>116</v>
      </c>
      <c r="U9" s="26">
        <v>2470</v>
      </c>
      <c r="V9" s="26"/>
      <c r="W9" s="26"/>
      <c r="X9" s="26"/>
      <c r="Y9" s="26">
        <v>1470</v>
      </c>
      <c r="Z9" s="26">
        <v>9.5</v>
      </c>
      <c r="AA9" s="26">
        <v>6445</v>
      </c>
      <c r="AB9" s="26"/>
      <c r="AC9" s="26"/>
      <c r="AD9" s="26">
        <v>0</v>
      </c>
      <c r="AE9" s="26"/>
      <c r="AF9" s="26"/>
      <c r="AG9" s="26"/>
      <c r="AH9" s="26"/>
      <c r="AI9" s="26" t="s">
        <v>139</v>
      </c>
      <c r="AJ9" s="26"/>
      <c r="AK9" s="26" t="s">
        <v>103</v>
      </c>
      <c r="AL9" s="26" t="s">
        <v>118</v>
      </c>
      <c r="AM9" s="26" t="s">
        <v>107</v>
      </c>
      <c r="AN9" s="26"/>
      <c r="AO9" s="26" t="s">
        <v>103</v>
      </c>
      <c r="AP9" s="26"/>
      <c r="AQ9" s="26">
        <f t="shared" si="0"/>
        <v>100</v>
      </c>
      <c r="AR9" s="26">
        <v>63.3</v>
      </c>
      <c r="AS9" s="26">
        <v>22.7</v>
      </c>
      <c r="AT9" s="26">
        <v>6.5</v>
      </c>
      <c r="AU9" s="26">
        <v>2</v>
      </c>
      <c r="AV9" s="26">
        <v>0.5</v>
      </c>
      <c r="AW9" s="26">
        <v>5</v>
      </c>
      <c r="AX9" s="26">
        <v>142.5</v>
      </c>
      <c r="AY9" s="26">
        <f>+SUM(AZ9:BB9)</f>
        <v>100</v>
      </c>
      <c r="AZ9" s="26">
        <v>47</v>
      </c>
      <c r="BA9" s="26">
        <v>46.7</v>
      </c>
      <c r="BB9" s="26">
        <v>6.3</v>
      </c>
      <c r="BC9" s="26">
        <v>7610</v>
      </c>
      <c r="BD9" s="26">
        <v>8940</v>
      </c>
      <c r="BE9" s="28" t="s">
        <v>103</v>
      </c>
      <c r="BF9" s="28"/>
      <c r="BG9" s="28">
        <f t="shared" si="1"/>
        <v>0</v>
      </c>
      <c r="BH9" s="28">
        <f t="shared" si="2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127</v>
      </c>
      <c r="B10" s="27" t="s">
        <v>140</v>
      </c>
      <c r="C10" s="26"/>
      <c r="D10" s="26" t="s">
        <v>141</v>
      </c>
      <c r="E10" s="26"/>
      <c r="F10" s="26" t="s">
        <v>142</v>
      </c>
      <c r="G10" s="26">
        <v>17197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119</v>
      </c>
      <c r="Q10" s="26">
        <v>70</v>
      </c>
      <c r="R10" s="26">
        <v>2</v>
      </c>
      <c r="S10" s="26">
        <v>1990</v>
      </c>
      <c r="T10" s="26" t="s">
        <v>122</v>
      </c>
      <c r="U10" s="26">
        <v>7772000</v>
      </c>
      <c r="V10" s="26">
        <v>0</v>
      </c>
      <c r="W10" s="26">
        <v>1007704</v>
      </c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139</v>
      </c>
      <c r="AJ10" s="26"/>
      <c r="AK10" s="26" t="s">
        <v>103</v>
      </c>
      <c r="AL10" s="26" t="s">
        <v>104</v>
      </c>
      <c r="AM10" s="26" t="s">
        <v>110</v>
      </c>
      <c r="AN10" s="26"/>
      <c r="AO10" s="26" t="s">
        <v>106</v>
      </c>
      <c r="AP10" s="26">
        <v>99</v>
      </c>
      <c r="AQ10" s="26">
        <f t="shared" si="0"/>
        <v>99.99999999999999</v>
      </c>
      <c r="AR10" s="26">
        <v>42.7</v>
      </c>
      <c r="AS10" s="26">
        <v>34.9</v>
      </c>
      <c r="AT10" s="26">
        <v>5.2</v>
      </c>
      <c r="AU10" s="26">
        <v>12.3</v>
      </c>
      <c r="AV10" s="26">
        <v>0.1</v>
      </c>
      <c r="AW10" s="26">
        <v>4.8</v>
      </c>
      <c r="AX10" s="26">
        <v>59.3</v>
      </c>
      <c r="AY10" s="26">
        <f>+SUM(AZ10:BB10)</f>
        <v>100</v>
      </c>
      <c r="AZ10" s="26">
        <v>38</v>
      </c>
      <c r="BA10" s="26">
        <v>5.1</v>
      </c>
      <c r="BB10" s="26">
        <v>56.9</v>
      </c>
      <c r="BC10" s="26">
        <v>9725</v>
      </c>
      <c r="BD10" s="26">
        <v>0</v>
      </c>
      <c r="BE10" s="28" t="s">
        <v>103</v>
      </c>
      <c r="BF10" s="28"/>
      <c r="BG10" s="28">
        <f t="shared" si="1"/>
        <v>0</v>
      </c>
      <c r="BH10" s="28">
        <f t="shared" si="2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127</v>
      </c>
      <c r="B11" s="27" t="s">
        <v>143</v>
      </c>
      <c r="C11" s="26"/>
      <c r="D11" s="26" t="s">
        <v>144</v>
      </c>
      <c r="E11" s="26"/>
      <c r="F11" s="26" t="s">
        <v>145</v>
      </c>
      <c r="G11" s="26">
        <v>35218</v>
      </c>
      <c r="H11" s="26">
        <v>28</v>
      </c>
      <c r="I11" s="26"/>
      <c r="J11" s="26" t="s">
        <v>108</v>
      </c>
      <c r="K11" s="26" t="s">
        <v>99</v>
      </c>
      <c r="L11" s="26"/>
      <c r="M11" s="26" t="s">
        <v>100</v>
      </c>
      <c r="N11" s="26"/>
      <c r="O11" s="26" t="s">
        <v>115</v>
      </c>
      <c r="P11" s="26" t="s">
        <v>119</v>
      </c>
      <c r="Q11" s="26">
        <v>174</v>
      </c>
      <c r="R11" s="26">
        <v>3</v>
      </c>
      <c r="S11" s="26">
        <v>2002</v>
      </c>
      <c r="T11" s="26" t="s">
        <v>120</v>
      </c>
      <c r="U11" s="26">
        <v>59270400</v>
      </c>
      <c r="V11" s="26">
        <v>32928000</v>
      </c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135</v>
      </c>
      <c r="AJ11" s="26"/>
      <c r="AK11" s="26" t="s">
        <v>103</v>
      </c>
      <c r="AL11" s="26" t="s">
        <v>113</v>
      </c>
      <c r="AM11" s="26" t="s">
        <v>105</v>
      </c>
      <c r="AN11" s="26"/>
      <c r="AO11" s="26" t="s">
        <v>103</v>
      </c>
      <c r="AP11" s="26"/>
      <c r="AQ11" s="26">
        <f t="shared" si="0"/>
        <v>100</v>
      </c>
      <c r="AR11" s="26">
        <v>54.6</v>
      </c>
      <c r="AS11" s="26">
        <v>11.5</v>
      </c>
      <c r="AT11" s="26">
        <v>12.2</v>
      </c>
      <c r="AU11" s="26">
        <v>13.7</v>
      </c>
      <c r="AV11" s="26">
        <v>3.3</v>
      </c>
      <c r="AW11" s="26">
        <v>4.7</v>
      </c>
      <c r="AX11" s="26">
        <v>150</v>
      </c>
      <c r="AY11" s="26">
        <f>+SUM(AZ11:BB11)</f>
        <v>100</v>
      </c>
      <c r="AZ11" s="26">
        <v>48.7</v>
      </c>
      <c r="BA11" s="26">
        <v>43.9</v>
      </c>
      <c r="BB11" s="26">
        <v>7.4</v>
      </c>
      <c r="BC11" s="26">
        <v>0</v>
      </c>
      <c r="BD11" s="26">
        <v>8694</v>
      </c>
      <c r="BE11" s="28" t="s">
        <v>103</v>
      </c>
      <c r="BF11" s="28"/>
      <c r="BG11" s="28">
        <f t="shared" si="1"/>
        <v>0</v>
      </c>
      <c r="BH11" s="28">
        <f t="shared" si="2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127</v>
      </c>
      <c r="B12" s="32" t="s">
        <v>146</v>
      </c>
      <c r="C12" s="31"/>
      <c r="D12" s="31" t="s">
        <v>147</v>
      </c>
      <c r="E12" s="31"/>
      <c r="F12" s="31" t="s">
        <v>148</v>
      </c>
      <c r="G12" s="31">
        <v>149487</v>
      </c>
      <c r="H12" s="31">
        <v>2639</v>
      </c>
      <c r="I12" s="31"/>
      <c r="J12" s="31" t="s">
        <v>108</v>
      </c>
      <c r="K12" s="31" t="s">
        <v>114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810</v>
      </c>
      <c r="R12" s="31">
        <v>3</v>
      </c>
      <c r="S12" s="31">
        <v>2003</v>
      </c>
      <c r="T12" s="31" t="s">
        <v>112</v>
      </c>
      <c r="U12" s="31">
        <v>2053788083</v>
      </c>
      <c r="V12" s="31">
        <v>62757828</v>
      </c>
      <c r="W12" s="31">
        <v>9522565</v>
      </c>
      <c r="X12" s="31">
        <v>8367044</v>
      </c>
      <c r="Y12" s="31">
        <v>20000</v>
      </c>
      <c r="Z12" s="31">
        <v>18</v>
      </c>
      <c r="AA12" s="31">
        <v>74726</v>
      </c>
      <c r="AB12" s="31">
        <v>435</v>
      </c>
      <c r="AC12" s="31">
        <v>42140</v>
      </c>
      <c r="AD12" s="31">
        <v>325216678</v>
      </c>
      <c r="AE12" s="31">
        <v>7.35</v>
      </c>
      <c r="AF12" s="31">
        <v>7.35</v>
      </c>
      <c r="AG12" s="31">
        <v>7.35</v>
      </c>
      <c r="AH12" s="31">
        <v>7.35</v>
      </c>
      <c r="AI12" s="31" t="s">
        <v>131</v>
      </c>
      <c r="AJ12" s="31" t="s">
        <v>131</v>
      </c>
      <c r="AK12" s="31" t="s">
        <v>109</v>
      </c>
      <c r="AL12" s="31" t="s">
        <v>117</v>
      </c>
      <c r="AM12" s="31" t="s">
        <v>110</v>
      </c>
      <c r="AN12" s="31"/>
      <c r="AO12" s="31" t="s">
        <v>103</v>
      </c>
      <c r="AP12" s="31"/>
      <c r="AQ12" s="31">
        <f t="shared" si="0"/>
        <v>99.99999999999999</v>
      </c>
      <c r="AR12" s="31">
        <v>52.4</v>
      </c>
      <c r="AS12" s="31">
        <v>23.7</v>
      </c>
      <c r="AT12" s="31">
        <v>9.5</v>
      </c>
      <c r="AU12" s="31">
        <v>11.1</v>
      </c>
      <c r="AV12" s="31">
        <v>2.8</v>
      </c>
      <c r="AW12" s="31">
        <v>0.5</v>
      </c>
      <c r="AX12" s="31">
        <v>195</v>
      </c>
      <c r="AY12" s="31">
        <f>+SUM(AZ12:BB12)</f>
        <v>100</v>
      </c>
      <c r="AZ12" s="31">
        <v>46.8</v>
      </c>
      <c r="BA12" s="31">
        <v>46.2</v>
      </c>
      <c r="BB12" s="31">
        <v>7</v>
      </c>
      <c r="BC12" s="31">
        <v>9771</v>
      </c>
      <c r="BD12" s="31">
        <v>9884</v>
      </c>
      <c r="BE12" s="33" t="s">
        <v>103</v>
      </c>
      <c r="BF12" s="33"/>
      <c r="BG12" s="33">
        <f t="shared" si="1"/>
        <v>0</v>
      </c>
      <c r="BH12" s="33">
        <f t="shared" si="2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127</v>
      </c>
      <c r="B13" s="32" t="s">
        <v>149</v>
      </c>
      <c r="C13" s="31"/>
      <c r="D13" s="31" t="s">
        <v>150</v>
      </c>
      <c r="E13" s="31"/>
      <c r="F13" s="31" t="s">
        <v>124</v>
      </c>
      <c r="G13" s="31">
        <v>0</v>
      </c>
      <c r="H13" s="31">
        <v>0</v>
      </c>
      <c r="I13" s="31">
        <v>0</v>
      </c>
      <c r="J13" s="31"/>
      <c r="K13" s="31" t="s">
        <v>99</v>
      </c>
      <c r="L13" s="31"/>
      <c r="M13" s="31" t="s">
        <v>100</v>
      </c>
      <c r="N13" s="31"/>
      <c r="O13" s="31" t="s">
        <v>101</v>
      </c>
      <c r="P13" s="31" t="s">
        <v>102</v>
      </c>
      <c r="Q13" s="31">
        <v>255</v>
      </c>
      <c r="R13" s="31">
        <v>3</v>
      </c>
      <c r="S13" s="31">
        <v>2014</v>
      </c>
      <c r="T13" s="31" t="s">
        <v>125</v>
      </c>
      <c r="U13" s="31"/>
      <c r="V13" s="31"/>
      <c r="W13" s="31"/>
      <c r="X13" s="31"/>
      <c r="Y13" s="31">
        <v>0</v>
      </c>
      <c r="Z13" s="31">
        <v>0</v>
      </c>
      <c r="AA13" s="31">
        <v>0</v>
      </c>
      <c r="AB13" s="31">
        <v>0</v>
      </c>
      <c r="AC13" s="31"/>
      <c r="AD13" s="31">
        <v>0</v>
      </c>
      <c r="AE13" s="31"/>
      <c r="AF13" s="31"/>
      <c r="AG13" s="31"/>
      <c r="AH13" s="31"/>
      <c r="AI13" s="31" t="s">
        <v>124</v>
      </c>
      <c r="AJ13" s="31"/>
      <c r="AK13" s="31" t="s">
        <v>103</v>
      </c>
      <c r="AL13" s="31" t="s">
        <v>104</v>
      </c>
      <c r="AM13" s="31" t="s">
        <v>110</v>
      </c>
      <c r="AN13" s="31" t="s">
        <v>123</v>
      </c>
      <c r="AO13" s="31" t="s">
        <v>103</v>
      </c>
      <c r="AP13" s="31">
        <v>0</v>
      </c>
      <c r="AQ13" s="31">
        <f t="shared" si="0"/>
        <v>0</v>
      </c>
      <c r="AR13" s="31"/>
      <c r="AS13" s="31"/>
      <c r="AT13" s="31"/>
      <c r="AU13" s="31"/>
      <c r="AV13" s="31"/>
      <c r="AW13" s="31"/>
      <c r="AX13" s="31"/>
      <c r="AY13" s="31">
        <f>+SUM(AZ13:BB13)</f>
        <v>0</v>
      </c>
      <c r="AZ13" s="31"/>
      <c r="BA13" s="31"/>
      <c r="BB13" s="31"/>
      <c r="BC13" s="31"/>
      <c r="BD13" s="31"/>
      <c r="BE13" s="33" t="s">
        <v>103</v>
      </c>
      <c r="BF13" s="33"/>
      <c r="BG13" s="33">
        <f t="shared" si="1"/>
        <v>0</v>
      </c>
      <c r="BH13" s="33">
        <f t="shared" si="2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9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8" t="s">
        <v>570</v>
      </c>
      <c r="AP1" s="3"/>
    </row>
    <row r="2" spans="1:42" ht="13.5" customHeight="1">
      <c r="A2" s="201" t="s">
        <v>571</v>
      </c>
      <c r="B2" s="152" t="s">
        <v>2</v>
      </c>
      <c r="C2" s="85" t="s">
        <v>3</v>
      </c>
      <c r="D2" s="176" t="s">
        <v>206</v>
      </c>
      <c r="E2" s="201" t="s">
        <v>153</v>
      </c>
      <c r="F2" s="201" t="s">
        <v>572</v>
      </c>
      <c r="G2" s="201" t="s">
        <v>573</v>
      </c>
      <c r="H2" s="201" t="s">
        <v>574</v>
      </c>
      <c r="I2" s="201" t="s">
        <v>575</v>
      </c>
      <c r="J2" s="157" t="s">
        <v>33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9"/>
      <c r="AM2" s="116" t="s">
        <v>34</v>
      </c>
      <c r="AN2" s="201" t="s">
        <v>576</v>
      </c>
      <c r="AO2" s="201" t="s">
        <v>577</v>
      </c>
      <c r="AP2" s="122" t="s">
        <v>293</v>
      </c>
    </row>
    <row r="3" spans="1:42" ht="13.5" customHeight="1">
      <c r="A3" s="109"/>
      <c r="B3" s="152"/>
      <c r="C3" s="92"/>
      <c r="D3" s="176"/>
      <c r="E3" s="109"/>
      <c r="F3" s="109"/>
      <c r="G3" s="109"/>
      <c r="H3" s="109"/>
      <c r="I3" s="109"/>
      <c r="J3" s="160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16"/>
      <c r="AN3" s="109"/>
      <c r="AO3" s="109"/>
      <c r="AP3" s="188"/>
    </row>
    <row r="4" spans="1:42" ht="18.75" customHeight="1">
      <c r="A4" s="109"/>
      <c r="B4" s="152"/>
      <c r="C4" s="92"/>
      <c r="D4" s="176"/>
      <c r="E4" s="109"/>
      <c r="F4" s="109"/>
      <c r="G4" s="109"/>
      <c r="H4" s="109"/>
      <c r="I4" s="109"/>
      <c r="J4" s="163" t="s">
        <v>51</v>
      </c>
      <c r="K4" s="164"/>
      <c r="L4" s="154" t="s">
        <v>64</v>
      </c>
      <c r="M4" s="155"/>
      <c r="N4" s="156"/>
      <c r="O4" s="154" t="s">
        <v>65</v>
      </c>
      <c r="P4" s="155"/>
      <c r="Q4" s="156"/>
      <c r="R4" s="154" t="s">
        <v>66</v>
      </c>
      <c r="S4" s="155"/>
      <c r="T4" s="156"/>
      <c r="U4" s="154" t="s">
        <v>67</v>
      </c>
      <c r="V4" s="155"/>
      <c r="W4" s="156"/>
      <c r="X4" s="154" t="s">
        <v>68</v>
      </c>
      <c r="Y4" s="155"/>
      <c r="Z4" s="156"/>
      <c r="AA4" s="154" t="s">
        <v>69</v>
      </c>
      <c r="AB4" s="155"/>
      <c r="AC4" s="156"/>
      <c r="AD4" s="154" t="s">
        <v>70</v>
      </c>
      <c r="AE4" s="155"/>
      <c r="AF4" s="156"/>
      <c r="AG4" s="154" t="s">
        <v>578</v>
      </c>
      <c r="AH4" s="155"/>
      <c r="AI4" s="156"/>
      <c r="AJ4" s="154" t="s">
        <v>57</v>
      </c>
      <c r="AK4" s="155"/>
      <c r="AL4" s="156"/>
      <c r="AM4" s="116"/>
      <c r="AN4" s="109"/>
      <c r="AO4" s="109"/>
      <c r="AP4" s="188"/>
    </row>
    <row r="5" spans="1:42" ht="26.25" customHeight="1">
      <c r="A5" s="109"/>
      <c r="B5" s="152"/>
      <c r="C5" s="92"/>
      <c r="D5" s="176"/>
      <c r="E5" s="109"/>
      <c r="F5" s="109"/>
      <c r="G5" s="109"/>
      <c r="H5" s="109"/>
      <c r="I5" s="109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6"/>
      <c r="AN5" s="109"/>
      <c r="AO5" s="109"/>
      <c r="AP5" s="188"/>
    </row>
    <row r="6" spans="1:42" s="81" customFormat="1" ht="13.5" customHeight="1">
      <c r="A6" s="202"/>
      <c r="B6" s="152"/>
      <c r="C6" s="92"/>
      <c r="D6" s="176"/>
      <c r="E6" s="202"/>
      <c r="F6" s="80" t="s">
        <v>579</v>
      </c>
      <c r="G6" s="80"/>
      <c r="H6" s="42" t="s">
        <v>580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6"/>
      <c r="AN6" s="202"/>
      <c r="AO6" s="202"/>
      <c r="AP6" s="188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151</v>
      </c>
      <c r="S1" s="5"/>
    </row>
    <row r="2" spans="1:51" s="4" customFormat="1" ht="13.5" customHeight="1">
      <c r="A2" s="87" t="s">
        <v>1</v>
      </c>
      <c r="B2" s="168" t="s">
        <v>152</v>
      </c>
      <c r="C2" s="87" t="s">
        <v>3</v>
      </c>
      <c r="D2" s="87" t="s">
        <v>4</v>
      </c>
      <c r="E2" s="122" t="s">
        <v>5</v>
      </c>
      <c r="F2" s="87" t="s">
        <v>153</v>
      </c>
      <c r="G2" s="93" t="s">
        <v>154</v>
      </c>
      <c r="H2" s="98" t="s">
        <v>155</v>
      </c>
      <c r="I2" s="99"/>
      <c r="J2" s="98" t="s">
        <v>156</v>
      </c>
      <c r="K2" s="7"/>
      <c r="L2" s="87" t="s">
        <v>11</v>
      </c>
      <c r="M2" s="93" t="s">
        <v>157</v>
      </c>
      <c r="N2" s="87" t="s">
        <v>15</v>
      </c>
      <c r="O2" s="93" t="s">
        <v>158</v>
      </c>
      <c r="P2" s="103" t="s">
        <v>159</v>
      </c>
      <c r="Q2" s="87" t="s">
        <v>160</v>
      </c>
      <c r="R2" s="122" t="s">
        <v>25</v>
      </c>
      <c r="S2" s="87" t="s">
        <v>26</v>
      </c>
      <c r="T2" s="106" t="s">
        <v>31</v>
      </c>
      <c r="U2" s="106" t="s">
        <v>32</v>
      </c>
      <c r="V2" s="157" t="s">
        <v>33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9"/>
      <c r="AY2" s="116" t="s">
        <v>34</v>
      </c>
    </row>
    <row r="3" spans="1:51" s="4" customFormat="1" ht="13.5" customHeight="1">
      <c r="A3" s="88"/>
      <c r="B3" s="169"/>
      <c r="C3" s="88"/>
      <c r="D3" s="88"/>
      <c r="E3" s="122"/>
      <c r="F3" s="88"/>
      <c r="G3" s="167"/>
      <c r="H3" s="89"/>
      <c r="I3" s="101"/>
      <c r="J3" s="89"/>
      <c r="K3" s="11"/>
      <c r="L3" s="88"/>
      <c r="M3" s="167"/>
      <c r="N3" s="88"/>
      <c r="O3" s="88"/>
      <c r="P3" s="165"/>
      <c r="Q3" s="90"/>
      <c r="R3" s="122"/>
      <c r="S3" s="88"/>
      <c r="T3" s="107"/>
      <c r="U3" s="109"/>
      <c r="V3" s="160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2"/>
      <c r="AY3" s="116"/>
    </row>
    <row r="4" spans="1:51" s="4" customFormat="1" ht="18.75" customHeight="1">
      <c r="A4" s="88"/>
      <c r="B4" s="169"/>
      <c r="C4" s="88"/>
      <c r="D4" s="88"/>
      <c r="E4" s="122"/>
      <c r="F4" s="88"/>
      <c r="G4" s="167"/>
      <c r="H4" s="10"/>
      <c r="I4" s="87" t="s">
        <v>161</v>
      </c>
      <c r="J4" s="89"/>
      <c r="K4" s="12"/>
      <c r="L4" s="88"/>
      <c r="M4" s="167"/>
      <c r="N4" s="88"/>
      <c r="O4" s="88"/>
      <c r="P4" s="165"/>
      <c r="Q4" s="90"/>
      <c r="R4" s="122"/>
      <c r="S4" s="88"/>
      <c r="T4" s="107"/>
      <c r="U4" s="109"/>
      <c r="V4" s="163" t="s">
        <v>51</v>
      </c>
      <c r="W4" s="164"/>
      <c r="X4" s="154" t="s">
        <v>64</v>
      </c>
      <c r="Y4" s="155"/>
      <c r="Z4" s="156"/>
      <c r="AA4" s="154" t="s">
        <v>65</v>
      </c>
      <c r="AB4" s="155"/>
      <c r="AC4" s="156"/>
      <c r="AD4" s="154" t="s">
        <v>66</v>
      </c>
      <c r="AE4" s="155"/>
      <c r="AF4" s="156"/>
      <c r="AG4" s="154" t="s">
        <v>67</v>
      </c>
      <c r="AH4" s="155"/>
      <c r="AI4" s="156"/>
      <c r="AJ4" s="154" t="s">
        <v>68</v>
      </c>
      <c r="AK4" s="155"/>
      <c r="AL4" s="156"/>
      <c r="AM4" s="154" t="s">
        <v>69</v>
      </c>
      <c r="AN4" s="155"/>
      <c r="AO4" s="156"/>
      <c r="AP4" s="154" t="s">
        <v>70</v>
      </c>
      <c r="AQ4" s="155"/>
      <c r="AR4" s="156"/>
      <c r="AS4" s="154" t="s">
        <v>162</v>
      </c>
      <c r="AT4" s="155"/>
      <c r="AU4" s="156"/>
      <c r="AV4" s="154" t="s">
        <v>57</v>
      </c>
      <c r="AW4" s="155"/>
      <c r="AX4" s="156"/>
      <c r="AY4" s="116"/>
    </row>
    <row r="5" spans="1:51" s="4" customFormat="1" ht="25.5" customHeight="1">
      <c r="A5" s="88"/>
      <c r="B5" s="169"/>
      <c r="C5" s="88"/>
      <c r="D5" s="88"/>
      <c r="E5" s="122"/>
      <c r="F5" s="88"/>
      <c r="G5" s="167"/>
      <c r="H5" s="10"/>
      <c r="I5" s="88"/>
      <c r="J5" s="88"/>
      <c r="K5" s="122" t="s">
        <v>163</v>
      </c>
      <c r="L5" s="88"/>
      <c r="M5" s="167"/>
      <c r="N5" s="88"/>
      <c r="O5" s="88"/>
      <c r="P5" s="165"/>
      <c r="Q5" s="90"/>
      <c r="R5" s="122"/>
      <c r="S5" s="88"/>
      <c r="T5" s="107"/>
      <c r="U5" s="109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6"/>
    </row>
    <row r="6" spans="1:51" s="25" customFormat="1" ht="13.5" customHeight="1">
      <c r="A6" s="153"/>
      <c r="B6" s="170"/>
      <c r="C6" s="171"/>
      <c r="D6" s="153"/>
      <c r="E6" s="87"/>
      <c r="F6" s="153"/>
      <c r="G6" s="37" t="s">
        <v>164</v>
      </c>
      <c r="H6" s="37" t="s">
        <v>164</v>
      </c>
      <c r="I6" s="153"/>
      <c r="J6" s="153"/>
      <c r="K6" s="122"/>
      <c r="L6" s="153"/>
      <c r="M6" s="38" t="s">
        <v>165</v>
      </c>
      <c r="N6" s="153"/>
      <c r="O6" s="153"/>
      <c r="P6" s="166"/>
      <c r="Q6" s="91"/>
      <c r="R6" s="122"/>
      <c r="S6" s="38" t="s">
        <v>166</v>
      </c>
      <c r="T6" s="108"/>
      <c r="U6" s="40" t="s">
        <v>167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6"/>
    </row>
    <row r="7" spans="1:51" s="30" customFormat="1" ht="30" customHeight="1">
      <c r="A7" s="26" t="s">
        <v>185</v>
      </c>
      <c r="B7" s="27" t="s">
        <v>186</v>
      </c>
      <c r="C7" s="26"/>
      <c r="D7" s="26" t="s">
        <v>187</v>
      </c>
      <c r="E7" s="26"/>
      <c r="F7" s="26" t="s">
        <v>188</v>
      </c>
      <c r="G7" s="26">
        <v>941</v>
      </c>
      <c r="H7" s="26">
        <v>170</v>
      </c>
      <c r="I7" s="26" t="s">
        <v>168</v>
      </c>
      <c r="J7" s="26" t="s">
        <v>183</v>
      </c>
      <c r="K7" s="26"/>
      <c r="L7" s="26" t="s">
        <v>178</v>
      </c>
      <c r="M7" s="26">
        <v>20</v>
      </c>
      <c r="N7" s="26">
        <v>1982</v>
      </c>
      <c r="O7" s="26" t="s">
        <v>170</v>
      </c>
      <c r="P7" s="26"/>
      <c r="Q7" s="26" t="s">
        <v>189</v>
      </c>
      <c r="R7" s="26" t="s">
        <v>171</v>
      </c>
      <c r="S7" s="26">
        <v>98.8</v>
      </c>
      <c r="T7" s="28" t="s">
        <v>173</v>
      </c>
      <c r="U7" s="28"/>
      <c r="V7" s="29">
        <f aca="true" t="shared" si="0" ref="V7:W11">+Y7+AB7+AE7+AH7+AK7+AN7+AQ7+AT7+AW7</f>
        <v>0</v>
      </c>
      <c r="W7" s="29">
        <f t="shared" si="0"/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185</v>
      </c>
      <c r="B8" s="27" t="s">
        <v>190</v>
      </c>
      <c r="C8" s="26"/>
      <c r="D8" s="26" t="s">
        <v>191</v>
      </c>
      <c r="E8" s="26"/>
      <c r="F8" s="26" t="s">
        <v>192</v>
      </c>
      <c r="G8" s="26">
        <v>1724</v>
      </c>
      <c r="H8" s="26">
        <v>497</v>
      </c>
      <c r="I8" s="26" t="s">
        <v>176</v>
      </c>
      <c r="J8" s="26" t="s">
        <v>177</v>
      </c>
      <c r="K8" s="26"/>
      <c r="L8" s="26" t="s">
        <v>178</v>
      </c>
      <c r="M8" s="31">
        <v>30</v>
      </c>
      <c r="N8" s="31">
        <v>1981</v>
      </c>
      <c r="O8" s="31" t="s">
        <v>175</v>
      </c>
      <c r="P8" s="26"/>
      <c r="Q8" s="26" t="s">
        <v>193</v>
      </c>
      <c r="R8" s="26" t="s">
        <v>173</v>
      </c>
      <c r="S8" s="26"/>
      <c r="T8" s="28" t="s">
        <v>173</v>
      </c>
      <c r="U8" s="28"/>
      <c r="V8" s="28">
        <f t="shared" si="0"/>
        <v>0</v>
      </c>
      <c r="W8" s="28">
        <f t="shared" si="0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185</v>
      </c>
      <c r="B9" s="27" t="s">
        <v>194</v>
      </c>
      <c r="C9" s="26"/>
      <c r="D9" s="26" t="s">
        <v>195</v>
      </c>
      <c r="E9" s="26"/>
      <c r="F9" s="26" t="s">
        <v>196</v>
      </c>
      <c r="G9" s="26">
        <v>1029</v>
      </c>
      <c r="H9" s="26">
        <v>269</v>
      </c>
      <c r="I9" s="26" t="s">
        <v>168</v>
      </c>
      <c r="J9" s="26" t="s">
        <v>174</v>
      </c>
      <c r="K9" s="26"/>
      <c r="L9" s="26" t="s">
        <v>169</v>
      </c>
      <c r="M9" s="26">
        <v>9</v>
      </c>
      <c r="N9" s="26">
        <v>1996</v>
      </c>
      <c r="O9" s="26" t="s">
        <v>175</v>
      </c>
      <c r="P9" s="26"/>
      <c r="Q9" s="26" t="s">
        <v>193</v>
      </c>
      <c r="R9" s="26" t="s">
        <v>173</v>
      </c>
      <c r="S9" s="26"/>
      <c r="T9" s="28" t="s">
        <v>173</v>
      </c>
      <c r="U9" s="28"/>
      <c r="V9" s="28">
        <f t="shared" si="0"/>
        <v>0</v>
      </c>
      <c r="W9" s="28">
        <f t="shared" si="0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185</v>
      </c>
      <c r="B10" s="27" t="s">
        <v>197</v>
      </c>
      <c r="C10" s="26"/>
      <c r="D10" s="26" t="s">
        <v>198</v>
      </c>
      <c r="E10" s="26"/>
      <c r="F10" s="26" t="s">
        <v>199</v>
      </c>
      <c r="G10" s="26">
        <v>6882</v>
      </c>
      <c r="H10" s="26">
        <v>768</v>
      </c>
      <c r="I10" s="26" t="s">
        <v>168</v>
      </c>
      <c r="J10" s="26" t="s">
        <v>177</v>
      </c>
      <c r="K10" s="26"/>
      <c r="L10" s="26" t="s">
        <v>178</v>
      </c>
      <c r="M10" s="26">
        <v>40</v>
      </c>
      <c r="N10" s="26">
        <v>1990</v>
      </c>
      <c r="O10" s="26" t="s">
        <v>175</v>
      </c>
      <c r="P10" s="26"/>
      <c r="Q10" s="26" t="s">
        <v>189</v>
      </c>
      <c r="R10" s="26" t="s">
        <v>173</v>
      </c>
      <c r="S10" s="26"/>
      <c r="T10" s="28" t="s">
        <v>173</v>
      </c>
      <c r="U10" s="28"/>
      <c r="V10" s="28">
        <f t="shared" si="0"/>
        <v>0</v>
      </c>
      <c r="W10" s="28">
        <f t="shared" si="0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185</v>
      </c>
      <c r="B11" s="27" t="s">
        <v>200</v>
      </c>
      <c r="C11" s="26"/>
      <c r="D11" s="26" t="s">
        <v>201</v>
      </c>
      <c r="E11" s="26"/>
      <c r="F11" s="26" t="s">
        <v>202</v>
      </c>
      <c r="G11" s="26">
        <v>11048</v>
      </c>
      <c r="H11" s="26">
        <v>6301</v>
      </c>
      <c r="I11" s="26" t="s">
        <v>168</v>
      </c>
      <c r="J11" s="26" t="s">
        <v>174</v>
      </c>
      <c r="K11" s="26"/>
      <c r="L11" s="26" t="s">
        <v>181</v>
      </c>
      <c r="M11" s="26">
        <v>80</v>
      </c>
      <c r="N11" s="26">
        <v>2005</v>
      </c>
      <c r="O11" s="26" t="s">
        <v>175</v>
      </c>
      <c r="P11" s="26"/>
      <c r="Q11" s="26" t="s">
        <v>203</v>
      </c>
      <c r="R11" s="26" t="s">
        <v>173</v>
      </c>
      <c r="S11" s="26"/>
      <c r="T11" s="28" t="s">
        <v>171</v>
      </c>
      <c r="U11" s="28">
        <v>160</v>
      </c>
      <c r="V11" s="28">
        <f t="shared" si="0"/>
        <v>0</v>
      </c>
      <c r="W11" s="28">
        <f t="shared" si="0"/>
        <v>586</v>
      </c>
      <c r="X11" s="28" t="s">
        <v>172</v>
      </c>
      <c r="Y11" s="28"/>
      <c r="Z11" s="28">
        <v>357</v>
      </c>
      <c r="AA11" s="28" t="s">
        <v>172</v>
      </c>
      <c r="AB11" s="28"/>
      <c r="AC11" s="28">
        <v>197</v>
      </c>
      <c r="AD11" s="28"/>
      <c r="AE11" s="28"/>
      <c r="AF11" s="28"/>
      <c r="AG11" s="28"/>
      <c r="AH11" s="28"/>
      <c r="AI11" s="28"/>
      <c r="AJ11" s="28" t="s">
        <v>172</v>
      </c>
      <c r="AK11" s="28"/>
      <c r="AL11" s="28">
        <v>2</v>
      </c>
      <c r="AM11" s="28"/>
      <c r="AN11" s="28"/>
      <c r="AO11" s="28"/>
      <c r="AP11" s="28"/>
      <c r="AQ11" s="28"/>
      <c r="AR11" s="28"/>
      <c r="AS11" s="28"/>
      <c r="AT11" s="28"/>
      <c r="AU11" s="28"/>
      <c r="AV11" s="28" t="s">
        <v>172</v>
      </c>
      <c r="AW11" s="28"/>
      <c r="AX11" s="28">
        <v>30</v>
      </c>
      <c r="AY11" s="28" t="s">
        <v>179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205</v>
      </c>
      <c r="Z1" s="5"/>
    </row>
    <row r="2" spans="1:58" s="4" customFormat="1" ht="11.25" customHeight="1">
      <c r="A2" s="87" t="s">
        <v>1</v>
      </c>
      <c r="B2" s="168" t="s">
        <v>152</v>
      </c>
      <c r="C2" s="87" t="s">
        <v>3</v>
      </c>
      <c r="D2" s="176" t="s">
        <v>206</v>
      </c>
      <c r="E2" s="122" t="s">
        <v>5</v>
      </c>
      <c r="F2" s="87" t="s">
        <v>153</v>
      </c>
      <c r="G2" s="93" t="s">
        <v>154</v>
      </c>
      <c r="H2" s="103" t="s">
        <v>207</v>
      </c>
      <c r="I2" s="172"/>
      <c r="J2" s="43"/>
      <c r="K2" s="98" t="s">
        <v>208</v>
      </c>
      <c r="L2" s="100"/>
      <c r="M2" s="98" t="s">
        <v>209</v>
      </c>
      <c r="N2" s="100"/>
      <c r="O2" s="87" t="s">
        <v>210</v>
      </c>
      <c r="P2" s="98" t="s">
        <v>211</v>
      </c>
      <c r="Q2" s="7"/>
      <c r="R2" s="98" t="s">
        <v>212</v>
      </c>
      <c r="S2" s="7"/>
      <c r="T2" s="93" t="s">
        <v>157</v>
      </c>
      <c r="U2" s="87" t="s">
        <v>15</v>
      </c>
      <c r="V2" s="93" t="s">
        <v>158</v>
      </c>
      <c r="W2" s="103" t="s">
        <v>159</v>
      </c>
      <c r="X2" s="87" t="s">
        <v>160</v>
      </c>
      <c r="Y2" s="122" t="s">
        <v>25</v>
      </c>
      <c r="Z2" s="87" t="s">
        <v>26</v>
      </c>
      <c r="AA2" s="106" t="s">
        <v>31</v>
      </c>
      <c r="AB2" s="106" t="s">
        <v>32</v>
      </c>
      <c r="AC2" s="157" t="s">
        <v>33</v>
      </c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9"/>
      <c r="BF2" s="116" t="s">
        <v>34</v>
      </c>
    </row>
    <row r="3" spans="1:58" s="4" customFormat="1" ht="11.25" customHeight="1">
      <c r="A3" s="88"/>
      <c r="B3" s="169"/>
      <c r="C3" s="88"/>
      <c r="D3" s="176"/>
      <c r="E3" s="122"/>
      <c r="F3" s="88"/>
      <c r="G3" s="167"/>
      <c r="H3" s="165"/>
      <c r="I3" s="173"/>
      <c r="J3" s="44"/>
      <c r="K3" s="89"/>
      <c r="L3" s="102"/>
      <c r="M3" s="89"/>
      <c r="N3" s="102"/>
      <c r="O3" s="88"/>
      <c r="P3" s="89"/>
      <c r="Q3" s="11"/>
      <c r="R3" s="89"/>
      <c r="S3" s="11"/>
      <c r="T3" s="167"/>
      <c r="U3" s="88"/>
      <c r="V3" s="88"/>
      <c r="W3" s="165"/>
      <c r="X3" s="90"/>
      <c r="Y3" s="122"/>
      <c r="Z3" s="88"/>
      <c r="AA3" s="107"/>
      <c r="AB3" s="109"/>
      <c r="AC3" s="160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2"/>
      <c r="BF3" s="116"/>
    </row>
    <row r="4" spans="1:58" s="4" customFormat="1" ht="18.75" customHeight="1">
      <c r="A4" s="88"/>
      <c r="B4" s="169"/>
      <c r="C4" s="88"/>
      <c r="D4" s="176"/>
      <c r="E4" s="122"/>
      <c r="F4" s="88"/>
      <c r="G4" s="167"/>
      <c r="H4" s="165"/>
      <c r="I4" s="174"/>
      <c r="J4" s="87" t="s">
        <v>213</v>
      </c>
      <c r="K4" s="89"/>
      <c r="L4" s="102"/>
      <c r="M4" s="89"/>
      <c r="N4" s="102"/>
      <c r="O4" s="88"/>
      <c r="P4" s="89"/>
      <c r="Q4" s="12"/>
      <c r="R4" s="89"/>
      <c r="S4" s="12"/>
      <c r="T4" s="167"/>
      <c r="U4" s="88"/>
      <c r="V4" s="88"/>
      <c r="W4" s="165"/>
      <c r="X4" s="90"/>
      <c r="Y4" s="122"/>
      <c r="Z4" s="88"/>
      <c r="AA4" s="107"/>
      <c r="AB4" s="109"/>
      <c r="AC4" s="163" t="s">
        <v>51</v>
      </c>
      <c r="AD4" s="164"/>
      <c r="AE4" s="154" t="s">
        <v>64</v>
      </c>
      <c r="AF4" s="155"/>
      <c r="AG4" s="156"/>
      <c r="AH4" s="154" t="s">
        <v>65</v>
      </c>
      <c r="AI4" s="155"/>
      <c r="AJ4" s="156"/>
      <c r="AK4" s="154" t="s">
        <v>66</v>
      </c>
      <c r="AL4" s="155"/>
      <c r="AM4" s="156"/>
      <c r="AN4" s="154" t="s">
        <v>67</v>
      </c>
      <c r="AO4" s="155"/>
      <c r="AP4" s="156"/>
      <c r="AQ4" s="154" t="s">
        <v>68</v>
      </c>
      <c r="AR4" s="155"/>
      <c r="AS4" s="156"/>
      <c r="AT4" s="154" t="s">
        <v>69</v>
      </c>
      <c r="AU4" s="155"/>
      <c r="AV4" s="156"/>
      <c r="AW4" s="154" t="s">
        <v>70</v>
      </c>
      <c r="AX4" s="155"/>
      <c r="AY4" s="156"/>
      <c r="AZ4" s="154" t="s">
        <v>162</v>
      </c>
      <c r="BA4" s="155"/>
      <c r="BB4" s="156"/>
      <c r="BC4" s="154" t="s">
        <v>57</v>
      </c>
      <c r="BD4" s="155"/>
      <c r="BE4" s="156"/>
      <c r="BF4" s="116"/>
    </row>
    <row r="5" spans="1:58" s="4" customFormat="1" ht="18.75" customHeight="1">
      <c r="A5" s="88"/>
      <c r="B5" s="169"/>
      <c r="C5" s="88"/>
      <c r="D5" s="176"/>
      <c r="E5" s="122"/>
      <c r="F5" s="88"/>
      <c r="G5" s="167"/>
      <c r="H5" s="166"/>
      <c r="I5" s="175"/>
      <c r="J5" s="88"/>
      <c r="K5" s="104"/>
      <c r="L5" s="105"/>
      <c r="M5" s="104"/>
      <c r="N5" s="105"/>
      <c r="O5" s="88"/>
      <c r="P5" s="88"/>
      <c r="Q5" s="122" t="s">
        <v>163</v>
      </c>
      <c r="R5" s="88"/>
      <c r="S5" s="122" t="s">
        <v>163</v>
      </c>
      <c r="T5" s="167"/>
      <c r="U5" s="88"/>
      <c r="V5" s="88"/>
      <c r="W5" s="165"/>
      <c r="X5" s="90"/>
      <c r="Y5" s="122"/>
      <c r="Z5" s="88"/>
      <c r="AA5" s="107"/>
      <c r="AB5" s="109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6"/>
    </row>
    <row r="6" spans="1:58" s="25" customFormat="1" ht="13.5" customHeight="1">
      <c r="A6" s="153"/>
      <c r="B6" s="170"/>
      <c r="C6" s="153"/>
      <c r="D6" s="176"/>
      <c r="E6" s="87"/>
      <c r="F6" s="153"/>
      <c r="G6" s="37" t="s">
        <v>164</v>
      </c>
      <c r="H6" s="45" t="s">
        <v>214</v>
      </c>
      <c r="I6" s="45" t="s">
        <v>215</v>
      </c>
      <c r="J6" s="153"/>
      <c r="K6" s="45" t="s">
        <v>214</v>
      </c>
      <c r="L6" s="45" t="s">
        <v>215</v>
      </c>
      <c r="M6" s="45" t="s">
        <v>214</v>
      </c>
      <c r="N6" s="45" t="s">
        <v>215</v>
      </c>
      <c r="O6" s="171"/>
      <c r="P6" s="153"/>
      <c r="Q6" s="122"/>
      <c r="R6" s="153"/>
      <c r="S6" s="122"/>
      <c r="T6" s="38" t="s">
        <v>165</v>
      </c>
      <c r="U6" s="153"/>
      <c r="V6" s="153"/>
      <c r="W6" s="166"/>
      <c r="X6" s="91"/>
      <c r="Y6" s="122"/>
      <c r="Z6" s="38" t="s">
        <v>166</v>
      </c>
      <c r="AA6" s="108"/>
      <c r="AB6" s="40" t="s">
        <v>167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6"/>
    </row>
    <row r="7" spans="1:58" s="48" customFormat="1" ht="30" customHeight="1">
      <c r="A7" s="26" t="s">
        <v>185</v>
      </c>
      <c r="B7" s="27" t="s">
        <v>222</v>
      </c>
      <c r="C7" s="26"/>
      <c r="D7" s="26" t="s">
        <v>223</v>
      </c>
      <c r="E7" s="26"/>
      <c r="F7" s="26" t="s">
        <v>224</v>
      </c>
      <c r="G7" s="47">
        <v>4498</v>
      </c>
      <c r="H7" s="47">
        <v>3376</v>
      </c>
      <c r="I7" s="47"/>
      <c r="J7" s="47"/>
      <c r="K7" s="47">
        <v>3376</v>
      </c>
      <c r="L7" s="47"/>
      <c r="M7" s="47"/>
      <c r="N7" s="47"/>
      <c r="O7" s="47" t="s">
        <v>218</v>
      </c>
      <c r="P7" s="26" t="s">
        <v>221</v>
      </c>
      <c r="Q7" s="26"/>
      <c r="R7" s="26" t="s">
        <v>217</v>
      </c>
      <c r="S7" s="26"/>
      <c r="T7" s="26">
        <v>46</v>
      </c>
      <c r="U7" s="26">
        <v>1999</v>
      </c>
      <c r="V7" s="26" t="s">
        <v>170</v>
      </c>
      <c r="W7" s="26"/>
      <c r="X7" s="26" t="s">
        <v>189</v>
      </c>
      <c r="Y7" s="26" t="s">
        <v>173</v>
      </c>
      <c r="Z7" s="26"/>
      <c r="AA7" s="28" t="s">
        <v>173</v>
      </c>
      <c r="AB7" s="28"/>
      <c r="AC7" s="29">
        <f aca="true" t="shared" si="0" ref="AC7:AD11">+AF7+AI7+AL7+AO7+AR7+AU7+AX7+BA7+BD7</f>
        <v>0</v>
      </c>
      <c r="AD7" s="29">
        <f t="shared" si="0"/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185</v>
      </c>
      <c r="B8" s="27" t="s">
        <v>222</v>
      </c>
      <c r="C8" s="26"/>
      <c r="D8" s="26" t="s">
        <v>223</v>
      </c>
      <c r="E8" s="26"/>
      <c r="F8" s="26" t="s">
        <v>225</v>
      </c>
      <c r="G8" s="47">
        <v>260</v>
      </c>
      <c r="H8" s="47">
        <v>247</v>
      </c>
      <c r="I8" s="47"/>
      <c r="J8" s="47"/>
      <c r="K8" s="47">
        <v>260</v>
      </c>
      <c r="L8" s="47"/>
      <c r="M8" s="47"/>
      <c r="N8" s="47"/>
      <c r="O8" s="47" t="s">
        <v>218</v>
      </c>
      <c r="P8" s="26" t="s">
        <v>219</v>
      </c>
      <c r="Q8" s="26"/>
      <c r="R8" s="26" t="s">
        <v>217</v>
      </c>
      <c r="S8" s="26"/>
      <c r="T8" s="26">
        <v>2.36</v>
      </c>
      <c r="U8" s="26">
        <v>2002</v>
      </c>
      <c r="V8" s="26" t="s">
        <v>180</v>
      </c>
      <c r="W8" s="26"/>
      <c r="X8" s="26" t="s">
        <v>203</v>
      </c>
      <c r="Y8" s="26" t="s">
        <v>173</v>
      </c>
      <c r="Z8" s="26"/>
      <c r="AA8" s="26" t="s">
        <v>173</v>
      </c>
      <c r="AB8" s="28"/>
      <c r="AC8" s="28">
        <f t="shared" si="0"/>
        <v>0</v>
      </c>
      <c r="AD8" s="28">
        <f t="shared" si="0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185</v>
      </c>
      <c r="B9" s="27" t="s">
        <v>186</v>
      </c>
      <c r="C9" s="26"/>
      <c r="D9" s="26" t="s">
        <v>187</v>
      </c>
      <c r="E9" s="26"/>
      <c r="F9" s="26" t="s">
        <v>226</v>
      </c>
      <c r="G9" s="47">
        <v>1656</v>
      </c>
      <c r="H9" s="47">
        <v>1186</v>
      </c>
      <c r="I9" s="47"/>
      <c r="J9" s="47"/>
      <c r="K9" s="47">
        <v>1051</v>
      </c>
      <c r="L9" s="47"/>
      <c r="M9" s="47"/>
      <c r="N9" s="47"/>
      <c r="O9" s="47" t="s">
        <v>182</v>
      </c>
      <c r="P9" s="26" t="s">
        <v>219</v>
      </c>
      <c r="Q9" s="26"/>
      <c r="R9" s="26" t="s">
        <v>220</v>
      </c>
      <c r="S9" s="26"/>
      <c r="T9" s="26">
        <v>15.95</v>
      </c>
      <c r="U9" s="26">
        <v>2000</v>
      </c>
      <c r="V9" s="26" t="s">
        <v>180</v>
      </c>
      <c r="W9" s="26"/>
      <c r="X9" s="26" t="s">
        <v>189</v>
      </c>
      <c r="Y9" s="26" t="s">
        <v>173</v>
      </c>
      <c r="Z9" s="26"/>
      <c r="AA9" s="28" t="s">
        <v>171</v>
      </c>
      <c r="AB9" s="28">
        <v>230</v>
      </c>
      <c r="AC9" s="28">
        <f t="shared" si="0"/>
        <v>0</v>
      </c>
      <c r="AD9" s="28">
        <f t="shared" si="0"/>
        <v>351</v>
      </c>
      <c r="AE9" s="28" t="s">
        <v>172</v>
      </c>
      <c r="AF9" s="28"/>
      <c r="AG9" s="28">
        <v>166</v>
      </c>
      <c r="AH9" s="28" t="s">
        <v>172</v>
      </c>
      <c r="AI9" s="28"/>
      <c r="AJ9" s="28">
        <v>1</v>
      </c>
      <c r="AK9" s="28" t="s">
        <v>172</v>
      </c>
      <c r="AL9" s="28"/>
      <c r="AM9" s="28">
        <v>43</v>
      </c>
      <c r="AN9" s="28"/>
      <c r="AO9" s="28"/>
      <c r="AP9" s="28"/>
      <c r="AQ9" s="28"/>
      <c r="AR9" s="28"/>
      <c r="AS9" s="28"/>
      <c r="AT9" s="28"/>
      <c r="AU9" s="28"/>
      <c r="AV9" s="28"/>
      <c r="AW9" s="28" t="s">
        <v>172</v>
      </c>
      <c r="AX9" s="28"/>
      <c r="AY9" s="28">
        <v>27</v>
      </c>
      <c r="AZ9" s="28" t="s">
        <v>172</v>
      </c>
      <c r="BA9" s="28"/>
      <c r="BB9" s="28">
        <v>18</v>
      </c>
      <c r="BC9" s="28" t="s">
        <v>172</v>
      </c>
      <c r="BD9" s="28"/>
      <c r="BE9" s="28">
        <v>96</v>
      </c>
      <c r="BF9" s="28" t="s">
        <v>184</v>
      </c>
    </row>
    <row r="10" spans="1:58" s="30" customFormat="1" ht="30" customHeight="1">
      <c r="A10" s="26" t="s">
        <v>185</v>
      </c>
      <c r="B10" s="27" t="s">
        <v>190</v>
      </c>
      <c r="C10" s="26"/>
      <c r="D10" s="26" t="s">
        <v>191</v>
      </c>
      <c r="E10" s="26"/>
      <c r="F10" s="26" t="s">
        <v>227</v>
      </c>
      <c r="G10" s="47">
        <v>1290</v>
      </c>
      <c r="H10" s="47">
        <v>1290</v>
      </c>
      <c r="I10" s="47"/>
      <c r="J10" s="47"/>
      <c r="K10" s="47">
        <v>1210</v>
      </c>
      <c r="L10" s="47"/>
      <c r="M10" s="47">
        <v>80</v>
      </c>
      <c r="N10" s="47"/>
      <c r="O10" s="47" t="s">
        <v>216</v>
      </c>
      <c r="P10" s="26" t="s">
        <v>219</v>
      </c>
      <c r="Q10" s="26"/>
      <c r="R10" s="26" t="s">
        <v>217</v>
      </c>
      <c r="S10" s="26"/>
      <c r="T10" s="26">
        <v>8.74</v>
      </c>
      <c r="U10" s="26">
        <v>2003</v>
      </c>
      <c r="V10" s="26" t="s">
        <v>180</v>
      </c>
      <c r="W10" s="26"/>
      <c r="X10" s="26" t="s">
        <v>193</v>
      </c>
      <c r="Y10" s="26" t="s">
        <v>173</v>
      </c>
      <c r="Z10" s="26"/>
      <c r="AA10" s="28" t="s">
        <v>173</v>
      </c>
      <c r="AB10" s="28"/>
      <c r="AC10" s="28">
        <f t="shared" si="0"/>
        <v>0</v>
      </c>
      <c r="AD10" s="28">
        <f t="shared" si="0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185</v>
      </c>
      <c r="B11" s="27" t="s">
        <v>194</v>
      </c>
      <c r="C11" s="26"/>
      <c r="D11" s="26" t="s">
        <v>195</v>
      </c>
      <c r="E11" s="26"/>
      <c r="F11" s="26" t="s">
        <v>228</v>
      </c>
      <c r="G11" s="47">
        <v>721</v>
      </c>
      <c r="H11" s="47">
        <v>555</v>
      </c>
      <c r="I11" s="47"/>
      <c r="J11" s="47"/>
      <c r="K11" s="47">
        <v>555</v>
      </c>
      <c r="L11" s="47"/>
      <c r="M11" s="47"/>
      <c r="N11" s="47"/>
      <c r="O11" s="47" t="s">
        <v>218</v>
      </c>
      <c r="P11" s="26" t="s">
        <v>229</v>
      </c>
      <c r="Q11" s="26"/>
      <c r="R11" s="26" t="s">
        <v>220</v>
      </c>
      <c r="S11" s="26"/>
      <c r="T11" s="26">
        <v>8</v>
      </c>
      <c r="U11" s="26">
        <v>1995</v>
      </c>
      <c r="V11" s="26" t="s">
        <v>180</v>
      </c>
      <c r="W11" s="26"/>
      <c r="X11" s="26" t="s">
        <v>203</v>
      </c>
      <c r="Y11" s="26" t="s">
        <v>173</v>
      </c>
      <c r="Z11" s="26"/>
      <c r="AA11" s="28" t="s">
        <v>171</v>
      </c>
      <c r="AB11" s="28">
        <v>120</v>
      </c>
      <c r="AC11" s="28">
        <f t="shared" si="0"/>
        <v>0</v>
      </c>
      <c r="AD11" s="28">
        <f t="shared" si="0"/>
        <v>2851</v>
      </c>
      <c r="AE11" s="28" t="s">
        <v>172</v>
      </c>
      <c r="AF11" s="28"/>
      <c r="AG11" s="28">
        <v>89</v>
      </c>
      <c r="AH11" s="28" t="s">
        <v>172</v>
      </c>
      <c r="AI11" s="28"/>
      <c r="AJ11" s="28">
        <v>17</v>
      </c>
      <c r="AK11" s="28"/>
      <c r="AL11" s="28"/>
      <c r="AM11" s="28"/>
      <c r="AN11" s="28" t="s">
        <v>172</v>
      </c>
      <c r="AO11" s="28"/>
      <c r="AP11" s="28">
        <v>1559</v>
      </c>
      <c r="AQ11" s="28" t="s">
        <v>172</v>
      </c>
      <c r="AR11" s="28"/>
      <c r="AS11" s="28">
        <v>29</v>
      </c>
      <c r="AT11" s="28"/>
      <c r="AU11" s="28"/>
      <c r="AV11" s="28"/>
      <c r="AW11" s="28" t="s">
        <v>172</v>
      </c>
      <c r="AX11" s="28"/>
      <c r="AY11" s="28">
        <v>360</v>
      </c>
      <c r="AZ11" s="28" t="s">
        <v>172</v>
      </c>
      <c r="BA11" s="28"/>
      <c r="BB11" s="28">
        <v>238</v>
      </c>
      <c r="BC11" s="28"/>
      <c r="BD11" s="28"/>
      <c r="BE11" s="28">
        <v>559</v>
      </c>
      <c r="BF11" s="28" t="s">
        <v>204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230</v>
      </c>
      <c r="AM1" s="5"/>
    </row>
    <row r="2" spans="1:54" s="4" customFormat="1" ht="13.5" customHeight="1">
      <c r="A2" s="87" t="s">
        <v>231</v>
      </c>
      <c r="B2" s="168" t="s">
        <v>2</v>
      </c>
      <c r="C2" s="87" t="s">
        <v>3</v>
      </c>
      <c r="D2" s="87" t="s">
        <v>4</v>
      </c>
      <c r="E2" s="122" t="s">
        <v>5</v>
      </c>
      <c r="F2" s="87" t="s">
        <v>153</v>
      </c>
      <c r="G2" s="103" t="s">
        <v>232</v>
      </c>
      <c r="H2" s="177"/>
      <c r="I2" s="98" t="s">
        <v>233</v>
      </c>
      <c r="J2" s="100"/>
      <c r="K2" s="98" t="s">
        <v>234</v>
      </c>
      <c r="L2" s="100"/>
      <c r="M2" s="98" t="s">
        <v>235</v>
      </c>
      <c r="N2" s="100"/>
      <c r="O2" s="98" t="s">
        <v>236</v>
      </c>
      <c r="P2" s="99"/>
      <c r="Q2" s="7"/>
      <c r="R2" s="98" t="s">
        <v>156</v>
      </c>
      <c r="S2" s="7"/>
      <c r="T2" s="87" t="s">
        <v>237</v>
      </c>
      <c r="U2" s="87" t="s">
        <v>238</v>
      </c>
      <c r="V2" s="93" t="s">
        <v>239</v>
      </c>
      <c r="W2" s="87" t="s">
        <v>15</v>
      </c>
      <c r="X2" s="93" t="s">
        <v>158</v>
      </c>
      <c r="Y2" s="93" t="s">
        <v>240</v>
      </c>
      <c r="Z2" s="96" t="s">
        <v>241</v>
      </c>
      <c r="AA2" s="123"/>
      <c r="AB2" s="123"/>
      <c r="AC2" s="124"/>
      <c r="AD2" s="128" t="s">
        <v>20</v>
      </c>
      <c r="AE2" s="129"/>
      <c r="AF2" s="129"/>
      <c r="AG2" s="129"/>
      <c r="AH2" s="129"/>
      <c r="AI2" s="130"/>
      <c r="AJ2" s="134" t="s">
        <v>21</v>
      </c>
      <c r="AK2" s="135"/>
      <c r="AL2" s="122" t="s">
        <v>25</v>
      </c>
      <c r="AM2" s="87" t="s">
        <v>26</v>
      </c>
      <c r="AN2" s="122" t="s">
        <v>242</v>
      </c>
      <c r="AO2" s="98" t="s">
        <v>27</v>
      </c>
      <c r="AP2" s="99"/>
      <c r="AQ2" s="99"/>
      <c r="AR2" s="99"/>
      <c r="AS2" s="99"/>
      <c r="AT2" s="99"/>
      <c r="AU2" s="100"/>
      <c r="AV2" s="87" t="s">
        <v>28</v>
      </c>
      <c r="AW2" s="98" t="s">
        <v>29</v>
      </c>
      <c r="AX2" s="99"/>
      <c r="AY2" s="99"/>
      <c r="AZ2" s="100"/>
      <c r="BA2" s="103" t="s">
        <v>30</v>
      </c>
      <c r="BB2" s="100"/>
    </row>
    <row r="3" spans="1:54" s="4" customFormat="1" ht="13.5" customHeight="1">
      <c r="A3" s="88"/>
      <c r="B3" s="169"/>
      <c r="C3" s="88"/>
      <c r="D3" s="88"/>
      <c r="E3" s="122"/>
      <c r="F3" s="88"/>
      <c r="G3" s="165"/>
      <c r="H3" s="174"/>
      <c r="I3" s="89"/>
      <c r="J3" s="102"/>
      <c r="K3" s="89"/>
      <c r="L3" s="102"/>
      <c r="M3" s="89"/>
      <c r="N3" s="102"/>
      <c r="O3" s="89"/>
      <c r="P3" s="101"/>
      <c r="Q3" s="11"/>
      <c r="R3" s="89"/>
      <c r="S3" s="11"/>
      <c r="T3" s="88"/>
      <c r="U3" s="88"/>
      <c r="V3" s="167"/>
      <c r="W3" s="88"/>
      <c r="X3" s="88"/>
      <c r="Y3" s="167"/>
      <c r="Z3" s="125"/>
      <c r="AA3" s="126"/>
      <c r="AB3" s="126"/>
      <c r="AC3" s="127"/>
      <c r="AD3" s="131"/>
      <c r="AE3" s="132"/>
      <c r="AF3" s="132"/>
      <c r="AG3" s="132"/>
      <c r="AH3" s="132"/>
      <c r="AI3" s="133"/>
      <c r="AJ3" s="136"/>
      <c r="AK3" s="137"/>
      <c r="AL3" s="122"/>
      <c r="AM3" s="88"/>
      <c r="AN3" s="122"/>
      <c r="AO3" s="89"/>
      <c r="AP3" s="101"/>
      <c r="AQ3" s="101"/>
      <c r="AR3" s="101"/>
      <c r="AS3" s="101"/>
      <c r="AT3" s="101"/>
      <c r="AU3" s="102"/>
      <c r="AV3" s="88"/>
      <c r="AW3" s="89"/>
      <c r="AX3" s="101"/>
      <c r="AY3" s="101"/>
      <c r="AZ3" s="102"/>
      <c r="BA3" s="104"/>
      <c r="BB3" s="105"/>
    </row>
    <row r="4" spans="1:54" s="4" customFormat="1" ht="18.75" customHeight="1">
      <c r="A4" s="88"/>
      <c r="B4" s="169"/>
      <c r="C4" s="88"/>
      <c r="D4" s="88"/>
      <c r="E4" s="122"/>
      <c r="F4" s="88"/>
      <c r="G4" s="165"/>
      <c r="H4" s="174"/>
      <c r="I4" s="89"/>
      <c r="J4" s="102"/>
      <c r="K4" s="89"/>
      <c r="L4" s="102"/>
      <c r="M4" s="89"/>
      <c r="N4" s="102"/>
      <c r="O4" s="89"/>
      <c r="P4" s="101"/>
      <c r="Q4" s="12"/>
      <c r="R4" s="89"/>
      <c r="S4" s="12"/>
      <c r="T4" s="88"/>
      <c r="U4" s="88"/>
      <c r="V4" s="167"/>
      <c r="W4" s="88"/>
      <c r="X4" s="88"/>
      <c r="Y4" s="167"/>
      <c r="Z4" s="85" t="s">
        <v>243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94" t="s">
        <v>45</v>
      </c>
      <c r="AG4" s="95"/>
      <c r="AH4" s="94" t="s">
        <v>46</v>
      </c>
      <c r="AI4" s="95"/>
      <c r="AJ4" s="87" t="s">
        <v>47</v>
      </c>
      <c r="AK4" s="87" t="s">
        <v>48</v>
      </c>
      <c r="AL4" s="122"/>
      <c r="AM4" s="88"/>
      <c r="AN4" s="122"/>
      <c r="AO4" s="89" t="s">
        <v>51</v>
      </c>
      <c r="AP4" s="93" t="s">
        <v>244</v>
      </c>
      <c r="AQ4" s="87" t="s">
        <v>53</v>
      </c>
      <c r="AR4" s="87" t="s">
        <v>54</v>
      </c>
      <c r="AS4" s="93" t="s">
        <v>55</v>
      </c>
      <c r="AT4" s="87" t="s">
        <v>56</v>
      </c>
      <c r="AU4" s="87" t="s">
        <v>57</v>
      </c>
      <c r="AV4" s="88"/>
      <c r="AW4" s="89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69"/>
      <c r="C5" s="88"/>
      <c r="D5" s="88"/>
      <c r="E5" s="122"/>
      <c r="F5" s="88"/>
      <c r="G5" s="165"/>
      <c r="H5" s="174"/>
      <c r="I5" s="89"/>
      <c r="J5" s="105"/>
      <c r="K5" s="89"/>
      <c r="L5" s="105"/>
      <c r="M5" s="89"/>
      <c r="N5" s="105"/>
      <c r="O5" s="89"/>
      <c r="P5" s="105"/>
      <c r="Q5" s="87" t="s">
        <v>245</v>
      </c>
      <c r="R5" s="88"/>
      <c r="S5" s="87" t="s">
        <v>163</v>
      </c>
      <c r="T5" s="88"/>
      <c r="U5" s="88"/>
      <c r="V5" s="167"/>
      <c r="W5" s="88"/>
      <c r="X5" s="88"/>
      <c r="Y5" s="167"/>
      <c r="Z5" s="92"/>
      <c r="AA5" s="88"/>
      <c r="AB5" s="88"/>
      <c r="AC5" s="88"/>
      <c r="AD5" s="90"/>
      <c r="AE5" s="90"/>
      <c r="AF5" s="9" t="s">
        <v>73</v>
      </c>
      <c r="AG5" s="9" t="s">
        <v>74</v>
      </c>
      <c r="AH5" s="9" t="s">
        <v>73</v>
      </c>
      <c r="AI5" s="9" t="s">
        <v>74</v>
      </c>
      <c r="AJ5" s="90"/>
      <c r="AK5" s="90"/>
      <c r="AL5" s="122"/>
      <c r="AM5" s="88"/>
      <c r="AN5" s="122"/>
      <c r="AO5" s="89"/>
      <c r="AP5" s="88"/>
      <c r="AQ5" s="88"/>
      <c r="AR5" s="88"/>
      <c r="AS5" s="88"/>
      <c r="AT5" s="88"/>
      <c r="AU5" s="88"/>
      <c r="AV5" s="88"/>
      <c r="AW5" s="89"/>
      <c r="AX5" s="88"/>
      <c r="AY5" s="88"/>
      <c r="AZ5" s="88"/>
      <c r="BA5" s="88"/>
      <c r="BB5" s="88"/>
    </row>
    <row r="6" spans="1:54" s="25" customFormat="1" ht="13.5" customHeight="1">
      <c r="A6" s="153"/>
      <c r="B6" s="170"/>
      <c r="C6" s="153"/>
      <c r="D6" s="153"/>
      <c r="E6" s="87"/>
      <c r="F6" s="153"/>
      <c r="G6" s="49" t="s">
        <v>246</v>
      </c>
      <c r="H6" s="50" t="s">
        <v>247</v>
      </c>
      <c r="I6" s="50" t="s">
        <v>248</v>
      </c>
      <c r="J6" s="50" t="s">
        <v>249</v>
      </c>
      <c r="K6" s="50" t="s">
        <v>248</v>
      </c>
      <c r="L6" s="50" t="s">
        <v>249</v>
      </c>
      <c r="M6" s="50" t="s">
        <v>248</v>
      </c>
      <c r="N6" s="50" t="s">
        <v>249</v>
      </c>
      <c r="O6" s="50" t="s">
        <v>248</v>
      </c>
      <c r="P6" s="50" t="s">
        <v>249</v>
      </c>
      <c r="Q6" s="153"/>
      <c r="R6" s="153"/>
      <c r="S6" s="153"/>
      <c r="T6" s="153"/>
      <c r="U6" s="153"/>
      <c r="V6" s="38" t="s">
        <v>165</v>
      </c>
      <c r="W6" s="153"/>
      <c r="X6" s="153"/>
      <c r="Y6" s="171"/>
      <c r="Z6" s="18" t="s">
        <v>250</v>
      </c>
      <c r="AA6" s="20" t="s">
        <v>251</v>
      </c>
      <c r="AB6" s="20" t="s">
        <v>252</v>
      </c>
      <c r="AC6" s="20" t="s">
        <v>253</v>
      </c>
      <c r="AD6" s="20" t="s">
        <v>254</v>
      </c>
      <c r="AE6" s="20" t="s">
        <v>255</v>
      </c>
      <c r="AF6" s="20" t="s">
        <v>256</v>
      </c>
      <c r="AG6" s="20" t="s">
        <v>256</v>
      </c>
      <c r="AH6" s="20" t="s">
        <v>257</v>
      </c>
      <c r="AI6" s="20" t="s">
        <v>258</v>
      </c>
      <c r="AJ6" s="91"/>
      <c r="AK6" s="91"/>
      <c r="AL6" s="122"/>
      <c r="AM6" s="38" t="s">
        <v>259</v>
      </c>
      <c r="AN6" s="122"/>
      <c r="AO6" s="37" t="s">
        <v>260</v>
      </c>
      <c r="AP6" s="38" t="s">
        <v>261</v>
      </c>
      <c r="AQ6" s="38" t="s">
        <v>166</v>
      </c>
      <c r="AR6" s="38" t="s">
        <v>262</v>
      </c>
      <c r="AS6" s="38" t="s">
        <v>263</v>
      </c>
      <c r="AT6" s="38" t="s">
        <v>260</v>
      </c>
      <c r="AU6" s="38" t="s">
        <v>262</v>
      </c>
      <c r="AV6" s="38" t="s">
        <v>94</v>
      </c>
      <c r="AW6" s="38" t="s">
        <v>264</v>
      </c>
      <c r="AX6" s="38" t="s">
        <v>264</v>
      </c>
      <c r="AY6" s="38" t="s">
        <v>264</v>
      </c>
      <c r="AZ6" s="38" t="s">
        <v>264</v>
      </c>
      <c r="BA6" s="38" t="s">
        <v>265</v>
      </c>
      <c r="BB6" s="38" t="s">
        <v>265</v>
      </c>
    </row>
    <row r="7" spans="1:54" s="48" customFormat="1" ht="30" customHeight="1">
      <c r="A7" s="26" t="s">
        <v>271</v>
      </c>
      <c r="B7" s="27" t="s">
        <v>272</v>
      </c>
      <c r="C7" s="26"/>
      <c r="D7" s="26" t="s">
        <v>273</v>
      </c>
      <c r="E7" s="26"/>
      <c r="F7" s="26" t="s">
        <v>274</v>
      </c>
      <c r="G7" s="26">
        <v>6800</v>
      </c>
      <c r="H7" s="26"/>
      <c r="I7" s="26">
        <v>46.5</v>
      </c>
      <c r="J7" s="26"/>
      <c r="K7" s="26">
        <v>2231</v>
      </c>
      <c r="L7" s="26"/>
      <c r="M7" s="26">
        <v>2277.5</v>
      </c>
      <c r="N7" s="26"/>
      <c r="O7" s="26"/>
      <c r="P7" s="26"/>
      <c r="Q7" s="26"/>
      <c r="R7" s="26" t="s">
        <v>268</v>
      </c>
      <c r="S7" s="26"/>
      <c r="T7" s="26" t="s">
        <v>266</v>
      </c>
      <c r="U7" s="26" t="s">
        <v>275</v>
      </c>
      <c r="V7" s="26">
        <v>28</v>
      </c>
      <c r="W7" s="26">
        <v>1995</v>
      </c>
      <c r="X7" s="26" t="s">
        <v>270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276</v>
      </c>
      <c r="AK7" s="26"/>
      <c r="AL7" s="26" t="s">
        <v>267</v>
      </c>
      <c r="AM7" s="26">
        <v>98</v>
      </c>
      <c r="AN7" s="26" t="s">
        <v>269</v>
      </c>
      <c r="AO7" s="26">
        <f>+SUM(AP7:AU7)</f>
        <v>99.99999999999999</v>
      </c>
      <c r="AP7" s="26">
        <v>58</v>
      </c>
      <c r="AQ7" s="26">
        <v>32.5</v>
      </c>
      <c r="AR7" s="26">
        <v>0.6</v>
      </c>
      <c r="AS7" s="26">
        <v>8.1</v>
      </c>
      <c r="AT7" s="26">
        <v>0.8</v>
      </c>
      <c r="AU7" s="26">
        <v>0</v>
      </c>
      <c r="AV7" s="26">
        <v>57.1</v>
      </c>
      <c r="AW7" s="26">
        <f>+SUM(AX7:AZ7)</f>
        <v>100</v>
      </c>
      <c r="AX7" s="26">
        <v>29.7</v>
      </c>
      <c r="AY7" s="26">
        <v>63.9</v>
      </c>
      <c r="AZ7" s="26">
        <v>6.4</v>
      </c>
      <c r="BA7" s="26">
        <v>11095</v>
      </c>
      <c r="BB7" s="26">
        <v>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277</v>
      </c>
      <c r="R1" s="5"/>
    </row>
    <row r="2" spans="1:18" s="4" customFormat="1" ht="13.5" customHeight="1">
      <c r="A2" s="87" t="s">
        <v>231</v>
      </c>
      <c r="B2" s="168" t="s">
        <v>278</v>
      </c>
      <c r="C2" s="87" t="s">
        <v>3</v>
      </c>
      <c r="D2" s="87" t="s">
        <v>4</v>
      </c>
      <c r="E2" s="87" t="s">
        <v>5</v>
      </c>
      <c r="F2" s="87" t="s">
        <v>153</v>
      </c>
      <c r="G2" s="93" t="s">
        <v>279</v>
      </c>
      <c r="H2" s="98" t="s">
        <v>156</v>
      </c>
      <c r="I2" s="7"/>
      <c r="J2" s="98" t="s">
        <v>212</v>
      </c>
      <c r="K2" s="7"/>
      <c r="L2" s="93" t="s">
        <v>280</v>
      </c>
      <c r="M2" s="87" t="s">
        <v>15</v>
      </c>
      <c r="N2" s="93" t="s">
        <v>158</v>
      </c>
      <c r="O2" s="93" t="s">
        <v>281</v>
      </c>
      <c r="P2" s="87" t="s">
        <v>282</v>
      </c>
      <c r="Q2" s="87" t="s">
        <v>25</v>
      </c>
      <c r="R2" s="87" t="s">
        <v>26</v>
      </c>
    </row>
    <row r="3" spans="1:18" s="4" customFormat="1" ht="13.5" customHeight="1">
      <c r="A3" s="88"/>
      <c r="B3" s="169"/>
      <c r="C3" s="88"/>
      <c r="D3" s="88"/>
      <c r="E3" s="88"/>
      <c r="F3" s="88"/>
      <c r="G3" s="167"/>
      <c r="H3" s="89"/>
      <c r="I3" s="11"/>
      <c r="J3" s="89"/>
      <c r="K3" s="11"/>
      <c r="L3" s="167"/>
      <c r="M3" s="88"/>
      <c r="N3" s="88"/>
      <c r="O3" s="167"/>
      <c r="P3" s="90"/>
      <c r="Q3" s="88"/>
      <c r="R3" s="88"/>
    </row>
    <row r="4" spans="1:18" s="4" customFormat="1" ht="18.75" customHeight="1">
      <c r="A4" s="88"/>
      <c r="B4" s="169"/>
      <c r="C4" s="88"/>
      <c r="D4" s="88"/>
      <c r="E4" s="88"/>
      <c r="F4" s="88"/>
      <c r="G4" s="167"/>
      <c r="H4" s="89"/>
      <c r="I4" s="12"/>
      <c r="J4" s="89"/>
      <c r="K4" s="12"/>
      <c r="L4" s="167"/>
      <c r="M4" s="88"/>
      <c r="N4" s="88"/>
      <c r="O4" s="167"/>
      <c r="P4" s="90"/>
      <c r="Q4" s="88"/>
      <c r="R4" s="88"/>
    </row>
    <row r="5" spans="1:18" s="4" customFormat="1" ht="26.25" customHeight="1">
      <c r="A5" s="88"/>
      <c r="B5" s="169"/>
      <c r="C5" s="88"/>
      <c r="D5" s="88"/>
      <c r="E5" s="88"/>
      <c r="F5" s="88"/>
      <c r="G5" s="167"/>
      <c r="H5" s="88"/>
      <c r="I5" s="88" t="s">
        <v>283</v>
      </c>
      <c r="J5" s="88"/>
      <c r="K5" s="87" t="s">
        <v>163</v>
      </c>
      <c r="L5" s="167"/>
      <c r="M5" s="88"/>
      <c r="N5" s="88"/>
      <c r="O5" s="167"/>
      <c r="P5" s="90"/>
      <c r="Q5" s="88"/>
      <c r="R5" s="88"/>
    </row>
    <row r="6" spans="1:18" s="25" customFormat="1" ht="13.5" customHeight="1">
      <c r="A6" s="153"/>
      <c r="B6" s="170"/>
      <c r="C6" s="153"/>
      <c r="D6" s="153"/>
      <c r="E6" s="153"/>
      <c r="F6" s="153"/>
      <c r="G6" s="37" t="s">
        <v>284</v>
      </c>
      <c r="H6" s="153"/>
      <c r="I6" s="153"/>
      <c r="J6" s="153"/>
      <c r="K6" s="153"/>
      <c r="L6" s="38" t="s">
        <v>285</v>
      </c>
      <c r="M6" s="153"/>
      <c r="N6" s="153"/>
      <c r="O6" s="171"/>
      <c r="P6" s="91"/>
      <c r="Q6" s="153"/>
      <c r="R6" s="38" t="s">
        <v>263</v>
      </c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286</v>
      </c>
      <c r="O1" s="3"/>
      <c r="Q1" s="54"/>
    </row>
    <row r="2" spans="1:17" s="53" customFormat="1" ht="8.25" customHeight="1">
      <c r="A2" s="183" t="s">
        <v>1</v>
      </c>
      <c r="B2" s="184" t="s">
        <v>2</v>
      </c>
      <c r="C2" s="183" t="s">
        <v>3</v>
      </c>
      <c r="D2" s="183" t="s">
        <v>4</v>
      </c>
      <c r="E2" s="183" t="s">
        <v>153</v>
      </c>
      <c r="F2" s="183" t="s">
        <v>287</v>
      </c>
      <c r="G2" s="183" t="s">
        <v>210</v>
      </c>
      <c r="H2" s="178" t="s">
        <v>288</v>
      </c>
      <c r="I2" s="183" t="s">
        <v>289</v>
      </c>
      <c r="J2" s="178" t="s">
        <v>290</v>
      </c>
      <c r="K2" s="183" t="s">
        <v>291</v>
      </c>
      <c r="L2" s="183" t="s">
        <v>15</v>
      </c>
      <c r="M2" s="178" t="s">
        <v>158</v>
      </c>
      <c r="N2" s="178" t="s">
        <v>292</v>
      </c>
      <c r="O2" s="8"/>
      <c r="P2" s="183" t="s">
        <v>25</v>
      </c>
      <c r="Q2" s="183" t="s">
        <v>26</v>
      </c>
    </row>
    <row r="3" spans="1:17" s="53" customFormat="1" ht="8.25" customHeight="1">
      <c r="A3" s="179"/>
      <c r="B3" s="185"/>
      <c r="C3" s="179"/>
      <c r="D3" s="179"/>
      <c r="E3" s="179"/>
      <c r="F3" s="179"/>
      <c r="G3" s="179"/>
      <c r="H3" s="179"/>
      <c r="I3" s="179"/>
      <c r="J3" s="181"/>
      <c r="K3" s="179"/>
      <c r="L3" s="179"/>
      <c r="M3" s="179"/>
      <c r="N3" s="181"/>
      <c r="O3" s="35"/>
      <c r="P3" s="179"/>
      <c r="Q3" s="179"/>
    </row>
    <row r="4" spans="1:17" s="53" customFormat="1" ht="18" customHeight="1">
      <c r="A4" s="179"/>
      <c r="B4" s="185"/>
      <c r="C4" s="179"/>
      <c r="D4" s="179"/>
      <c r="E4" s="179"/>
      <c r="F4" s="179"/>
      <c r="G4" s="179"/>
      <c r="H4" s="179"/>
      <c r="I4" s="179"/>
      <c r="J4" s="181"/>
      <c r="K4" s="179"/>
      <c r="L4" s="179"/>
      <c r="M4" s="179"/>
      <c r="N4" s="181"/>
      <c r="O4" s="10" t="s">
        <v>293</v>
      </c>
      <c r="P4" s="179"/>
      <c r="Q4" s="179"/>
    </row>
    <row r="5" spans="1:17" s="53" customFormat="1" ht="18" customHeight="1">
      <c r="A5" s="179"/>
      <c r="B5" s="185"/>
      <c r="C5" s="179"/>
      <c r="D5" s="179"/>
      <c r="E5" s="179"/>
      <c r="F5" s="179"/>
      <c r="G5" s="179"/>
      <c r="H5" s="179"/>
      <c r="I5" s="179"/>
      <c r="J5" s="181"/>
      <c r="K5" s="179"/>
      <c r="L5" s="179"/>
      <c r="M5" s="179"/>
      <c r="N5" s="181"/>
      <c r="O5" s="35"/>
      <c r="P5" s="179"/>
      <c r="Q5" s="179"/>
    </row>
    <row r="6" spans="1:17" s="56" customFormat="1" ht="15" customHeight="1">
      <c r="A6" s="180"/>
      <c r="B6" s="186"/>
      <c r="C6" s="180"/>
      <c r="D6" s="180"/>
      <c r="E6" s="180"/>
      <c r="F6" s="55" t="s">
        <v>294</v>
      </c>
      <c r="G6" s="180"/>
      <c r="H6" s="180"/>
      <c r="I6" s="180"/>
      <c r="J6" s="55" t="s">
        <v>295</v>
      </c>
      <c r="K6" s="55" t="s">
        <v>295</v>
      </c>
      <c r="L6" s="180"/>
      <c r="M6" s="180"/>
      <c r="N6" s="182"/>
      <c r="O6" s="39"/>
      <c r="P6" s="180"/>
      <c r="Q6" s="55" t="s">
        <v>296</v>
      </c>
    </row>
    <row r="7" spans="1:17" s="59" customFormat="1" ht="30" customHeight="1">
      <c r="A7" s="57" t="s">
        <v>307</v>
      </c>
      <c r="B7" s="58" t="s">
        <v>308</v>
      </c>
      <c r="C7" s="57"/>
      <c r="D7" s="57" t="s">
        <v>309</v>
      </c>
      <c r="E7" s="57" t="s">
        <v>310</v>
      </c>
      <c r="F7" s="57">
        <v>260</v>
      </c>
      <c r="G7" s="57" t="s">
        <v>297</v>
      </c>
      <c r="H7" s="57" t="s">
        <v>303</v>
      </c>
      <c r="I7" s="57">
        <v>8</v>
      </c>
      <c r="J7" s="57">
        <v>194</v>
      </c>
      <c r="K7" s="57">
        <v>0</v>
      </c>
      <c r="L7" s="57">
        <v>2002</v>
      </c>
      <c r="M7" s="57" t="s">
        <v>301</v>
      </c>
      <c r="N7" s="57"/>
      <c r="O7" s="57" t="s">
        <v>311</v>
      </c>
      <c r="P7" s="57" t="s">
        <v>299</v>
      </c>
      <c r="Q7" s="57"/>
    </row>
    <row r="8" spans="1:17" s="60" customFormat="1" ht="30" customHeight="1">
      <c r="A8" s="57" t="s">
        <v>307</v>
      </c>
      <c r="B8" s="58" t="s">
        <v>308</v>
      </c>
      <c r="C8" s="57"/>
      <c r="D8" s="57" t="s">
        <v>309</v>
      </c>
      <c r="E8" s="57" t="s">
        <v>312</v>
      </c>
      <c r="F8" s="57">
        <v>4498</v>
      </c>
      <c r="G8" s="57" t="s">
        <v>297</v>
      </c>
      <c r="H8" s="57" t="s">
        <v>304</v>
      </c>
      <c r="I8" s="57">
        <v>10</v>
      </c>
      <c r="J8" s="57">
        <v>362</v>
      </c>
      <c r="K8" s="57">
        <v>0</v>
      </c>
      <c r="L8" s="57">
        <v>1999</v>
      </c>
      <c r="M8" s="57" t="s">
        <v>298</v>
      </c>
      <c r="N8" s="57"/>
      <c r="O8" s="57" t="s">
        <v>311</v>
      </c>
      <c r="P8" s="57" t="s">
        <v>299</v>
      </c>
      <c r="Q8" s="57"/>
    </row>
    <row r="9" spans="1:17" s="60" customFormat="1" ht="30" customHeight="1">
      <c r="A9" s="57" t="s">
        <v>307</v>
      </c>
      <c r="B9" s="58" t="s">
        <v>313</v>
      </c>
      <c r="C9" s="57"/>
      <c r="D9" s="57" t="s">
        <v>314</v>
      </c>
      <c r="E9" s="57" t="s">
        <v>315</v>
      </c>
      <c r="F9" s="57">
        <v>1186</v>
      </c>
      <c r="G9" s="57" t="s">
        <v>297</v>
      </c>
      <c r="H9" s="57" t="s">
        <v>303</v>
      </c>
      <c r="I9" s="57">
        <v>13</v>
      </c>
      <c r="J9" s="57">
        <v>658</v>
      </c>
      <c r="K9" s="57">
        <v>0</v>
      </c>
      <c r="L9" s="57">
        <v>2000</v>
      </c>
      <c r="M9" s="57" t="s">
        <v>302</v>
      </c>
      <c r="N9" s="57"/>
      <c r="O9" s="57" t="s">
        <v>311</v>
      </c>
      <c r="P9" s="57" t="s">
        <v>299</v>
      </c>
      <c r="Q9" s="57"/>
    </row>
    <row r="10" spans="1:17" s="60" customFormat="1" ht="30" customHeight="1">
      <c r="A10" s="57" t="s">
        <v>307</v>
      </c>
      <c r="B10" s="58" t="s">
        <v>316</v>
      </c>
      <c r="C10" s="57"/>
      <c r="D10" s="57" t="s">
        <v>317</v>
      </c>
      <c r="E10" s="57" t="s">
        <v>318</v>
      </c>
      <c r="F10" s="57">
        <v>886</v>
      </c>
      <c r="G10" s="57" t="s">
        <v>300</v>
      </c>
      <c r="H10" s="57" t="s">
        <v>319</v>
      </c>
      <c r="I10" s="57">
        <v>11</v>
      </c>
      <c r="J10" s="57">
        <v>290</v>
      </c>
      <c r="K10" s="57">
        <v>919</v>
      </c>
      <c r="L10" s="57">
        <v>2009</v>
      </c>
      <c r="M10" s="57" t="s">
        <v>298</v>
      </c>
      <c r="N10" s="57"/>
      <c r="O10" s="57" t="s">
        <v>311</v>
      </c>
      <c r="P10" s="57" t="s">
        <v>299</v>
      </c>
      <c r="Q10" s="57"/>
    </row>
    <row r="11" spans="1:17" s="60" customFormat="1" ht="30" customHeight="1">
      <c r="A11" s="57" t="s">
        <v>307</v>
      </c>
      <c r="B11" s="58" t="s">
        <v>320</v>
      </c>
      <c r="C11" s="57"/>
      <c r="D11" s="57" t="s">
        <v>321</v>
      </c>
      <c r="E11" s="57" t="s">
        <v>322</v>
      </c>
      <c r="F11" s="57">
        <v>566</v>
      </c>
      <c r="G11" s="57" t="s">
        <v>300</v>
      </c>
      <c r="H11" s="57" t="s">
        <v>306</v>
      </c>
      <c r="I11" s="57">
        <v>6</v>
      </c>
      <c r="J11" s="57">
        <v>0</v>
      </c>
      <c r="K11" s="57">
        <v>171</v>
      </c>
      <c r="L11" s="57">
        <v>1998</v>
      </c>
      <c r="M11" s="57" t="s">
        <v>302</v>
      </c>
      <c r="N11" s="57"/>
      <c r="O11" s="57" t="s">
        <v>323</v>
      </c>
      <c r="P11" s="57" t="s">
        <v>299</v>
      </c>
      <c r="Q11" s="57"/>
    </row>
    <row r="12" spans="1:17" s="60" customFormat="1" ht="30" customHeight="1">
      <c r="A12" s="61" t="s">
        <v>307</v>
      </c>
      <c r="B12" s="62" t="s">
        <v>324</v>
      </c>
      <c r="C12" s="61"/>
      <c r="D12" s="61" t="s">
        <v>325</v>
      </c>
      <c r="E12" s="61" t="s">
        <v>326</v>
      </c>
      <c r="F12" s="61">
        <v>1290</v>
      </c>
      <c r="G12" s="61" t="s">
        <v>297</v>
      </c>
      <c r="H12" s="61" t="s">
        <v>305</v>
      </c>
      <c r="I12" s="61">
        <v>5</v>
      </c>
      <c r="J12" s="61">
        <v>96</v>
      </c>
      <c r="K12" s="61">
        <v>126</v>
      </c>
      <c r="L12" s="61">
        <v>2003</v>
      </c>
      <c r="M12" s="61" t="s">
        <v>301</v>
      </c>
      <c r="N12" s="61"/>
      <c r="O12" s="61" t="s">
        <v>327</v>
      </c>
      <c r="P12" s="61" t="s">
        <v>299</v>
      </c>
      <c r="Q12" s="61"/>
    </row>
    <row r="13" spans="1:17" s="60" customFormat="1" ht="30" customHeight="1">
      <c r="A13" s="61" t="s">
        <v>307</v>
      </c>
      <c r="B13" s="62" t="s">
        <v>328</v>
      </c>
      <c r="C13" s="61"/>
      <c r="D13" s="61" t="s">
        <v>329</v>
      </c>
      <c r="E13" s="61" t="s">
        <v>330</v>
      </c>
      <c r="F13" s="61">
        <v>295</v>
      </c>
      <c r="G13" s="61" t="s">
        <v>300</v>
      </c>
      <c r="H13" s="61" t="s">
        <v>306</v>
      </c>
      <c r="I13" s="61">
        <v>5</v>
      </c>
      <c r="J13" s="61">
        <v>0</v>
      </c>
      <c r="K13" s="61">
        <v>200</v>
      </c>
      <c r="L13" s="61">
        <v>1992</v>
      </c>
      <c r="M13" s="61" t="s">
        <v>301</v>
      </c>
      <c r="N13" s="61"/>
      <c r="O13" s="61" t="s">
        <v>331</v>
      </c>
      <c r="P13" s="61" t="s">
        <v>299</v>
      </c>
      <c r="Q13" s="61"/>
    </row>
    <row r="14" spans="1:17" s="60" customFormat="1" ht="30" customHeight="1">
      <c r="A14" s="61" t="s">
        <v>307</v>
      </c>
      <c r="B14" s="62" t="s">
        <v>332</v>
      </c>
      <c r="C14" s="61"/>
      <c r="D14" s="61" t="s">
        <v>333</v>
      </c>
      <c r="E14" s="61" t="s">
        <v>334</v>
      </c>
      <c r="F14" s="61">
        <v>779</v>
      </c>
      <c r="G14" s="61" t="s">
        <v>300</v>
      </c>
      <c r="H14" s="61" t="s">
        <v>306</v>
      </c>
      <c r="I14" s="61">
        <v>5</v>
      </c>
      <c r="J14" s="61">
        <v>0</v>
      </c>
      <c r="K14" s="61">
        <v>164</v>
      </c>
      <c r="L14" s="61">
        <v>1995</v>
      </c>
      <c r="M14" s="61" t="s">
        <v>298</v>
      </c>
      <c r="N14" s="61"/>
      <c r="O14" s="61" t="s">
        <v>311</v>
      </c>
      <c r="P14" s="61" t="s">
        <v>299</v>
      </c>
      <c r="Q14" s="61"/>
    </row>
    <row r="15" spans="1:17" s="60" customFormat="1" ht="30" customHeight="1">
      <c r="A15" s="61" t="s">
        <v>307</v>
      </c>
      <c r="B15" s="62" t="s">
        <v>335</v>
      </c>
      <c r="C15" s="61"/>
      <c r="D15" s="61" t="s">
        <v>336</v>
      </c>
      <c r="E15" s="61" t="s">
        <v>337</v>
      </c>
      <c r="F15" s="61">
        <v>3876</v>
      </c>
      <c r="G15" s="61" t="s">
        <v>300</v>
      </c>
      <c r="H15" s="61" t="s">
        <v>306</v>
      </c>
      <c r="I15" s="61">
        <v>5</v>
      </c>
      <c r="J15" s="61">
        <v>152</v>
      </c>
      <c r="K15" s="61">
        <v>174</v>
      </c>
      <c r="L15" s="61">
        <v>1996</v>
      </c>
      <c r="M15" s="61" t="s">
        <v>301</v>
      </c>
      <c r="N15" s="61"/>
      <c r="O15" s="61" t="s">
        <v>338</v>
      </c>
      <c r="P15" s="61" t="s">
        <v>299</v>
      </c>
      <c r="Q15" s="61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18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339</v>
      </c>
      <c r="W1" s="5"/>
    </row>
    <row r="2" spans="1:39" s="4" customFormat="1" ht="13.5" customHeight="1">
      <c r="A2" s="87" t="s">
        <v>231</v>
      </c>
      <c r="B2" s="168" t="s">
        <v>2</v>
      </c>
      <c r="C2" s="87" t="s">
        <v>3</v>
      </c>
      <c r="D2" s="87" t="s">
        <v>4</v>
      </c>
      <c r="E2" s="87" t="s">
        <v>5</v>
      </c>
      <c r="F2" s="87" t="s">
        <v>153</v>
      </c>
      <c r="G2" s="93" t="s">
        <v>340</v>
      </c>
      <c r="H2" s="93" t="s">
        <v>341</v>
      </c>
      <c r="I2" s="93" t="s">
        <v>342</v>
      </c>
      <c r="J2" s="87" t="s">
        <v>156</v>
      </c>
      <c r="K2" s="87" t="s">
        <v>343</v>
      </c>
      <c r="L2" s="87" t="s">
        <v>344</v>
      </c>
      <c r="M2" s="143" t="s">
        <v>345</v>
      </c>
      <c r="N2" s="143" t="s">
        <v>346</v>
      </c>
      <c r="O2" s="87" t="s">
        <v>347</v>
      </c>
      <c r="P2" s="87" t="s">
        <v>348</v>
      </c>
      <c r="Q2" s="93" t="s">
        <v>349</v>
      </c>
      <c r="R2" s="93" t="s">
        <v>350</v>
      </c>
      <c r="S2" s="87" t="s">
        <v>351</v>
      </c>
      <c r="T2" s="93" t="s">
        <v>352</v>
      </c>
      <c r="U2" s="122" t="s">
        <v>353</v>
      </c>
      <c r="V2" s="87" t="s">
        <v>25</v>
      </c>
      <c r="W2" s="87" t="s">
        <v>26</v>
      </c>
      <c r="X2" s="87" t="s">
        <v>354</v>
      </c>
      <c r="Y2" s="98" t="s">
        <v>355</v>
      </c>
      <c r="Z2" s="99"/>
      <c r="AA2" s="100"/>
      <c r="AB2" s="103" t="s">
        <v>356</v>
      </c>
      <c r="AC2" s="99"/>
      <c r="AD2" s="99"/>
      <c r="AE2" s="99"/>
      <c r="AF2" s="99"/>
      <c r="AG2" s="100"/>
      <c r="AH2" s="87" t="s">
        <v>357</v>
      </c>
      <c r="AI2" s="98" t="s">
        <v>358</v>
      </c>
      <c r="AJ2" s="99"/>
      <c r="AK2" s="99"/>
      <c r="AL2" s="99"/>
      <c r="AM2" s="100"/>
    </row>
    <row r="3" spans="1:39" s="4" customFormat="1" ht="13.5" customHeight="1">
      <c r="A3" s="88"/>
      <c r="B3" s="169"/>
      <c r="C3" s="88"/>
      <c r="D3" s="88"/>
      <c r="E3" s="88"/>
      <c r="F3" s="88"/>
      <c r="G3" s="167"/>
      <c r="H3" s="167"/>
      <c r="I3" s="167"/>
      <c r="J3" s="88"/>
      <c r="K3" s="88"/>
      <c r="L3" s="88"/>
      <c r="M3" s="144"/>
      <c r="N3" s="144"/>
      <c r="O3" s="88"/>
      <c r="P3" s="88"/>
      <c r="Q3" s="88"/>
      <c r="R3" s="88"/>
      <c r="S3" s="88"/>
      <c r="T3" s="167"/>
      <c r="U3" s="188"/>
      <c r="V3" s="88"/>
      <c r="W3" s="88"/>
      <c r="X3" s="88"/>
      <c r="Y3" s="104"/>
      <c r="Z3" s="187"/>
      <c r="AA3" s="105"/>
      <c r="AB3" s="104"/>
      <c r="AC3" s="187"/>
      <c r="AD3" s="187"/>
      <c r="AE3" s="187"/>
      <c r="AF3" s="187"/>
      <c r="AG3" s="105"/>
      <c r="AH3" s="88"/>
      <c r="AI3" s="104"/>
      <c r="AJ3" s="187"/>
      <c r="AK3" s="187"/>
      <c r="AL3" s="187"/>
      <c r="AM3" s="105"/>
    </row>
    <row r="4" spans="1:39" s="4" customFormat="1" ht="18.75" customHeight="1">
      <c r="A4" s="88"/>
      <c r="B4" s="169"/>
      <c r="C4" s="88"/>
      <c r="D4" s="88"/>
      <c r="E4" s="88"/>
      <c r="F4" s="88"/>
      <c r="G4" s="167"/>
      <c r="H4" s="167"/>
      <c r="I4" s="167"/>
      <c r="J4" s="88"/>
      <c r="K4" s="88"/>
      <c r="L4" s="88"/>
      <c r="M4" s="144"/>
      <c r="N4" s="144"/>
      <c r="O4" s="88"/>
      <c r="P4" s="88"/>
      <c r="Q4" s="88"/>
      <c r="R4" s="88"/>
      <c r="S4" s="88"/>
      <c r="T4" s="167"/>
      <c r="U4" s="188"/>
      <c r="V4" s="88"/>
      <c r="W4" s="88"/>
      <c r="X4" s="88"/>
      <c r="Y4" s="87" t="s">
        <v>359</v>
      </c>
      <c r="Z4" s="87" t="s">
        <v>360</v>
      </c>
      <c r="AA4" s="93" t="s">
        <v>361</v>
      </c>
      <c r="AB4" s="93" t="s">
        <v>362</v>
      </c>
      <c r="AC4" s="93" t="s">
        <v>363</v>
      </c>
      <c r="AD4" s="93" t="s">
        <v>364</v>
      </c>
      <c r="AE4" s="93" t="s">
        <v>365</v>
      </c>
      <c r="AF4" s="93" t="s">
        <v>366</v>
      </c>
      <c r="AG4" s="93" t="s">
        <v>367</v>
      </c>
      <c r="AH4" s="88"/>
      <c r="AI4" s="93" t="s">
        <v>368</v>
      </c>
      <c r="AJ4" s="93" t="s">
        <v>369</v>
      </c>
      <c r="AK4" s="93" t="s">
        <v>370</v>
      </c>
      <c r="AL4" s="93" t="s">
        <v>371</v>
      </c>
      <c r="AM4" s="87" t="s">
        <v>372</v>
      </c>
    </row>
    <row r="5" spans="1:39" s="4" customFormat="1" ht="26.25" customHeight="1">
      <c r="A5" s="88"/>
      <c r="B5" s="169"/>
      <c r="C5" s="88"/>
      <c r="D5" s="88"/>
      <c r="E5" s="88"/>
      <c r="F5" s="88"/>
      <c r="G5" s="167"/>
      <c r="H5" s="167"/>
      <c r="I5" s="167"/>
      <c r="J5" s="88"/>
      <c r="K5" s="88"/>
      <c r="L5" s="88"/>
      <c r="M5" s="144"/>
      <c r="N5" s="144"/>
      <c r="O5" s="88"/>
      <c r="P5" s="88"/>
      <c r="Q5" s="88"/>
      <c r="R5" s="88"/>
      <c r="S5" s="88"/>
      <c r="T5" s="167"/>
      <c r="U5" s="1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153"/>
      <c r="B6" s="170"/>
      <c r="C6" s="153"/>
      <c r="D6" s="153"/>
      <c r="E6" s="153"/>
      <c r="F6" s="153"/>
      <c r="G6" s="38" t="s">
        <v>373</v>
      </c>
      <c r="H6" s="38" t="s">
        <v>374</v>
      </c>
      <c r="I6" s="38" t="s">
        <v>375</v>
      </c>
      <c r="J6" s="153"/>
      <c r="K6" s="153"/>
      <c r="L6" s="153"/>
      <c r="M6" s="63" t="s">
        <v>376</v>
      </c>
      <c r="N6" s="63" t="s">
        <v>375</v>
      </c>
      <c r="O6" s="153"/>
      <c r="P6" s="153"/>
      <c r="Q6" s="153"/>
      <c r="R6" s="153"/>
      <c r="S6" s="153"/>
      <c r="T6" s="171"/>
      <c r="U6" s="188"/>
      <c r="V6" s="153"/>
      <c r="W6" s="38" t="s">
        <v>377</v>
      </c>
      <c r="X6" s="153"/>
      <c r="Y6" s="153"/>
      <c r="Z6" s="153"/>
      <c r="AA6" s="153"/>
      <c r="AB6" s="38" t="s">
        <v>378</v>
      </c>
      <c r="AC6" s="38" t="s">
        <v>378</v>
      </c>
      <c r="AD6" s="38" t="s">
        <v>378</v>
      </c>
      <c r="AE6" s="38" t="s">
        <v>378</v>
      </c>
      <c r="AF6" s="38" t="s">
        <v>378</v>
      </c>
      <c r="AG6" s="38" t="s">
        <v>378</v>
      </c>
      <c r="AH6" s="153"/>
      <c r="AI6" s="38" t="s">
        <v>379</v>
      </c>
      <c r="AJ6" s="38" t="s">
        <v>377</v>
      </c>
      <c r="AK6" s="38" t="s">
        <v>380</v>
      </c>
      <c r="AL6" s="38"/>
      <c r="AM6" s="38" t="s">
        <v>381</v>
      </c>
    </row>
    <row r="7" spans="1:39" s="48" customFormat="1" ht="30" customHeight="1">
      <c r="A7" s="26" t="s">
        <v>425</v>
      </c>
      <c r="B7" s="27" t="s">
        <v>426</v>
      </c>
      <c r="C7" s="26"/>
      <c r="D7" s="26" t="s">
        <v>427</v>
      </c>
      <c r="E7" s="26"/>
      <c r="F7" s="26" t="s">
        <v>428</v>
      </c>
      <c r="G7" s="26">
        <v>18957</v>
      </c>
      <c r="H7" s="26">
        <v>15002</v>
      </c>
      <c r="I7" s="26">
        <v>98709</v>
      </c>
      <c r="J7" s="26" t="s">
        <v>382</v>
      </c>
      <c r="K7" s="26" t="s">
        <v>396</v>
      </c>
      <c r="L7" s="26">
        <v>1986</v>
      </c>
      <c r="M7" s="47">
        <v>43000</v>
      </c>
      <c r="N7" s="47">
        <v>555000</v>
      </c>
      <c r="O7" s="26">
        <v>2017</v>
      </c>
      <c r="P7" s="26" t="s">
        <v>397</v>
      </c>
      <c r="Q7" s="26" t="s">
        <v>412</v>
      </c>
      <c r="R7" s="26" t="s">
        <v>401</v>
      </c>
      <c r="S7" s="26" t="s">
        <v>385</v>
      </c>
      <c r="T7" s="26"/>
      <c r="U7" s="26" t="s">
        <v>429</v>
      </c>
      <c r="V7" s="26" t="s">
        <v>393</v>
      </c>
      <c r="W7" s="26"/>
      <c r="X7" s="26" t="s">
        <v>387</v>
      </c>
      <c r="Y7" s="26" t="s">
        <v>388</v>
      </c>
      <c r="Z7" s="26" t="s">
        <v>403</v>
      </c>
      <c r="AA7" s="26" t="s">
        <v>390</v>
      </c>
      <c r="AB7" s="26">
        <v>5</v>
      </c>
      <c r="AC7" s="26">
        <v>4</v>
      </c>
      <c r="AD7" s="26">
        <v>10</v>
      </c>
      <c r="AE7" s="26">
        <v>8</v>
      </c>
      <c r="AF7" s="26">
        <v>28</v>
      </c>
      <c r="AG7" s="26">
        <v>29</v>
      </c>
      <c r="AH7" s="26" t="s">
        <v>391</v>
      </c>
      <c r="AI7" s="26"/>
      <c r="AJ7" s="26"/>
      <c r="AK7" s="26"/>
      <c r="AL7" s="26"/>
      <c r="AM7" s="26"/>
    </row>
    <row r="8" spans="1:39" s="30" customFormat="1" ht="30" customHeight="1">
      <c r="A8" s="26" t="s">
        <v>425</v>
      </c>
      <c r="B8" s="27" t="s">
        <v>430</v>
      </c>
      <c r="C8" s="26"/>
      <c r="D8" s="26" t="s">
        <v>431</v>
      </c>
      <c r="E8" s="26"/>
      <c r="F8" s="26" t="s">
        <v>432</v>
      </c>
      <c r="G8" s="26">
        <v>1200</v>
      </c>
      <c r="H8" s="26">
        <v>2615</v>
      </c>
      <c r="I8" s="26">
        <v>1700</v>
      </c>
      <c r="J8" s="26" t="s">
        <v>415</v>
      </c>
      <c r="K8" s="26" t="s">
        <v>396</v>
      </c>
      <c r="L8" s="26">
        <v>2000</v>
      </c>
      <c r="M8" s="47">
        <v>15900</v>
      </c>
      <c r="N8" s="47">
        <v>112000</v>
      </c>
      <c r="O8" s="26">
        <v>2012</v>
      </c>
      <c r="P8" s="26" t="s">
        <v>406</v>
      </c>
      <c r="Q8" s="26" t="s">
        <v>423</v>
      </c>
      <c r="R8" s="26" t="s">
        <v>384</v>
      </c>
      <c r="S8" s="26" t="s">
        <v>385</v>
      </c>
      <c r="T8" s="26"/>
      <c r="U8" s="26" t="s">
        <v>433</v>
      </c>
      <c r="V8" s="26" t="s">
        <v>393</v>
      </c>
      <c r="W8" s="26"/>
      <c r="X8" s="26" t="s">
        <v>387</v>
      </c>
      <c r="Y8" s="26" t="s">
        <v>402</v>
      </c>
      <c r="Z8" s="26" t="s">
        <v>389</v>
      </c>
      <c r="AA8" s="26" t="s">
        <v>390</v>
      </c>
      <c r="AB8" s="26">
        <v>1.6</v>
      </c>
      <c r="AC8" s="26">
        <v>1.2</v>
      </c>
      <c r="AD8" s="26">
        <v>9.1</v>
      </c>
      <c r="AE8" s="26">
        <v>6.5</v>
      </c>
      <c r="AF8" s="26">
        <v>2.8</v>
      </c>
      <c r="AG8" s="26">
        <v>5.7</v>
      </c>
      <c r="AH8" s="26" t="s">
        <v>391</v>
      </c>
      <c r="AI8" s="26"/>
      <c r="AJ8" s="26"/>
      <c r="AK8" s="26"/>
      <c r="AL8" s="26"/>
      <c r="AM8" s="26"/>
    </row>
    <row r="9" spans="1:39" s="30" customFormat="1" ht="30" customHeight="1">
      <c r="A9" s="26" t="s">
        <v>425</v>
      </c>
      <c r="B9" s="27" t="s">
        <v>430</v>
      </c>
      <c r="C9" s="26"/>
      <c r="D9" s="26" t="s">
        <v>431</v>
      </c>
      <c r="E9" s="26"/>
      <c r="F9" s="26" t="s">
        <v>434</v>
      </c>
      <c r="G9" s="26">
        <v>500</v>
      </c>
      <c r="H9" s="26">
        <v>1063</v>
      </c>
      <c r="I9" s="26">
        <v>14700</v>
      </c>
      <c r="J9" s="26" t="s">
        <v>395</v>
      </c>
      <c r="K9" s="26" t="s">
        <v>396</v>
      </c>
      <c r="L9" s="26">
        <v>1981</v>
      </c>
      <c r="M9" s="47">
        <v>25000</v>
      </c>
      <c r="N9" s="47">
        <v>259000</v>
      </c>
      <c r="O9" s="26">
        <v>2027</v>
      </c>
      <c r="P9" s="26" t="s">
        <v>383</v>
      </c>
      <c r="Q9" s="26" t="s">
        <v>423</v>
      </c>
      <c r="R9" s="26" t="s">
        <v>384</v>
      </c>
      <c r="S9" s="26" t="s">
        <v>385</v>
      </c>
      <c r="T9" s="26"/>
      <c r="U9" s="26" t="s">
        <v>433</v>
      </c>
      <c r="V9" s="26" t="s">
        <v>393</v>
      </c>
      <c r="W9" s="26"/>
      <c r="X9" s="26" t="s">
        <v>387</v>
      </c>
      <c r="Y9" s="26" t="s">
        <v>402</v>
      </c>
      <c r="Z9" s="26" t="s">
        <v>394</v>
      </c>
      <c r="AA9" s="26" t="s">
        <v>390</v>
      </c>
      <c r="AB9" s="26">
        <v>1.6</v>
      </c>
      <c r="AC9" s="26">
        <v>1.2</v>
      </c>
      <c r="AD9" s="26">
        <v>9.1</v>
      </c>
      <c r="AE9" s="26">
        <v>6.5</v>
      </c>
      <c r="AF9" s="26">
        <v>2.8</v>
      </c>
      <c r="AG9" s="26">
        <v>5.7</v>
      </c>
      <c r="AH9" s="26" t="s">
        <v>391</v>
      </c>
      <c r="AI9" s="26"/>
      <c r="AJ9" s="26"/>
      <c r="AK9" s="26"/>
      <c r="AL9" s="26"/>
      <c r="AM9" s="26"/>
    </row>
    <row r="10" spans="1:39" s="30" customFormat="1" ht="30" customHeight="1">
      <c r="A10" s="26" t="s">
        <v>425</v>
      </c>
      <c r="B10" s="27" t="s">
        <v>430</v>
      </c>
      <c r="C10" s="26"/>
      <c r="D10" s="26" t="s">
        <v>431</v>
      </c>
      <c r="E10" s="26"/>
      <c r="F10" s="26" t="s">
        <v>435</v>
      </c>
      <c r="G10" s="26">
        <v>4800</v>
      </c>
      <c r="H10" s="26">
        <v>5030</v>
      </c>
      <c r="I10" s="26">
        <v>110200</v>
      </c>
      <c r="J10" s="26" t="s">
        <v>415</v>
      </c>
      <c r="K10" s="26" t="s">
        <v>396</v>
      </c>
      <c r="L10" s="26">
        <v>2011</v>
      </c>
      <c r="M10" s="47">
        <v>12900</v>
      </c>
      <c r="N10" s="47">
        <v>115000</v>
      </c>
      <c r="O10" s="26">
        <v>2025</v>
      </c>
      <c r="P10" s="26" t="s">
        <v>383</v>
      </c>
      <c r="Q10" s="26" t="s">
        <v>423</v>
      </c>
      <c r="R10" s="26" t="s">
        <v>384</v>
      </c>
      <c r="S10" s="26" t="s">
        <v>418</v>
      </c>
      <c r="T10" s="26"/>
      <c r="U10" s="26" t="s">
        <v>433</v>
      </c>
      <c r="V10" s="26" t="s">
        <v>393</v>
      </c>
      <c r="W10" s="26"/>
      <c r="X10" s="26" t="s">
        <v>387</v>
      </c>
      <c r="Y10" s="26" t="s">
        <v>402</v>
      </c>
      <c r="Z10" s="26" t="s">
        <v>403</v>
      </c>
      <c r="AA10" s="26" t="s">
        <v>390</v>
      </c>
      <c r="AB10" s="26">
        <v>1.6</v>
      </c>
      <c r="AC10" s="26">
        <v>1.2</v>
      </c>
      <c r="AD10" s="26">
        <v>9.1</v>
      </c>
      <c r="AE10" s="26">
        <v>6.5</v>
      </c>
      <c r="AF10" s="26">
        <v>2.8</v>
      </c>
      <c r="AG10" s="26">
        <v>5.7</v>
      </c>
      <c r="AH10" s="26" t="s">
        <v>391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425</v>
      </c>
      <c r="B11" s="27" t="s">
        <v>436</v>
      </c>
      <c r="C11" s="26"/>
      <c r="D11" s="26" t="s">
        <v>437</v>
      </c>
      <c r="E11" s="26"/>
      <c r="F11" s="26" t="s">
        <v>438</v>
      </c>
      <c r="G11" s="26">
        <v>3265</v>
      </c>
      <c r="H11" s="26">
        <v>2110</v>
      </c>
      <c r="I11" s="26">
        <v>78462</v>
      </c>
      <c r="J11" s="26" t="s">
        <v>417</v>
      </c>
      <c r="K11" s="26" t="s">
        <v>396</v>
      </c>
      <c r="L11" s="26">
        <v>1982</v>
      </c>
      <c r="M11" s="47">
        <v>13200</v>
      </c>
      <c r="N11" s="47">
        <v>170000</v>
      </c>
      <c r="O11" s="26">
        <v>2025</v>
      </c>
      <c r="P11" s="26" t="s">
        <v>383</v>
      </c>
      <c r="Q11" s="26" t="s">
        <v>408</v>
      </c>
      <c r="R11" s="26" t="s">
        <v>405</v>
      </c>
      <c r="S11" s="26" t="s">
        <v>385</v>
      </c>
      <c r="T11" s="26"/>
      <c r="U11" s="26" t="s">
        <v>433</v>
      </c>
      <c r="V11" s="26" t="s">
        <v>386</v>
      </c>
      <c r="W11" s="26">
        <v>98.8</v>
      </c>
      <c r="X11" s="26" t="s">
        <v>387</v>
      </c>
      <c r="Y11" s="26" t="s">
        <v>402</v>
      </c>
      <c r="Z11" s="26" t="s">
        <v>389</v>
      </c>
      <c r="AA11" s="26" t="s">
        <v>390</v>
      </c>
      <c r="AB11" s="26">
        <v>3.8</v>
      </c>
      <c r="AC11" s="26">
        <v>0.5</v>
      </c>
      <c r="AD11" s="26">
        <v>10</v>
      </c>
      <c r="AE11" s="26">
        <v>2.4</v>
      </c>
      <c r="AF11" s="26">
        <v>5.3</v>
      </c>
      <c r="AG11" s="26">
        <v>0.8</v>
      </c>
      <c r="AH11" s="26" t="s">
        <v>391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425</v>
      </c>
      <c r="B12" s="32" t="s">
        <v>439</v>
      </c>
      <c r="C12" s="31"/>
      <c r="D12" s="31" t="s">
        <v>440</v>
      </c>
      <c r="E12" s="31"/>
      <c r="F12" s="31" t="s">
        <v>441</v>
      </c>
      <c r="G12" s="31">
        <v>1926</v>
      </c>
      <c r="H12" s="31">
        <v>1583</v>
      </c>
      <c r="I12" s="31">
        <v>89521</v>
      </c>
      <c r="J12" s="31" t="s">
        <v>415</v>
      </c>
      <c r="K12" s="31" t="s">
        <v>396</v>
      </c>
      <c r="L12" s="31">
        <v>1990</v>
      </c>
      <c r="M12" s="31">
        <v>17900</v>
      </c>
      <c r="N12" s="31">
        <v>135000</v>
      </c>
      <c r="O12" s="31">
        <v>2025</v>
      </c>
      <c r="P12" s="31" t="s">
        <v>383</v>
      </c>
      <c r="Q12" s="31" t="s">
        <v>400</v>
      </c>
      <c r="R12" s="31" t="s">
        <v>401</v>
      </c>
      <c r="S12" s="31" t="s">
        <v>385</v>
      </c>
      <c r="T12" s="31"/>
      <c r="U12" s="31" t="s">
        <v>442</v>
      </c>
      <c r="V12" s="31" t="s">
        <v>393</v>
      </c>
      <c r="W12" s="31"/>
      <c r="X12" s="31" t="s">
        <v>399</v>
      </c>
      <c r="Y12" s="31"/>
      <c r="Z12" s="31"/>
      <c r="AA12" s="31"/>
      <c r="AB12" s="31">
        <v>1</v>
      </c>
      <c r="AC12" s="31">
        <v>1</v>
      </c>
      <c r="AD12" s="31">
        <v>3</v>
      </c>
      <c r="AE12" s="31">
        <v>3</v>
      </c>
      <c r="AF12" s="31"/>
      <c r="AG12" s="31"/>
      <c r="AH12" s="31" t="s">
        <v>391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425</v>
      </c>
      <c r="B13" s="32" t="s">
        <v>443</v>
      </c>
      <c r="C13" s="31"/>
      <c r="D13" s="31" t="s">
        <v>444</v>
      </c>
      <c r="E13" s="31"/>
      <c r="F13" s="31" t="s">
        <v>445</v>
      </c>
      <c r="G13" s="31">
        <v>3030</v>
      </c>
      <c r="H13" s="31">
        <v>2192</v>
      </c>
      <c r="I13" s="31">
        <v>79560</v>
      </c>
      <c r="J13" s="31" t="s">
        <v>446</v>
      </c>
      <c r="K13" s="31" t="s">
        <v>396</v>
      </c>
      <c r="L13" s="31">
        <v>1982</v>
      </c>
      <c r="M13" s="31">
        <v>22900</v>
      </c>
      <c r="N13" s="31">
        <v>280000</v>
      </c>
      <c r="O13" s="31">
        <v>2033</v>
      </c>
      <c r="P13" s="31" t="s">
        <v>420</v>
      </c>
      <c r="Q13" s="31" t="s">
        <v>419</v>
      </c>
      <c r="R13" s="31" t="s">
        <v>384</v>
      </c>
      <c r="S13" s="31" t="s">
        <v>385</v>
      </c>
      <c r="T13" s="31"/>
      <c r="U13" s="31" t="s">
        <v>429</v>
      </c>
      <c r="V13" s="31" t="s">
        <v>393</v>
      </c>
      <c r="W13" s="31"/>
      <c r="X13" s="31" t="s">
        <v>387</v>
      </c>
      <c r="Y13" s="31" t="s">
        <v>402</v>
      </c>
      <c r="Z13" s="31" t="s">
        <v>389</v>
      </c>
      <c r="AA13" s="31" t="s">
        <v>390</v>
      </c>
      <c r="AB13" s="31">
        <v>6.9</v>
      </c>
      <c r="AC13" s="31">
        <v>1.3</v>
      </c>
      <c r="AD13" s="31">
        <v>9.4</v>
      </c>
      <c r="AE13" s="31">
        <v>1.3</v>
      </c>
      <c r="AF13" s="31">
        <v>29.5</v>
      </c>
      <c r="AG13" s="31">
        <v>2</v>
      </c>
      <c r="AH13" s="31" t="s">
        <v>391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425</v>
      </c>
      <c r="B14" s="32" t="s">
        <v>447</v>
      </c>
      <c r="C14" s="31"/>
      <c r="D14" s="31" t="s">
        <v>448</v>
      </c>
      <c r="E14" s="31"/>
      <c r="F14" s="31" t="s">
        <v>449</v>
      </c>
      <c r="G14" s="31">
        <v>85</v>
      </c>
      <c r="H14" s="31">
        <v>85</v>
      </c>
      <c r="I14" s="31">
        <v>8279</v>
      </c>
      <c r="J14" s="31" t="s">
        <v>413</v>
      </c>
      <c r="K14" s="31" t="s">
        <v>396</v>
      </c>
      <c r="L14" s="31">
        <v>1981</v>
      </c>
      <c r="M14" s="31">
        <v>3180</v>
      </c>
      <c r="N14" s="31">
        <v>31800</v>
      </c>
      <c r="O14" s="31">
        <v>2015</v>
      </c>
      <c r="P14" s="31" t="s">
        <v>407</v>
      </c>
      <c r="Q14" s="31" t="s">
        <v>421</v>
      </c>
      <c r="R14" s="31" t="s">
        <v>384</v>
      </c>
      <c r="S14" s="31" t="s">
        <v>385</v>
      </c>
      <c r="T14" s="31"/>
      <c r="U14" s="31" t="s">
        <v>450</v>
      </c>
      <c r="V14" s="31" t="s">
        <v>393</v>
      </c>
      <c r="W14" s="31"/>
      <c r="X14" s="31" t="s">
        <v>399</v>
      </c>
      <c r="Y14" s="31"/>
      <c r="Z14" s="31"/>
      <c r="AA14" s="31"/>
      <c r="AB14" s="31"/>
      <c r="AC14" s="31">
        <v>1</v>
      </c>
      <c r="AD14" s="31"/>
      <c r="AE14" s="31">
        <v>1.2</v>
      </c>
      <c r="AF14" s="31"/>
      <c r="AG14" s="31">
        <v>1.3</v>
      </c>
      <c r="AH14" s="31" t="s">
        <v>391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425</v>
      </c>
      <c r="B15" s="32" t="s">
        <v>447</v>
      </c>
      <c r="C15" s="31"/>
      <c r="D15" s="31" t="s">
        <v>448</v>
      </c>
      <c r="E15" s="31"/>
      <c r="F15" s="31" t="s">
        <v>451</v>
      </c>
      <c r="G15" s="31">
        <v>1941</v>
      </c>
      <c r="H15" s="31">
        <v>2526</v>
      </c>
      <c r="I15" s="31">
        <v>29362</v>
      </c>
      <c r="J15" s="31" t="s">
        <v>417</v>
      </c>
      <c r="K15" s="31" t="s">
        <v>396</v>
      </c>
      <c r="L15" s="31">
        <v>2001</v>
      </c>
      <c r="M15" s="31">
        <v>10500</v>
      </c>
      <c r="N15" s="31">
        <v>57000</v>
      </c>
      <c r="O15" s="31">
        <v>2024</v>
      </c>
      <c r="P15" s="31" t="s">
        <v>404</v>
      </c>
      <c r="Q15" s="31" t="s">
        <v>422</v>
      </c>
      <c r="R15" s="31" t="s">
        <v>405</v>
      </c>
      <c r="S15" s="31" t="s">
        <v>385</v>
      </c>
      <c r="T15" s="31"/>
      <c r="U15" s="31" t="s">
        <v>450</v>
      </c>
      <c r="V15" s="31" t="s">
        <v>393</v>
      </c>
      <c r="W15" s="31"/>
      <c r="X15" s="31" t="s">
        <v>387</v>
      </c>
      <c r="Y15" s="31" t="s">
        <v>388</v>
      </c>
      <c r="Z15" s="31" t="s">
        <v>389</v>
      </c>
      <c r="AA15" s="31" t="s">
        <v>390</v>
      </c>
      <c r="AB15" s="31">
        <v>15.4</v>
      </c>
      <c r="AC15" s="31">
        <v>1.5</v>
      </c>
      <c r="AD15" s="31">
        <v>9.8</v>
      </c>
      <c r="AE15" s="31">
        <v>5</v>
      </c>
      <c r="AF15" s="31">
        <v>4.7</v>
      </c>
      <c r="AG15" s="31">
        <v>6.8</v>
      </c>
      <c r="AH15" s="31" t="s">
        <v>391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425</v>
      </c>
      <c r="B16" s="32" t="s">
        <v>452</v>
      </c>
      <c r="C16" s="31"/>
      <c r="D16" s="31" t="s">
        <v>453</v>
      </c>
      <c r="E16" s="31"/>
      <c r="F16" s="31" t="s">
        <v>454</v>
      </c>
      <c r="G16" s="31">
        <v>5169</v>
      </c>
      <c r="H16" s="31">
        <v>1851</v>
      </c>
      <c r="I16" s="31">
        <v>6435</v>
      </c>
      <c r="J16" s="31" t="s">
        <v>409</v>
      </c>
      <c r="K16" s="31" t="s">
        <v>396</v>
      </c>
      <c r="L16" s="31">
        <v>1990</v>
      </c>
      <c r="M16" s="31">
        <v>20990</v>
      </c>
      <c r="N16" s="31">
        <v>216200</v>
      </c>
      <c r="O16" s="31">
        <v>2012</v>
      </c>
      <c r="P16" s="31" t="s">
        <v>383</v>
      </c>
      <c r="Q16" s="31" t="s">
        <v>414</v>
      </c>
      <c r="R16" s="31" t="s">
        <v>384</v>
      </c>
      <c r="S16" s="31" t="s">
        <v>385</v>
      </c>
      <c r="T16" s="31" t="s">
        <v>416</v>
      </c>
      <c r="U16" s="31" t="s">
        <v>433</v>
      </c>
      <c r="V16" s="31" t="s">
        <v>393</v>
      </c>
      <c r="W16" s="31"/>
      <c r="X16" s="31" t="s">
        <v>387</v>
      </c>
      <c r="Y16" s="31" t="s">
        <v>402</v>
      </c>
      <c r="Z16" s="31" t="s">
        <v>403</v>
      </c>
      <c r="AA16" s="31" t="s">
        <v>390</v>
      </c>
      <c r="AB16" s="31">
        <v>11.9</v>
      </c>
      <c r="AC16" s="31">
        <v>3</v>
      </c>
      <c r="AD16" s="31">
        <v>16.8</v>
      </c>
      <c r="AE16" s="31">
        <v>10.4</v>
      </c>
      <c r="AF16" s="31"/>
      <c r="AG16" s="31">
        <v>27.8</v>
      </c>
      <c r="AH16" s="31" t="s">
        <v>391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425</v>
      </c>
      <c r="B17" s="32" t="s">
        <v>452</v>
      </c>
      <c r="C17" s="31"/>
      <c r="D17" s="31" t="s">
        <v>453</v>
      </c>
      <c r="E17" s="31"/>
      <c r="F17" s="31" t="s">
        <v>455</v>
      </c>
      <c r="G17" s="31">
        <v>0</v>
      </c>
      <c r="H17" s="31">
        <v>0</v>
      </c>
      <c r="I17" s="31">
        <v>1540</v>
      </c>
      <c r="J17" s="31" t="s">
        <v>410</v>
      </c>
      <c r="K17" s="31" t="s">
        <v>396</v>
      </c>
      <c r="L17" s="31">
        <v>1973</v>
      </c>
      <c r="M17" s="31">
        <v>10594</v>
      </c>
      <c r="N17" s="31">
        <v>125800</v>
      </c>
      <c r="O17" s="31">
        <v>2000</v>
      </c>
      <c r="P17" s="31" t="s">
        <v>420</v>
      </c>
      <c r="Q17" s="31" t="s">
        <v>398</v>
      </c>
      <c r="R17" s="31" t="s">
        <v>384</v>
      </c>
      <c r="S17" s="31" t="s">
        <v>392</v>
      </c>
      <c r="T17" s="31"/>
      <c r="U17" s="31" t="s">
        <v>433</v>
      </c>
      <c r="V17" s="31" t="s">
        <v>393</v>
      </c>
      <c r="W17" s="31"/>
      <c r="X17" s="31" t="s">
        <v>411</v>
      </c>
      <c r="Y17" s="31"/>
      <c r="Z17" s="31"/>
      <c r="AA17" s="31"/>
      <c r="AB17" s="31"/>
      <c r="AC17" s="31"/>
      <c r="AD17" s="31"/>
      <c r="AE17" s="31"/>
      <c r="AF17" s="31"/>
      <c r="AG17" s="31"/>
      <c r="AH17" s="31" t="s">
        <v>391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425</v>
      </c>
      <c r="B18" s="32" t="s">
        <v>452</v>
      </c>
      <c r="C18" s="31"/>
      <c r="D18" s="31" t="s">
        <v>453</v>
      </c>
      <c r="E18" s="31"/>
      <c r="F18" s="31" t="s">
        <v>456</v>
      </c>
      <c r="G18" s="31">
        <v>7656</v>
      </c>
      <c r="H18" s="31">
        <v>3225</v>
      </c>
      <c r="I18" s="31">
        <v>121472</v>
      </c>
      <c r="J18" s="31" t="s">
        <v>424</v>
      </c>
      <c r="K18" s="31" t="s">
        <v>396</v>
      </c>
      <c r="L18" s="31">
        <v>2000</v>
      </c>
      <c r="M18" s="31">
        <v>12000</v>
      </c>
      <c r="N18" s="31">
        <v>165262</v>
      </c>
      <c r="O18" s="31">
        <v>2015</v>
      </c>
      <c r="P18" s="31" t="s">
        <v>383</v>
      </c>
      <c r="Q18" s="31" t="s">
        <v>414</v>
      </c>
      <c r="R18" s="31" t="s">
        <v>401</v>
      </c>
      <c r="S18" s="31" t="s">
        <v>385</v>
      </c>
      <c r="T18" s="31"/>
      <c r="U18" s="31" t="s">
        <v>433</v>
      </c>
      <c r="V18" s="31" t="s">
        <v>393</v>
      </c>
      <c r="W18" s="31"/>
      <c r="X18" s="31" t="s">
        <v>387</v>
      </c>
      <c r="Y18" s="31" t="s">
        <v>402</v>
      </c>
      <c r="Z18" s="31" t="s">
        <v>403</v>
      </c>
      <c r="AA18" s="31" t="s">
        <v>390</v>
      </c>
      <c r="AB18" s="31">
        <v>2.2</v>
      </c>
      <c r="AC18" s="31">
        <v>0.8</v>
      </c>
      <c r="AD18" s="31">
        <v>5.3</v>
      </c>
      <c r="AE18" s="31">
        <v>0.5</v>
      </c>
      <c r="AF18" s="31"/>
      <c r="AG18" s="31">
        <v>1.8</v>
      </c>
      <c r="AH18" s="31" t="s">
        <v>391</v>
      </c>
      <c r="AI18" s="31"/>
      <c r="AJ18" s="31"/>
      <c r="AK18" s="31"/>
      <c r="AL18" s="31"/>
      <c r="AM18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15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457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22" t="s">
        <v>231</v>
      </c>
      <c r="B2" s="198" t="s">
        <v>2</v>
      </c>
      <c r="C2" s="87" t="s">
        <v>3</v>
      </c>
      <c r="D2" s="122" t="s">
        <v>4</v>
      </c>
      <c r="E2" s="87" t="s">
        <v>5</v>
      </c>
      <c r="F2" s="189" t="s">
        <v>153</v>
      </c>
      <c r="G2" s="191" t="s">
        <v>458</v>
      </c>
      <c r="H2" s="192"/>
      <c r="I2" s="192"/>
      <c r="J2" s="193"/>
      <c r="K2" s="98" t="s">
        <v>459</v>
      </c>
      <c r="L2" s="99"/>
      <c r="M2" s="99"/>
      <c r="N2" s="103" t="s">
        <v>460</v>
      </c>
      <c r="O2" s="99"/>
      <c r="P2" s="98" t="s">
        <v>461</v>
      </c>
      <c r="Q2" s="99"/>
      <c r="R2" s="103" t="s">
        <v>462</v>
      </c>
      <c r="S2" s="172"/>
      <c r="T2" s="172"/>
      <c r="U2" s="172"/>
      <c r="V2" s="172"/>
      <c r="W2" s="177"/>
      <c r="X2" s="98" t="s">
        <v>463</v>
      </c>
      <c r="Y2" s="99"/>
      <c r="Z2" s="100"/>
      <c r="AA2" s="87" t="s">
        <v>464</v>
      </c>
      <c r="AB2" s="87" t="s">
        <v>465</v>
      </c>
      <c r="AC2" s="93" t="s">
        <v>466</v>
      </c>
      <c r="AD2" s="93" t="s">
        <v>467</v>
      </c>
      <c r="AE2" s="122" t="s">
        <v>15</v>
      </c>
      <c r="AF2" s="189" t="s">
        <v>158</v>
      </c>
      <c r="AG2" s="189" t="s">
        <v>468</v>
      </c>
      <c r="AH2" s="122" t="s">
        <v>469</v>
      </c>
    </row>
    <row r="3" spans="1:34" s="65" customFormat="1" ht="13.5" customHeight="1">
      <c r="A3" s="153"/>
      <c r="B3" s="170"/>
      <c r="C3" s="88"/>
      <c r="D3" s="153"/>
      <c r="E3" s="88"/>
      <c r="F3" s="171"/>
      <c r="G3" s="194"/>
      <c r="H3" s="195"/>
      <c r="I3" s="195"/>
      <c r="J3" s="196"/>
      <c r="K3" s="104"/>
      <c r="L3" s="187"/>
      <c r="M3" s="187"/>
      <c r="N3" s="104"/>
      <c r="O3" s="187"/>
      <c r="P3" s="104"/>
      <c r="Q3" s="187"/>
      <c r="R3" s="166"/>
      <c r="S3" s="197"/>
      <c r="T3" s="197"/>
      <c r="U3" s="197"/>
      <c r="V3" s="197"/>
      <c r="W3" s="175"/>
      <c r="X3" s="104"/>
      <c r="Y3" s="187"/>
      <c r="Z3" s="105"/>
      <c r="AA3" s="88"/>
      <c r="AB3" s="88"/>
      <c r="AC3" s="167"/>
      <c r="AD3" s="88"/>
      <c r="AE3" s="153"/>
      <c r="AF3" s="153"/>
      <c r="AG3" s="171"/>
      <c r="AH3" s="188"/>
    </row>
    <row r="4" spans="1:34" s="65" customFormat="1" ht="18.75" customHeight="1">
      <c r="A4" s="153"/>
      <c r="B4" s="170"/>
      <c r="C4" s="88"/>
      <c r="D4" s="153"/>
      <c r="E4" s="88"/>
      <c r="F4" s="171"/>
      <c r="G4" s="93" t="s">
        <v>470</v>
      </c>
      <c r="H4" s="93" t="s">
        <v>471</v>
      </c>
      <c r="I4" s="93" t="s">
        <v>472</v>
      </c>
      <c r="J4" s="93" t="s">
        <v>473</v>
      </c>
      <c r="K4" s="87" t="s">
        <v>474</v>
      </c>
      <c r="L4" s="87" t="s">
        <v>475</v>
      </c>
      <c r="M4" s="87" t="s">
        <v>476</v>
      </c>
      <c r="N4" s="122" t="s">
        <v>477</v>
      </c>
      <c r="O4" s="87" t="s">
        <v>478</v>
      </c>
      <c r="P4" s="122" t="s">
        <v>479</v>
      </c>
      <c r="Q4" s="100" t="s">
        <v>480</v>
      </c>
      <c r="R4" s="103" t="s">
        <v>481</v>
      </c>
      <c r="S4" s="66"/>
      <c r="T4" s="98" t="s">
        <v>482</v>
      </c>
      <c r="U4" s="66"/>
      <c r="V4" s="98" t="s">
        <v>483</v>
      </c>
      <c r="W4" s="66"/>
      <c r="X4" s="87" t="s">
        <v>484</v>
      </c>
      <c r="Y4" s="87" t="s">
        <v>485</v>
      </c>
      <c r="Z4" s="87" t="s">
        <v>486</v>
      </c>
      <c r="AA4" s="88"/>
      <c r="AB4" s="88"/>
      <c r="AC4" s="167"/>
      <c r="AD4" s="88"/>
      <c r="AE4" s="153"/>
      <c r="AF4" s="153"/>
      <c r="AG4" s="171"/>
      <c r="AH4" s="188"/>
    </row>
    <row r="5" spans="1:34" s="65" customFormat="1" ht="26.25" customHeight="1" thickBot="1">
      <c r="A5" s="153"/>
      <c r="B5" s="170"/>
      <c r="C5" s="88"/>
      <c r="D5" s="153"/>
      <c r="E5" s="88"/>
      <c r="F5" s="171"/>
      <c r="G5" s="167"/>
      <c r="H5" s="167"/>
      <c r="I5" s="167"/>
      <c r="J5" s="167"/>
      <c r="K5" s="88"/>
      <c r="L5" s="88"/>
      <c r="M5" s="88"/>
      <c r="N5" s="122"/>
      <c r="O5" s="88"/>
      <c r="P5" s="122"/>
      <c r="Q5" s="102"/>
      <c r="R5" s="167"/>
      <c r="S5" s="87" t="s">
        <v>163</v>
      </c>
      <c r="T5" s="88"/>
      <c r="U5" s="87" t="s">
        <v>163</v>
      </c>
      <c r="V5" s="88"/>
      <c r="W5" s="87" t="s">
        <v>163</v>
      </c>
      <c r="X5" s="88"/>
      <c r="Y5" s="88"/>
      <c r="Z5" s="88"/>
      <c r="AA5" s="88"/>
      <c r="AB5" s="88"/>
      <c r="AC5" s="167"/>
      <c r="AD5" s="88"/>
      <c r="AE5" s="153"/>
      <c r="AF5" s="153"/>
      <c r="AG5" s="171"/>
      <c r="AH5" s="188"/>
    </row>
    <row r="6" spans="1:34" s="69" customFormat="1" ht="13.5" customHeight="1">
      <c r="A6" s="190"/>
      <c r="B6" s="199"/>
      <c r="C6" s="153"/>
      <c r="D6" s="190"/>
      <c r="E6" s="153"/>
      <c r="F6" s="200"/>
      <c r="G6" s="38" t="s">
        <v>487</v>
      </c>
      <c r="H6" s="38" t="s">
        <v>487</v>
      </c>
      <c r="I6" s="38" t="s">
        <v>488</v>
      </c>
      <c r="J6" s="38" t="s">
        <v>487</v>
      </c>
      <c r="K6" s="38" t="s">
        <v>488</v>
      </c>
      <c r="L6" s="38" t="s">
        <v>489</v>
      </c>
      <c r="M6" s="153"/>
      <c r="N6" s="122"/>
      <c r="O6" s="67" t="s">
        <v>490</v>
      </c>
      <c r="P6" s="122"/>
      <c r="Q6" s="67" t="s">
        <v>490</v>
      </c>
      <c r="R6" s="171"/>
      <c r="S6" s="153"/>
      <c r="T6" s="153"/>
      <c r="U6" s="153"/>
      <c r="V6" s="153"/>
      <c r="W6" s="153"/>
      <c r="X6" s="38" t="s">
        <v>79</v>
      </c>
      <c r="Y6" s="38" t="s">
        <v>491</v>
      </c>
      <c r="Z6" s="15"/>
      <c r="AA6" s="68" t="s">
        <v>492</v>
      </c>
      <c r="AB6" s="68" t="s">
        <v>493</v>
      </c>
      <c r="AC6" s="68" t="s">
        <v>493</v>
      </c>
      <c r="AD6" s="38" t="s">
        <v>494</v>
      </c>
      <c r="AE6" s="190"/>
      <c r="AF6" s="190"/>
      <c r="AG6" s="190"/>
      <c r="AH6" s="188"/>
    </row>
    <row r="7" spans="1:34" s="48" customFormat="1" ht="30" customHeight="1">
      <c r="A7" s="26" t="s">
        <v>518</v>
      </c>
      <c r="B7" s="27" t="s">
        <v>519</v>
      </c>
      <c r="C7" s="26"/>
      <c r="D7" s="26" t="s">
        <v>520</v>
      </c>
      <c r="E7" s="26"/>
      <c r="F7" s="26" t="s">
        <v>521</v>
      </c>
      <c r="G7" s="47"/>
      <c r="H7" s="47">
        <v>20190</v>
      </c>
      <c r="I7" s="47"/>
      <c r="J7" s="47"/>
      <c r="K7" s="47">
        <v>0</v>
      </c>
      <c r="L7" s="47">
        <v>0</v>
      </c>
      <c r="M7" s="47"/>
      <c r="N7" s="26" t="s">
        <v>495</v>
      </c>
      <c r="O7" s="26"/>
      <c r="P7" s="26" t="s">
        <v>506</v>
      </c>
      <c r="Q7" s="26">
        <v>363</v>
      </c>
      <c r="R7" s="26" t="s">
        <v>522</v>
      </c>
      <c r="S7" s="26"/>
      <c r="T7" s="26" t="s">
        <v>507</v>
      </c>
      <c r="U7" s="26"/>
      <c r="V7" s="26" t="s">
        <v>473</v>
      </c>
      <c r="W7" s="26"/>
      <c r="X7" s="26"/>
      <c r="Y7" s="26"/>
      <c r="Z7" s="26"/>
      <c r="AA7" s="26">
        <v>90</v>
      </c>
      <c r="AB7" s="26">
        <v>0</v>
      </c>
      <c r="AC7" s="26">
        <v>0</v>
      </c>
      <c r="AD7" s="26">
        <v>0</v>
      </c>
      <c r="AE7" s="26">
        <v>1990</v>
      </c>
      <c r="AF7" s="26" t="s">
        <v>502</v>
      </c>
      <c r="AG7" s="26"/>
      <c r="AH7" s="26" t="s">
        <v>523</v>
      </c>
    </row>
    <row r="8" spans="1:34" s="30" customFormat="1" ht="30" customHeight="1">
      <c r="A8" s="26" t="s">
        <v>518</v>
      </c>
      <c r="B8" s="27" t="s">
        <v>524</v>
      </c>
      <c r="C8" s="26"/>
      <c r="D8" s="26" t="s">
        <v>525</v>
      </c>
      <c r="E8" s="26"/>
      <c r="F8" s="26" t="s">
        <v>526</v>
      </c>
      <c r="G8" s="47">
        <v>3761</v>
      </c>
      <c r="H8" s="47">
        <v>11973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495</v>
      </c>
      <c r="O8" s="26"/>
      <c r="P8" s="26" t="s">
        <v>496</v>
      </c>
      <c r="Q8" s="26">
        <v>77.1</v>
      </c>
      <c r="R8" s="26" t="s">
        <v>508</v>
      </c>
      <c r="S8" s="26"/>
      <c r="T8" s="26" t="s">
        <v>507</v>
      </c>
      <c r="U8" s="26"/>
      <c r="V8" s="26"/>
      <c r="W8" s="26"/>
      <c r="X8" s="26">
        <v>0</v>
      </c>
      <c r="Y8" s="26">
        <v>0</v>
      </c>
      <c r="Z8" s="26"/>
      <c r="AA8" s="26">
        <v>66</v>
      </c>
      <c r="AB8" s="26">
        <v>0</v>
      </c>
      <c r="AC8" s="26">
        <v>0</v>
      </c>
      <c r="AD8" s="26">
        <v>0</v>
      </c>
      <c r="AE8" s="26">
        <v>2002</v>
      </c>
      <c r="AF8" s="26" t="s">
        <v>502</v>
      </c>
      <c r="AG8" s="26"/>
      <c r="AH8" s="31" t="s">
        <v>523</v>
      </c>
    </row>
    <row r="9" spans="1:34" s="30" customFormat="1" ht="30" customHeight="1">
      <c r="A9" s="26" t="s">
        <v>518</v>
      </c>
      <c r="B9" s="27" t="s">
        <v>527</v>
      </c>
      <c r="C9" s="26"/>
      <c r="D9" s="26" t="s">
        <v>528</v>
      </c>
      <c r="E9" s="26"/>
      <c r="F9" s="26" t="s">
        <v>529</v>
      </c>
      <c r="G9" s="47">
        <v>3987</v>
      </c>
      <c r="H9" s="47">
        <v>6649</v>
      </c>
      <c r="I9" s="47"/>
      <c r="J9" s="47"/>
      <c r="K9" s="47">
        <v>0</v>
      </c>
      <c r="L9" s="47">
        <v>0</v>
      </c>
      <c r="M9" s="47"/>
      <c r="N9" s="26" t="s">
        <v>495</v>
      </c>
      <c r="O9" s="26"/>
      <c r="P9" s="26" t="s">
        <v>506</v>
      </c>
      <c r="Q9" s="26">
        <v>379</v>
      </c>
      <c r="R9" s="26" t="s">
        <v>509</v>
      </c>
      <c r="S9" s="26"/>
      <c r="T9" s="26" t="s">
        <v>507</v>
      </c>
      <c r="U9" s="26"/>
      <c r="V9" s="26" t="s">
        <v>473</v>
      </c>
      <c r="W9" s="26"/>
      <c r="X9" s="26"/>
      <c r="Y9" s="26"/>
      <c r="Z9" s="26"/>
      <c r="AA9" s="26">
        <v>45</v>
      </c>
      <c r="AB9" s="26">
        <v>0</v>
      </c>
      <c r="AC9" s="26">
        <v>0</v>
      </c>
      <c r="AD9" s="26">
        <v>0</v>
      </c>
      <c r="AE9" s="26">
        <v>1989</v>
      </c>
      <c r="AF9" s="26" t="s">
        <v>498</v>
      </c>
      <c r="AG9" s="26"/>
      <c r="AH9" s="26" t="s">
        <v>530</v>
      </c>
    </row>
    <row r="10" spans="1:34" s="30" customFormat="1" ht="30" customHeight="1">
      <c r="A10" s="26" t="s">
        <v>518</v>
      </c>
      <c r="B10" s="27" t="s">
        <v>531</v>
      </c>
      <c r="C10" s="26"/>
      <c r="D10" s="26" t="s">
        <v>532</v>
      </c>
      <c r="E10" s="26"/>
      <c r="F10" s="26" t="s">
        <v>533</v>
      </c>
      <c r="G10" s="47">
        <v>1932</v>
      </c>
      <c r="H10" s="47">
        <v>6673</v>
      </c>
      <c r="I10" s="47"/>
      <c r="J10" s="47"/>
      <c r="K10" s="47"/>
      <c r="L10" s="47">
        <v>0</v>
      </c>
      <c r="M10" s="47"/>
      <c r="N10" s="26" t="s">
        <v>495</v>
      </c>
      <c r="O10" s="26"/>
      <c r="P10" s="26" t="s">
        <v>499</v>
      </c>
      <c r="Q10" s="26"/>
      <c r="R10" s="26" t="s">
        <v>513</v>
      </c>
      <c r="S10" s="26"/>
      <c r="T10" s="26" t="s">
        <v>497</v>
      </c>
      <c r="U10" s="26"/>
      <c r="V10" s="26" t="s">
        <v>473</v>
      </c>
      <c r="W10" s="26"/>
      <c r="X10" s="26"/>
      <c r="Y10" s="26"/>
      <c r="Z10" s="26"/>
      <c r="AA10" s="26">
        <v>33</v>
      </c>
      <c r="AB10" s="26">
        <v>0</v>
      </c>
      <c r="AC10" s="26">
        <v>0</v>
      </c>
      <c r="AD10" s="26">
        <v>0</v>
      </c>
      <c r="AE10" s="26">
        <v>1961</v>
      </c>
      <c r="AF10" s="26" t="s">
        <v>498</v>
      </c>
      <c r="AG10" s="26"/>
      <c r="AH10" s="31" t="s">
        <v>530</v>
      </c>
    </row>
    <row r="11" spans="1:34" s="30" customFormat="1" ht="30" customHeight="1">
      <c r="A11" s="26" t="s">
        <v>518</v>
      </c>
      <c r="B11" s="27" t="s">
        <v>534</v>
      </c>
      <c r="C11" s="26"/>
      <c r="D11" s="26" t="s">
        <v>535</v>
      </c>
      <c r="E11" s="26"/>
      <c r="F11" s="26" t="s">
        <v>536</v>
      </c>
      <c r="G11" s="47">
        <v>2696</v>
      </c>
      <c r="H11" s="47">
        <v>9287</v>
      </c>
      <c r="I11" s="47"/>
      <c r="J11" s="47"/>
      <c r="K11" s="47"/>
      <c r="L11" s="47"/>
      <c r="M11" s="47"/>
      <c r="N11" s="26" t="s">
        <v>495</v>
      </c>
      <c r="O11" s="26"/>
      <c r="P11" s="26" t="s">
        <v>506</v>
      </c>
      <c r="Q11" s="26">
        <v>26</v>
      </c>
      <c r="R11" s="26" t="s">
        <v>517</v>
      </c>
      <c r="S11" s="26"/>
      <c r="T11" s="26" t="s">
        <v>505</v>
      </c>
      <c r="U11" s="26"/>
      <c r="V11" s="26"/>
      <c r="W11" s="26"/>
      <c r="X11" s="26"/>
      <c r="Y11" s="26"/>
      <c r="Z11" s="26"/>
      <c r="AA11" s="26">
        <v>116</v>
      </c>
      <c r="AB11" s="26">
        <v>0</v>
      </c>
      <c r="AC11" s="26">
        <v>0</v>
      </c>
      <c r="AD11" s="26">
        <v>0</v>
      </c>
      <c r="AE11" s="26">
        <v>1987</v>
      </c>
      <c r="AF11" s="26" t="s">
        <v>500</v>
      </c>
      <c r="AG11" s="26"/>
      <c r="AH11" s="31" t="s">
        <v>523</v>
      </c>
    </row>
    <row r="12" spans="1:34" s="30" customFormat="1" ht="30" customHeight="1">
      <c r="A12" s="31" t="s">
        <v>518</v>
      </c>
      <c r="B12" s="32" t="s">
        <v>537</v>
      </c>
      <c r="C12" s="31"/>
      <c r="D12" s="31" t="s">
        <v>538</v>
      </c>
      <c r="E12" s="31"/>
      <c r="F12" s="31" t="s">
        <v>539</v>
      </c>
      <c r="G12" s="31">
        <v>7356</v>
      </c>
      <c r="H12" s="31">
        <v>16633</v>
      </c>
      <c r="I12" s="31"/>
      <c r="J12" s="31"/>
      <c r="K12" s="31">
        <v>145</v>
      </c>
      <c r="L12" s="31"/>
      <c r="M12" s="31" t="s">
        <v>504</v>
      </c>
      <c r="N12" s="31" t="s">
        <v>495</v>
      </c>
      <c r="O12" s="31"/>
      <c r="P12" s="31" t="s">
        <v>506</v>
      </c>
      <c r="Q12" s="31">
        <v>188</v>
      </c>
      <c r="R12" s="31" t="s">
        <v>515</v>
      </c>
      <c r="S12" s="31"/>
      <c r="T12" s="31" t="s">
        <v>512</v>
      </c>
      <c r="U12" s="31"/>
      <c r="V12" s="31" t="s">
        <v>503</v>
      </c>
      <c r="W12" s="31"/>
      <c r="X12" s="31"/>
      <c r="Y12" s="31"/>
      <c r="Z12" s="31"/>
      <c r="AA12" s="31">
        <v>104</v>
      </c>
      <c r="AB12" s="31">
        <v>0</v>
      </c>
      <c r="AC12" s="31">
        <v>1</v>
      </c>
      <c r="AD12" s="31">
        <v>0</v>
      </c>
      <c r="AE12" s="31">
        <v>1999</v>
      </c>
      <c r="AF12" s="31" t="s">
        <v>500</v>
      </c>
      <c r="AG12" s="31"/>
      <c r="AH12" s="31" t="s">
        <v>523</v>
      </c>
    </row>
    <row r="13" spans="1:34" s="30" customFormat="1" ht="30" customHeight="1">
      <c r="A13" s="31" t="s">
        <v>518</v>
      </c>
      <c r="B13" s="32" t="s">
        <v>540</v>
      </c>
      <c r="C13" s="31"/>
      <c r="D13" s="31" t="s">
        <v>541</v>
      </c>
      <c r="E13" s="31"/>
      <c r="F13" s="31" t="s">
        <v>542</v>
      </c>
      <c r="G13" s="31">
        <v>10273</v>
      </c>
      <c r="H13" s="31">
        <v>8644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495</v>
      </c>
      <c r="O13" s="31"/>
      <c r="P13" s="31" t="s">
        <v>506</v>
      </c>
      <c r="Q13" s="31">
        <v>42</v>
      </c>
      <c r="R13" s="31" t="s">
        <v>509</v>
      </c>
      <c r="S13" s="31"/>
      <c r="T13" s="31" t="s">
        <v>505</v>
      </c>
      <c r="U13" s="31"/>
      <c r="V13" s="31"/>
      <c r="W13" s="31"/>
      <c r="X13" s="31"/>
      <c r="Y13" s="31"/>
      <c r="Z13" s="31"/>
      <c r="AA13" s="31">
        <v>217</v>
      </c>
      <c r="AB13" s="31">
        <v>0</v>
      </c>
      <c r="AC13" s="31">
        <v>0</v>
      </c>
      <c r="AD13" s="31">
        <v>0</v>
      </c>
      <c r="AE13" s="31">
        <v>1965</v>
      </c>
      <c r="AF13" s="31" t="s">
        <v>500</v>
      </c>
      <c r="AG13" s="31"/>
      <c r="AH13" s="31" t="s">
        <v>530</v>
      </c>
    </row>
    <row r="14" spans="1:34" s="30" customFormat="1" ht="30" customHeight="1">
      <c r="A14" s="31" t="s">
        <v>518</v>
      </c>
      <c r="B14" s="32" t="s">
        <v>540</v>
      </c>
      <c r="C14" s="31"/>
      <c r="D14" s="31" t="s">
        <v>541</v>
      </c>
      <c r="E14" s="31"/>
      <c r="F14" s="31" t="s">
        <v>543</v>
      </c>
      <c r="G14" s="31">
        <v>6090</v>
      </c>
      <c r="H14" s="31">
        <v>6843</v>
      </c>
      <c r="I14" s="31">
        <v>0</v>
      </c>
      <c r="J14" s="31">
        <v>0</v>
      </c>
      <c r="K14" s="31">
        <v>77</v>
      </c>
      <c r="L14" s="31">
        <v>0</v>
      </c>
      <c r="M14" s="31" t="s">
        <v>501</v>
      </c>
      <c r="N14" s="31" t="s">
        <v>495</v>
      </c>
      <c r="O14" s="31"/>
      <c r="P14" s="31" t="s">
        <v>499</v>
      </c>
      <c r="Q14" s="31"/>
      <c r="R14" s="31" t="s">
        <v>516</v>
      </c>
      <c r="S14" s="31"/>
      <c r="T14" s="31" t="s">
        <v>511</v>
      </c>
      <c r="U14" s="31"/>
      <c r="V14" s="31" t="s">
        <v>503</v>
      </c>
      <c r="W14" s="31"/>
      <c r="X14" s="31"/>
      <c r="Y14" s="31"/>
      <c r="Z14" s="31"/>
      <c r="AA14" s="31">
        <v>80</v>
      </c>
      <c r="AB14" s="31">
        <v>0</v>
      </c>
      <c r="AC14" s="31">
        <v>1</v>
      </c>
      <c r="AD14" s="31">
        <v>0</v>
      </c>
      <c r="AE14" s="31">
        <v>1983</v>
      </c>
      <c r="AF14" s="31" t="s">
        <v>500</v>
      </c>
      <c r="AG14" s="31"/>
      <c r="AH14" s="31" t="s">
        <v>523</v>
      </c>
    </row>
    <row r="15" spans="1:34" s="30" customFormat="1" ht="30" customHeight="1">
      <c r="A15" s="31" t="s">
        <v>518</v>
      </c>
      <c r="B15" s="32" t="s">
        <v>544</v>
      </c>
      <c r="C15" s="31"/>
      <c r="D15" s="31" t="s">
        <v>545</v>
      </c>
      <c r="E15" s="31"/>
      <c r="F15" s="31" t="s">
        <v>546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495</v>
      </c>
      <c r="O15" s="31"/>
      <c r="P15" s="31" t="s">
        <v>499</v>
      </c>
      <c r="Q15" s="31"/>
      <c r="R15" s="31" t="s">
        <v>514</v>
      </c>
      <c r="S15" s="31"/>
      <c r="T15" s="31" t="s">
        <v>505</v>
      </c>
      <c r="U15" s="31"/>
      <c r="V15" s="31"/>
      <c r="W15" s="31"/>
      <c r="X15" s="31"/>
      <c r="Y15" s="31"/>
      <c r="Z15" s="31"/>
      <c r="AA15" s="31">
        <v>155</v>
      </c>
      <c r="AB15" s="31">
        <v>0</v>
      </c>
      <c r="AC15" s="31">
        <v>0</v>
      </c>
      <c r="AD15" s="31">
        <v>0</v>
      </c>
      <c r="AE15" s="31">
        <v>1963</v>
      </c>
      <c r="AF15" s="31" t="s">
        <v>500</v>
      </c>
      <c r="AG15" s="31" t="s">
        <v>510</v>
      </c>
      <c r="AH15" s="31" t="s">
        <v>530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0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7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547</v>
      </c>
      <c r="B1" s="73"/>
      <c r="K1" s="74"/>
      <c r="L1" s="3"/>
    </row>
    <row r="2" spans="1:12" s="65" customFormat="1" ht="13.5" customHeight="1">
      <c r="A2" s="87" t="s">
        <v>231</v>
      </c>
      <c r="B2" s="168" t="s">
        <v>2</v>
      </c>
      <c r="C2" s="87" t="s">
        <v>3</v>
      </c>
      <c r="D2" s="87" t="s">
        <v>4</v>
      </c>
      <c r="E2" s="87" t="s">
        <v>153</v>
      </c>
      <c r="F2" s="93" t="s">
        <v>548</v>
      </c>
      <c r="G2" s="87" t="s">
        <v>549</v>
      </c>
      <c r="H2" s="93" t="s">
        <v>550</v>
      </c>
      <c r="I2" s="87" t="s">
        <v>15</v>
      </c>
      <c r="J2" s="93" t="s">
        <v>158</v>
      </c>
      <c r="K2" s="93" t="s">
        <v>551</v>
      </c>
      <c r="L2" s="122" t="s">
        <v>552</v>
      </c>
    </row>
    <row r="3" spans="1:12" s="65" customFormat="1" ht="13.5" customHeight="1">
      <c r="A3" s="88"/>
      <c r="B3" s="169"/>
      <c r="C3" s="88"/>
      <c r="D3" s="88"/>
      <c r="E3" s="88"/>
      <c r="F3" s="167"/>
      <c r="G3" s="88"/>
      <c r="H3" s="167"/>
      <c r="I3" s="88"/>
      <c r="J3" s="88"/>
      <c r="K3" s="167"/>
      <c r="L3" s="188"/>
    </row>
    <row r="4" spans="1:12" s="65" customFormat="1" ht="18.75" customHeight="1">
      <c r="A4" s="88"/>
      <c r="B4" s="169"/>
      <c r="C4" s="88"/>
      <c r="D4" s="88"/>
      <c r="E4" s="88"/>
      <c r="F4" s="167"/>
      <c r="G4" s="88"/>
      <c r="H4" s="167"/>
      <c r="I4" s="88"/>
      <c r="J4" s="88"/>
      <c r="K4" s="167"/>
      <c r="L4" s="188"/>
    </row>
    <row r="5" spans="1:12" s="65" customFormat="1" ht="25.5" customHeight="1">
      <c r="A5" s="88"/>
      <c r="B5" s="169"/>
      <c r="C5" s="88"/>
      <c r="D5" s="88"/>
      <c r="E5" s="88"/>
      <c r="F5" s="167"/>
      <c r="G5" s="88"/>
      <c r="H5" s="167"/>
      <c r="I5" s="88"/>
      <c r="J5" s="88"/>
      <c r="K5" s="167"/>
      <c r="L5" s="188"/>
    </row>
    <row r="6" spans="1:12" s="75" customFormat="1" ht="13.5" customHeight="1">
      <c r="A6" s="153"/>
      <c r="B6" s="170"/>
      <c r="C6" s="153"/>
      <c r="D6" s="153"/>
      <c r="E6" s="153"/>
      <c r="F6" s="38" t="s">
        <v>553</v>
      </c>
      <c r="G6" s="153"/>
      <c r="H6" s="38" t="s">
        <v>554</v>
      </c>
      <c r="I6" s="153"/>
      <c r="J6" s="153"/>
      <c r="K6" s="171"/>
      <c r="L6" s="188"/>
    </row>
    <row r="7" spans="1:12" s="30" customFormat="1" ht="30" customHeight="1">
      <c r="A7" s="28" t="s">
        <v>559</v>
      </c>
      <c r="B7" s="76" t="s">
        <v>560</v>
      </c>
      <c r="C7" s="28"/>
      <c r="D7" s="28" t="s">
        <v>561</v>
      </c>
      <c r="E7" s="28" t="s">
        <v>562</v>
      </c>
      <c r="F7" s="28">
        <v>235751</v>
      </c>
      <c r="G7" s="28" t="s">
        <v>555</v>
      </c>
      <c r="H7" s="28">
        <v>2020</v>
      </c>
      <c r="I7" s="28">
        <v>1983</v>
      </c>
      <c r="J7" s="28" t="s">
        <v>556</v>
      </c>
      <c r="K7" s="28"/>
      <c r="L7" s="28" t="s">
        <v>563</v>
      </c>
    </row>
    <row r="8" spans="1:12" s="30" customFormat="1" ht="30" customHeight="1">
      <c r="A8" s="28" t="s">
        <v>559</v>
      </c>
      <c r="B8" s="76" t="s">
        <v>560</v>
      </c>
      <c r="C8" s="28"/>
      <c r="D8" s="28" t="s">
        <v>561</v>
      </c>
      <c r="E8" s="28" t="s">
        <v>564</v>
      </c>
      <c r="F8" s="28">
        <v>47101</v>
      </c>
      <c r="G8" s="28" t="s">
        <v>555</v>
      </c>
      <c r="H8" s="28">
        <v>700</v>
      </c>
      <c r="I8" s="28">
        <v>1983</v>
      </c>
      <c r="J8" s="28" t="s">
        <v>556</v>
      </c>
      <c r="K8" s="28"/>
      <c r="L8" s="33" t="s">
        <v>563</v>
      </c>
    </row>
    <row r="9" spans="1:12" s="30" customFormat="1" ht="30" customHeight="1">
      <c r="A9" s="28" t="s">
        <v>559</v>
      </c>
      <c r="B9" s="76" t="s">
        <v>560</v>
      </c>
      <c r="C9" s="28"/>
      <c r="D9" s="28" t="s">
        <v>561</v>
      </c>
      <c r="E9" s="28" t="s">
        <v>565</v>
      </c>
      <c r="F9" s="28">
        <v>47600</v>
      </c>
      <c r="G9" s="28" t="s">
        <v>557</v>
      </c>
      <c r="H9" s="28">
        <v>281</v>
      </c>
      <c r="I9" s="28">
        <v>2001</v>
      </c>
      <c r="J9" s="28" t="s">
        <v>556</v>
      </c>
      <c r="K9" s="28"/>
      <c r="L9" s="33" t="s">
        <v>563</v>
      </c>
    </row>
    <row r="10" spans="1:12" s="30" customFormat="1" ht="30" customHeight="1">
      <c r="A10" s="28" t="s">
        <v>559</v>
      </c>
      <c r="B10" s="76" t="s">
        <v>566</v>
      </c>
      <c r="C10" s="28"/>
      <c r="D10" s="28" t="s">
        <v>567</v>
      </c>
      <c r="E10" s="28" t="s">
        <v>568</v>
      </c>
      <c r="F10" s="28">
        <v>260314</v>
      </c>
      <c r="G10" s="28" t="s">
        <v>555</v>
      </c>
      <c r="H10" s="28">
        <v>811</v>
      </c>
      <c r="I10" s="28">
        <v>1978</v>
      </c>
      <c r="J10" s="28" t="s">
        <v>558</v>
      </c>
      <c r="K10" s="28"/>
      <c r="L10" s="33" t="s">
        <v>569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2013-04-20T05:41:38Z</dcterms:created>
  <dcterms:modified xsi:type="dcterms:W3CDTF">2013-06-17T08:19:57Z</dcterms:modified>
  <cp:category/>
  <cp:version/>
  <cp:contentType/>
  <cp:contentStatus/>
</cp:coreProperties>
</file>