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675" tabRatio="829" activeTab="0"/>
  </bookViews>
  <sheets>
    <sheet name="燃料化" sheetId="1" r:id="rId1"/>
  </sheets>
  <definedNames>
    <definedName name="_xlnm._FilterDatabase" localSheetId="0" hidden="1">'燃料化'!$A$6:$AT$76</definedName>
    <definedName name="_xlnm.Print_Area" localSheetId="0">'燃料化'!$A$2:$AT$76</definedName>
    <definedName name="_xlnm.Print_Titles" localSheetId="0">'燃料化'!$A:$B,'燃料化'!$2:$6</definedName>
  </definedNames>
  <calcPr fullCalcOnLoad="1" refMode="R1C1"/>
</workbook>
</file>

<file path=xl/sharedStrings.xml><?xml version="1.0" encoding="utf-8"?>
<sst xmlns="http://schemas.openxmlformats.org/spreadsheetml/2006/main" count="765" uniqueCount="329">
  <si>
    <t>志摩市RDF施設エコフレンドリーはまじま</t>
  </si>
  <si>
    <t>24216</t>
  </si>
  <si>
    <t>伊賀市</t>
  </si>
  <si>
    <t>さくらリサイクルセンター</t>
  </si>
  <si>
    <t>紀伊長島リサイクルセンター</t>
  </si>
  <si>
    <t>三重県</t>
  </si>
  <si>
    <t>24215</t>
  </si>
  <si>
    <t>志摩市</t>
  </si>
  <si>
    <t>24543</t>
  </si>
  <si>
    <t>紀北町</t>
  </si>
  <si>
    <t>海山リサイクルセンター</t>
  </si>
  <si>
    <t>24878</t>
  </si>
  <si>
    <t>南牟婁清掃施設組合</t>
  </si>
  <si>
    <t>紀南清掃センター（RDF化施設）</t>
  </si>
  <si>
    <t>24895</t>
  </si>
  <si>
    <t>桑名広域清掃事業組合</t>
  </si>
  <si>
    <t>桑名広域清掃事業組合ごみ燃料化施設</t>
  </si>
  <si>
    <t>24918</t>
  </si>
  <si>
    <t>香肌奥伊勢資源化広域連合</t>
  </si>
  <si>
    <t>香肌奥伊勢資源化プラザ</t>
  </si>
  <si>
    <t>滋賀県</t>
  </si>
  <si>
    <t>25858</t>
  </si>
  <si>
    <t>湖東広域衛生管理組合</t>
  </si>
  <si>
    <t>湖東広域衛生管理組合リバースセンター</t>
  </si>
  <si>
    <t>可燃ごみ,生ごみ（厨芥類）,プラスチック類</t>
  </si>
  <si>
    <t>その他</t>
  </si>
  <si>
    <t>北海道</t>
  </si>
  <si>
    <t>京都府</t>
  </si>
  <si>
    <t>26100</t>
  </si>
  <si>
    <t>京都市</t>
  </si>
  <si>
    <t>京都市廃食用油燃料化施設</t>
  </si>
  <si>
    <t>資源ごみ,廃食用油</t>
  </si>
  <si>
    <t>26203</t>
  </si>
  <si>
    <t>綾部市</t>
  </si>
  <si>
    <t>綾部市クリーンセンター</t>
  </si>
  <si>
    <t>燃料用,その他</t>
  </si>
  <si>
    <t>固形燃料化（RPF)</t>
  </si>
  <si>
    <t>燃料用</t>
  </si>
  <si>
    <t>無し</t>
  </si>
  <si>
    <t>有り</t>
  </si>
  <si>
    <t>兵庫県</t>
  </si>
  <si>
    <t>28207</t>
  </si>
  <si>
    <t>伊丹市</t>
  </si>
  <si>
    <t>廃食用油再生燃料化</t>
  </si>
  <si>
    <t>廃食用油</t>
  </si>
  <si>
    <t>BDF化</t>
  </si>
  <si>
    <t>28910</t>
  </si>
  <si>
    <t>宍粟環境事務組合</t>
  </si>
  <si>
    <t>ごみ固形燃料化施設</t>
  </si>
  <si>
    <t>28925</t>
  </si>
  <si>
    <t>中播北部行政事務組合</t>
  </si>
  <si>
    <t>中播北部クリーンセンター</t>
  </si>
  <si>
    <t>可燃ごみ,資源ごみ,生ごみ（厨芥類）,プラスチック類</t>
  </si>
  <si>
    <t>奈良県</t>
  </si>
  <si>
    <t>29426</t>
  </si>
  <si>
    <t>広陵町</t>
  </si>
  <si>
    <t>クリーンセンター広陵</t>
  </si>
  <si>
    <t>可燃ごみ</t>
  </si>
  <si>
    <t>固形燃料化（RDF）</t>
  </si>
  <si>
    <t>直営</t>
  </si>
  <si>
    <t>処理対象ごみ</t>
  </si>
  <si>
    <t>和歌山県</t>
  </si>
  <si>
    <t>30422</t>
  </si>
  <si>
    <t>太地町</t>
  </si>
  <si>
    <t>太地町清掃センター</t>
  </si>
  <si>
    <t>固形燃料</t>
  </si>
  <si>
    <t>30816</t>
  </si>
  <si>
    <t>有田衛生施設事務組合</t>
  </si>
  <si>
    <t>リユースなぎ</t>
  </si>
  <si>
    <t>島根県</t>
  </si>
  <si>
    <t>32876</t>
  </si>
  <si>
    <t>雲南市・飯南町事務組合</t>
  </si>
  <si>
    <t>雲南エネルギーセンター</t>
  </si>
  <si>
    <t>可燃ごみ,生ごみ（厨芥類）,廃食用油,プラスチック類</t>
  </si>
  <si>
    <t>広島県</t>
  </si>
  <si>
    <t>34207</t>
  </si>
  <si>
    <t>福山市</t>
  </si>
  <si>
    <t>福山市ごみ固形燃料工場</t>
  </si>
  <si>
    <t>34208</t>
  </si>
  <si>
    <t>府中市</t>
  </si>
  <si>
    <t>府中市クリーンセンター</t>
  </si>
  <si>
    <t>可燃ごみ,粗大ごみ</t>
  </si>
  <si>
    <t>34210</t>
  </si>
  <si>
    <t>庄原市</t>
  </si>
  <si>
    <t>庄原市東城クリーンセンターごみ固形燃料化施設</t>
  </si>
  <si>
    <t>34211</t>
  </si>
  <si>
    <t>大竹市</t>
  </si>
  <si>
    <t>大竹市ごみ固形化燃料施設</t>
  </si>
  <si>
    <t>34213</t>
  </si>
  <si>
    <t>廿日市市</t>
  </si>
  <si>
    <t>エコセンターはつかいち</t>
  </si>
  <si>
    <t>34545</t>
  </si>
  <si>
    <t>神石高原町</t>
  </si>
  <si>
    <t>クリーンセンターじんせき</t>
  </si>
  <si>
    <t>34845</t>
  </si>
  <si>
    <t>甲世衛生組合</t>
  </si>
  <si>
    <t>エコワイズセンター</t>
  </si>
  <si>
    <t>可燃ごみ,生ごみ（厨芥類）,粗大ごみ</t>
  </si>
  <si>
    <t>山口県</t>
  </si>
  <si>
    <t>35203</t>
  </si>
  <si>
    <t>山口市</t>
  </si>
  <si>
    <t>山口市廃食用油リサイクルプラント</t>
  </si>
  <si>
    <t>35213</t>
  </si>
  <si>
    <t>美祢市</t>
  </si>
  <si>
    <t>美祢市カルストクリーンセンター</t>
  </si>
  <si>
    <t>35215</t>
  </si>
  <si>
    <t>周南市</t>
  </si>
  <si>
    <t>周南市ごみ燃料化施設</t>
  </si>
  <si>
    <t>愛媛県</t>
  </si>
  <si>
    <t>38202</t>
  </si>
  <si>
    <t>今治市</t>
  </si>
  <si>
    <t>伯方クリーンセンター</t>
  </si>
  <si>
    <t>可燃ごみ,生ごみ（厨芥類）,プラスチック類,粗大ごみ,その他</t>
  </si>
  <si>
    <t>38402</t>
  </si>
  <si>
    <t>砥部町</t>
  </si>
  <si>
    <t>美化センター</t>
  </si>
  <si>
    <t>可燃ごみ,ごみ処理残渣,生ごみ（厨芥類）,廃食用油,プラスチック類</t>
  </si>
  <si>
    <t>高知県</t>
  </si>
  <si>
    <t>39853</t>
  </si>
  <si>
    <t>津野山広域事務組合</t>
  </si>
  <si>
    <t>津野山広域事務組合クリーンセンター四万十</t>
  </si>
  <si>
    <t>39854</t>
  </si>
  <si>
    <t>高幡東部清掃組合</t>
  </si>
  <si>
    <t>可燃ごみ,生ごみ（厨芥類）</t>
  </si>
  <si>
    <t>福岡県</t>
  </si>
  <si>
    <t>40647</t>
  </si>
  <si>
    <t>築上町</t>
  </si>
  <si>
    <t>発電用</t>
  </si>
  <si>
    <t>40840</t>
  </si>
  <si>
    <t>うきは久留米環境施設組合</t>
  </si>
  <si>
    <t>耳納クリーンステーション</t>
  </si>
  <si>
    <t>40900</t>
  </si>
  <si>
    <t>宮若市外二町じん芥処理施設組合</t>
  </si>
  <si>
    <t>くらじクリーンセンター</t>
  </si>
  <si>
    <t>可燃ごみ,ごみ処理残渣,生ごみ（厨芥類）,プラスチック類</t>
  </si>
  <si>
    <t>一部委託</t>
  </si>
  <si>
    <t>40917</t>
  </si>
  <si>
    <t>ふくおか県央環境施設組合</t>
  </si>
  <si>
    <t>ごみ燃料化センター</t>
  </si>
  <si>
    <t>委託</t>
  </si>
  <si>
    <t>40935</t>
  </si>
  <si>
    <t>須恵町外二ヶ町清掃施設組合</t>
  </si>
  <si>
    <t>クリーンパークわかすぎごみ燃料化（RDF）施設</t>
  </si>
  <si>
    <t>発電用,燃料用</t>
  </si>
  <si>
    <t>40944</t>
  </si>
  <si>
    <t>大牟田・荒尾清掃施設組合</t>
  </si>
  <si>
    <t>大牟田・荒尾RDFセンター</t>
  </si>
  <si>
    <t>可燃ごみ,ごみ処理残渣</t>
  </si>
  <si>
    <t>大分県</t>
  </si>
  <si>
    <t>佐賀県</t>
  </si>
  <si>
    <t>41201</t>
  </si>
  <si>
    <t>佐賀市</t>
  </si>
  <si>
    <t>佐賀市廃食用油再生工場</t>
  </si>
  <si>
    <t>休止</t>
  </si>
  <si>
    <t>熊本県</t>
  </si>
  <si>
    <t>43210</t>
  </si>
  <si>
    <t>菊池市</t>
  </si>
  <si>
    <t>エコ・ヴィレッジ旭</t>
  </si>
  <si>
    <t>可燃ごみ,ごみ処理残渣,粗大ごみ</t>
  </si>
  <si>
    <t>43985</t>
  </si>
  <si>
    <t>阿蘇広域行政事務組合</t>
  </si>
  <si>
    <t>大阿蘇環境センター未来館ＲＤＦ施設</t>
  </si>
  <si>
    <t>44204</t>
  </si>
  <si>
    <t>日田市</t>
  </si>
  <si>
    <t>日田市バイオマス資源化センター</t>
  </si>
  <si>
    <t>生ごみ（厨芥類）,廃食用油,その他</t>
  </si>
  <si>
    <t>メタン化</t>
  </si>
  <si>
    <t>44207</t>
  </si>
  <si>
    <t>津久見市</t>
  </si>
  <si>
    <t>津久見市ドリームフューエルセンター</t>
  </si>
  <si>
    <t>可燃ごみ,ごみ処理残渣,生ごみ（厨芥類）,プラスチック類,その他</t>
  </si>
  <si>
    <t>廃止</t>
  </si>
  <si>
    <t>施設の改廃</t>
  </si>
  <si>
    <t>紙・布類</t>
  </si>
  <si>
    <t>（％）</t>
  </si>
  <si>
    <t>(MWh)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</si>
  <si>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</si>
  <si>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</si>
  <si>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</si>
  <si>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</si>
  <si>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</si>
  <si>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</si>
  <si>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</si>
  <si>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</si>
  <si>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</si>
  <si>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</si>
  <si>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</si>
  <si>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</si>
  <si>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</si>
  <si>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</si>
  <si>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</si>
  <si>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</si>
  <si>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</si>
  <si>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</si>
  <si>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</si>
  <si>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</si>
  <si>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</si>
  <si>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</si>
  <si>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</si>
  <si>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</si>
  <si>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</si>
  <si>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</si>
  <si>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</si>
  <si>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</si>
  <si>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</si>
  <si>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</si>
  <si>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</si>
  <si>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</si>
  <si>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</si>
  <si>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</si>
  <si>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</si>
  <si>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</si>
  <si>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</si>
  <si>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</si>
  <si>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</si>
  <si>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</si>
  <si>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</si>
  <si>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</si>
  <si>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</si>
  <si>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</si>
  <si>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</si>
  <si>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</si>
  <si>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</si>
  <si>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(kg/㎥)</t>
  </si>
  <si>
    <t>（kJ/kg）</t>
  </si>
  <si>
    <t>01100</t>
  </si>
  <si>
    <t>札幌市</t>
  </si>
  <si>
    <t>札幌市ごみ資源化工場</t>
  </si>
  <si>
    <t>可燃ごみ,不燃ごみ</t>
  </si>
  <si>
    <t>01212</t>
  </si>
  <si>
    <t>留萌市</t>
  </si>
  <si>
    <t>留萌市一般廃棄物処理施設留萌市美サイクル館</t>
  </si>
  <si>
    <t>01229</t>
  </si>
  <si>
    <t>富良野市</t>
  </si>
  <si>
    <t>富良野市農業廃棄物処理施設</t>
  </si>
  <si>
    <t>01578</t>
  </si>
  <si>
    <t>白老町</t>
  </si>
  <si>
    <t>白老町バイオマス燃料化施設</t>
  </si>
  <si>
    <t>01869</t>
  </si>
  <si>
    <t>砂川地区保健衛生組合</t>
  </si>
  <si>
    <t>砂川地区保健衛生組合クリーンプラザくるくる</t>
  </si>
  <si>
    <t>生ごみ（厨芥類）</t>
  </si>
  <si>
    <t>山形県</t>
  </si>
  <si>
    <t>06821</t>
  </si>
  <si>
    <t>東根市外二市一町共立衛生処理組合</t>
  </si>
  <si>
    <t>東根市外二市一町共立衛生処理組合廃食用油燃料化施設</t>
  </si>
  <si>
    <t>福島県</t>
  </si>
  <si>
    <t>07853</t>
  </si>
  <si>
    <t>田村広域行政組合</t>
  </si>
  <si>
    <t>田村西部環境センター</t>
  </si>
  <si>
    <t>プラスチック類</t>
  </si>
  <si>
    <t>茨城県</t>
  </si>
  <si>
    <t>08895</t>
  </si>
  <si>
    <t>常総地方広域市町村圏事務組合</t>
  </si>
  <si>
    <t>常総環境センター廃プラスチック圧縮梱包固形燃料製造施設</t>
  </si>
  <si>
    <t>ごみ処理残渣</t>
  </si>
  <si>
    <t>08916</t>
  </si>
  <si>
    <t>鹿島地方事務組合</t>
  </si>
  <si>
    <t>広域波崎RDFセンター</t>
  </si>
  <si>
    <t>広域鹿嶋RDFセンター</t>
  </si>
  <si>
    <t>栃木県</t>
  </si>
  <si>
    <t>09386</t>
  </si>
  <si>
    <t>高根沢町</t>
  </si>
  <si>
    <t>BDF工房</t>
  </si>
  <si>
    <t>群馬県</t>
  </si>
  <si>
    <t>10209</t>
  </si>
  <si>
    <t>藤岡市</t>
  </si>
  <si>
    <t>鬼石資源化センターごみ固形燃料化施設</t>
  </si>
  <si>
    <t>10367</t>
  </si>
  <si>
    <t>神流町</t>
  </si>
  <si>
    <t>クリーンセンター奥多野</t>
  </si>
  <si>
    <t>可燃ごみ,不燃ごみ,資源ごみ,生ごみ（厨芥類）,プラスチック類,粗大ごみ,その他</t>
  </si>
  <si>
    <t>10449</t>
  </si>
  <si>
    <t>みなかみ町</t>
  </si>
  <si>
    <t>奥利根アメニティパーク固形燃料化施設</t>
  </si>
  <si>
    <t>10521</t>
  </si>
  <si>
    <t>板倉町</t>
  </si>
  <si>
    <t>板倉町固形燃料化施設</t>
  </si>
  <si>
    <t>愛知県</t>
  </si>
  <si>
    <t>富山県</t>
  </si>
  <si>
    <t>16891</t>
  </si>
  <si>
    <t>砺波広域圏事務組合</t>
  </si>
  <si>
    <t>南砺リサイクルセンター</t>
  </si>
  <si>
    <t>石川県</t>
  </si>
  <si>
    <t>17821</t>
  </si>
  <si>
    <t>河北郡市広域事務組合</t>
  </si>
  <si>
    <t>河北郡市クリーンセンター</t>
  </si>
  <si>
    <t>17826</t>
  </si>
  <si>
    <t>輪島市穴水町環境衛生施設組合</t>
  </si>
  <si>
    <t>輪島市穴水町環境衛生施設組合輪島・穴水地域ＲＤＦセンター</t>
  </si>
  <si>
    <t>新設（建設中）</t>
  </si>
  <si>
    <t>17835</t>
  </si>
  <si>
    <t>七尾鹿島広域圏事務組合</t>
  </si>
  <si>
    <t>ななかリサイクルセンター</t>
  </si>
  <si>
    <t>可燃ごみ,生ごみ（厨芥類）,プラスチック類,粗大ごみ</t>
  </si>
  <si>
    <t>17837</t>
  </si>
  <si>
    <t>羽咋郡市広域圏事務組合</t>
  </si>
  <si>
    <t>リサイクルセンターごみ燃料化施設</t>
  </si>
  <si>
    <t>17855</t>
  </si>
  <si>
    <t>奥能登クリーン組合</t>
  </si>
  <si>
    <t>奥能登クリーンセンターごみ固形燃料化施設</t>
  </si>
  <si>
    <t>可燃ごみ,ごみ処理残渣,生ごみ（厨芥類）</t>
  </si>
  <si>
    <t>山梨県</t>
  </si>
  <si>
    <t>19366</t>
  </si>
  <si>
    <t>南部町</t>
  </si>
  <si>
    <t>南部町環境センター</t>
  </si>
  <si>
    <t>長野県</t>
  </si>
  <si>
    <t>20860</t>
  </si>
  <si>
    <t>穂高広域施設組合</t>
  </si>
  <si>
    <t>乾式メタン発酵実験施設</t>
  </si>
  <si>
    <t>岐阜県</t>
  </si>
  <si>
    <t>21210</t>
  </si>
  <si>
    <t>恵那市</t>
  </si>
  <si>
    <t>エコセンター恵那</t>
  </si>
  <si>
    <t>可燃ごみ,ごみ処理残渣,生ごみ（厨芥類）,プラスチック類,粗大ごみ</t>
  </si>
  <si>
    <t>静岡県</t>
  </si>
  <si>
    <t>22824</t>
  </si>
  <si>
    <t>御殿場市・小山町広域行政組合</t>
  </si>
  <si>
    <t>御殿場・小山RDFセンター</t>
  </si>
  <si>
    <t>23229</t>
  </si>
  <si>
    <t>豊明市</t>
  </si>
  <si>
    <t>豊明市清掃事務所</t>
  </si>
  <si>
    <t>23231</t>
  </si>
  <si>
    <t>田原市</t>
  </si>
  <si>
    <t>旧田原リサイクルセンター</t>
  </si>
  <si>
    <t>23481</t>
  </si>
  <si>
    <t>一色町</t>
  </si>
  <si>
    <t>廃食用油燃料化施設</t>
  </si>
  <si>
    <t>可燃ごみ,生ごみ（厨芥類）,廃食用油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</si>
</sst>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  <numFmt numFmtId="180" formatCode="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1"/>
      <color indexed="8"/>
      <name val="ＭＳ Ｐゴシック"/>
      <family val="3"/>
    </font>
    <font>
      <sz val="10"/>
      <name val="MS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9" fillId="0" borderId="0">
      <alignment vertical="center"/>
      <protection/>
    </xf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49" fontId="23" fillId="0" borderId="0" xfId="62" applyNumberFormat="1" applyFont="1" applyAlignment="1">
      <alignment vertical="center"/>
      <protection/>
    </xf>
    <xf numFmtId="0" fontId="23" fillId="0" borderId="0" xfId="62" applyNumberFormat="1" applyFont="1" applyAlignment="1">
      <alignment vertical="center"/>
      <protection/>
    </xf>
    <xf numFmtId="0" fontId="23" fillId="0" borderId="0" xfId="62" applyNumberFormat="1" applyFont="1" applyAlignment="1">
      <alignment vertical="center" wrapText="1"/>
      <protection/>
    </xf>
    <xf numFmtId="0" fontId="23" fillId="0" borderId="0" xfId="62" applyNumberFormat="1" applyFont="1" applyAlignment="1" quotePrefix="1">
      <alignment vertical="center"/>
      <protection/>
    </xf>
    <xf numFmtId="0" fontId="24" fillId="21" borderId="10" xfId="62" applyNumberFormat="1" applyFont="1" applyFill="1" applyBorder="1" applyAlignment="1">
      <alignment horizontal="center" vertical="center" wrapText="1"/>
      <protection/>
    </xf>
    <xf numFmtId="0" fontId="24" fillId="21" borderId="11" xfId="62" applyNumberFormat="1" applyFont="1" applyFill="1" applyBorder="1" applyAlignment="1">
      <alignment horizontal="center" vertical="center" wrapText="1"/>
      <protection/>
    </xf>
    <xf numFmtId="0" fontId="24" fillId="21" borderId="12" xfId="62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Alignment="1">
      <alignment horizontal="center" vertical="center" wrapText="1"/>
      <protection/>
    </xf>
    <xf numFmtId="0" fontId="24" fillId="21" borderId="13" xfId="62" applyNumberFormat="1" applyFont="1" applyFill="1" applyBorder="1" applyAlignment="1">
      <alignment vertical="center" wrapText="1"/>
      <protection/>
    </xf>
    <xf numFmtId="0" fontId="24" fillId="21" borderId="14" xfId="62" applyNumberFormat="1" applyFont="1" applyFill="1" applyBorder="1" applyAlignment="1">
      <alignment vertical="center" wrapText="1"/>
      <protection/>
    </xf>
    <xf numFmtId="0" fontId="24" fillId="21" borderId="15" xfId="62" applyNumberFormat="1" applyFont="1" applyFill="1" applyBorder="1" applyAlignment="1">
      <alignment vertical="center" wrapText="1"/>
      <protection/>
    </xf>
    <xf numFmtId="0" fontId="24" fillId="21" borderId="16" xfId="62" applyNumberFormat="1" applyFont="1" applyFill="1" applyBorder="1" applyAlignment="1">
      <alignment horizontal="center" vertical="center" wrapText="1"/>
      <protection/>
    </xf>
    <xf numFmtId="0" fontId="3" fillId="0" borderId="0" xfId="60" applyNumberFormat="1" applyFont="1" applyAlignment="1">
      <alignment vertical="center"/>
      <protection/>
    </xf>
    <xf numFmtId="0" fontId="26" fillId="0" borderId="12" xfId="62" applyNumberFormat="1" applyFont="1" applyFill="1" applyBorder="1" applyAlignment="1">
      <alignment vertical="center" wrapText="1"/>
      <protection/>
    </xf>
    <xf numFmtId="49" fontId="26" fillId="0" borderId="12" xfId="62" applyNumberFormat="1" applyFont="1" applyFill="1" applyBorder="1" applyAlignment="1">
      <alignment vertical="center" wrapText="1"/>
      <protection/>
    </xf>
    <xf numFmtId="0" fontId="26" fillId="0" borderId="12" xfId="62" applyNumberFormat="1" applyFont="1" applyFill="1" applyBorder="1" applyAlignment="1" quotePrefix="1">
      <alignment vertical="center" wrapText="1"/>
      <protection/>
    </xf>
    <xf numFmtId="3" fontId="26" fillId="0" borderId="12" xfId="62" applyNumberFormat="1" applyFont="1" applyFill="1" applyBorder="1" applyAlignment="1">
      <alignment vertical="center" wrapText="1"/>
      <protection/>
    </xf>
    <xf numFmtId="0" fontId="26" fillId="0" borderId="0" xfId="62" applyNumberFormat="1" applyFont="1" applyFill="1" applyAlignment="1">
      <alignment vertical="center" wrapText="1"/>
      <protection/>
    </xf>
    <xf numFmtId="180" fontId="26" fillId="0" borderId="12" xfId="62" applyNumberFormat="1" applyFont="1" applyFill="1" applyBorder="1" applyAlignment="1">
      <alignment vertical="center" wrapText="1"/>
      <protection/>
    </xf>
    <xf numFmtId="3" fontId="23" fillId="0" borderId="0" xfId="62" applyNumberFormat="1" applyFont="1" applyAlignment="1">
      <alignment vertical="center"/>
      <protection/>
    </xf>
    <xf numFmtId="3" fontId="24" fillId="21" borderId="17" xfId="61" applyNumberFormat="1" applyFont="1" applyFill="1" applyBorder="1" applyAlignment="1">
      <alignment horizontal="center" vertical="center" wrapText="1"/>
      <protection/>
    </xf>
    <xf numFmtId="4" fontId="23" fillId="0" borderId="0" xfId="62" applyNumberFormat="1" applyFont="1" applyAlignment="1">
      <alignment vertical="center"/>
      <protection/>
    </xf>
    <xf numFmtId="4" fontId="24" fillId="21" borderId="17" xfId="62" applyNumberFormat="1" applyFont="1" applyFill="1" applyBorder="1" applyAlignment="1">
      <alignment horizontal="center" vertical="center" wrapText="1"/>
      <protection/>
    </xf>
    <xf numFmtId="4" fontId="26" fillId="0" borderId="12" xfId="62" applyNumberFormat="1" applyFont="1" applyFill="1" applyBorder="1" applyAlignment="1">
      <alignment vertical="center" wrapText="1"/>
      <protection/>
    </xf>
    <xf numFmtId="3" fontId="24" fillId="21" borderId="17" xfId="62" applyNumberFormat="1" applyFont="1" applyFill="1" applyBorder="1" applyAlignment="1">
      <alignment horizontal="center" vertical="center" wrapText="1"/>
      <protection/>
    </xf>
    <xf numFmtId="0" fontId="24" fillId="21" borderId="12" xfId="62" applyNumberFormat="1" applyFont="1" applyFill="1" applyBorder="1" applyAlignment="1">
      <alignment vertical="center" wrapText="1"/>
      <protection/>
    </xf>
    <xf numFmtId="0" fontId="24" fillId="21" borderId="18" xfId="62" applyNumberFormat="1" applyFont="1" applyFill="1" applyBorder="1" applyAlignment="1">
      <alignment vertical="center" wrapText="1"/>
      <protection/>
    </xf>
    <xf numFmtId="0" fontId="24" fillId="21" borderId="17" xfId="62" applyNumberFormat="1" applyFont="1" applyFill="1" applyBorder="1" applyAlignment="1">
      <alignment vertical="center" wrapText="1"/>
      <protection/>
    </xf>
    <xf numFmtId="0" fontId="24" fillId="21" borderId="11" xfId="62" applyNumberFormat="1" applyFont="1" applyFill="1" applyBorder="1" applyAlignment="1">
      <alignment vertical="center" wrapText="1"/>
      <protection/>
    </xf>
    <xf numFmtId="0" fontId="24" fillId="21" borderId="19" xfId="62" applyNumberFormat="1" applyFont="1" applyFill="1" applyBorder="1" applyAlignment="1">
      <alignment vertical="center" wrapText="1"/>
      <protection/>
    </xf>
    <xf numFmtId="0" fontId="24" fillId="21" borderId="20" xfId="62" applyNumberFormat="1" applyFont="1" applyFill="1" applyBorder="1" applyAlignment="1">
      <alignment vertical="center" wrapText="1"/>
      <protection/>
    </xf>
    <xf numFmtId="49" fontId="24" fillId="21" borderId="18" xfId="62" applyNumberFormat="1" applyFont="1" applyFill="1" applyBorder="1" applyAlignment="1">
      <alignment vertical="center" wrapText="1"/>
      <protection/>
    </xf>
    <xf numFmtId="49" fontId="24" fillId="21" borderId="17" xfId="62" applyNumberFormat="1" applyFont="1" applyFill="1" applyBorder="1" applyAlignment="1">
      <alignment vertical="center" wrapText="1"/>
      <protection/>
    </xf>
    <xf numFmtId="49" fontId="24" fillId="21" borderId="11" xfId="62" applyNumberFormat="1" applyFont="1" applyFill="1" applyBorder="1" applyAlignment="1">
      <alignment vertical="center" wrapText="1"/>
      <protection/>
    </xf>
    <xf numFmtId="0" fontId="24" fillId="21" borderId="13" xfId="62" applyNumberFormat="1" applyFont="1" applyFill="1" applyBorder="1" applyAlignment="1" quotePrefix="1">
      <alignment vertical="center" wrapText="1"/>
      <protection/>
    </xf>
    <xf numFmtId="0" fontId="24" fillId="21" borderId="20" xfId="62" applyNumberFormat="1" applyFont="1" applyFill="1" applyBorder="1" applyAlignment="1" quotePrefix="1">
      <alignment vertical="center" wrapText="1"/>
      <protection/>
    </xf>
    <xf numFmtId="0" fontId="24" fillId="21" borderId="14" xfId="62" applyNumberFormat="1" applyFont="1" applyFill="1" applyBorder="1" applyAlignment="1" quotePrefix="1">
      <alignment vertical="center" wrapText="1"/>
      <protection/>
    </xf>
    <xf numFmtId="0" fontId="24" fillId="21" borderId="13" xfId="62" applyNumberFormat="1" applyFont="1" applyFill="1" applyBorder="1" applyAlignment="1">
      <alignment vertical="center" wrapText="1"/>
      <protection/>
    </xf>
    <xf numFmtId="0" fontId="24" fillId="21" borderId="14" xfId="62" applyNumberFormat="1" applyFont="1" applyFill="1" applyBorder="1" applyAlignment="1">
      <alignment vertical="center" wrapText="1"/>
      <protection/>
    </xf>
    <xf numFmtId="0" fontId="24" fillId="21" borderId="15" xfId="62" applyNumberFormat="1" applyFont="1" applyFill="1" applyBorder="1" applyAlignment="1">
      <alignment vertical="center" wrapText="1"/>
      <protection/>
    </xf>
    <xf numFmtId="0" fontId="24" fillId="21" borderId="21" xfId="62" applyNumberFormat="1" applyFont="1" applyFill="1" applyBorder="1" applyAlignment="1">
      <alignment vertical="center" wrapText="1"/>
      <protection/>
    </xf>
    <xf numFmtId="0" fontId="24" fillId="21" borderId="0" xfId="62" applyNumberFormat="1" applyFont="1" applyFill="1" applyBorder="1" applyAlignment="1">
      <alignment vertical="center" wrapText="1"/>
      <protection/>
    </xf>
    <xf numFmtId="0" fontId="24" fillId="21" borderId="17" xfId="62" applyNumberFormat="1" applyFont="1" applyFill="1" applyBorder="1" applyAlignment="1" quotePrefix="1">
      <alignment vertical="center" wrapText="1"/>
      <protection/>
    </xf>
    <xf numFmtId="0" fontId="24" fillId="21" borderId="11" xfId="62" applyNumberFormat="1" applyFont="1" applyFill="1" applyBorder="1" applyAlignment="1" quotePrefix="1">
      <alignment vertical="center" wrapText="1"/>
      <protection/>
    </xf>
    <xf numFmtId="0" fontId="24" fillId="21" borderId="10" xfId="62" applyNumberFormat="1" applyFont="1" applyFill="1" applyBorder="1" applyAlignment="1">
      <alignment vertical="center" wrapText="1"/>
      <protection/>
    </xf>
    <xf numFmtId="3" fontId="24" fillId="21" borderId="18" xfId="62" applyNumberFormat="1" applyFont="1" applyFill="1" applyBorder="1" applyAlignment="1">
      <alignment vertical="center" wrapText="1"/>
      <protection/>
    </xf>
    <xf numFmtId="3" fontId="24" fillId="21" borderId="17" xfId="62" applyNumberFormat="1" applyFont="1" applyFill="1" applyBorder="1" applyAlignment="1">
      <alignment vertical="center" wrapText="1"/>
      <protection/>
    </xf>
    <xf numFmtId="0" fontId="24" fillId="21" borderId="19" xfId="61" applyNumberFormat="1" applyFont="1" applyFill="1" applyBorder="1" applyAlignment="1">
      <alignment vertical="center" wrapText="1"/>
      <protection/>
    </xf>
    <xf numFmtId="0" fontId="24" fillId="21" borderId="21" xfId="61" applyNumberFormat="1" applyFont="1" applyFill="1" applyBorder="1" applyAlignment="1">
      <alignment vertical="center" wrapText="1"/>
      <protection/>
    </xf>
    <xf numFmtId="0" fontId="24" fillId="21" borderId="13" xfId="61" applyNumberFormat="1" applyFont="1" applyFill="1" applyBorder="1" applyAlignment="1">
      <alignment vertical="center" wrapText="1"/>
      <protection/>
    </xf>
    <xf numFmtId="0" fontId="24" fillId="21" borderId="10" xfId="61" applyNumberFormat="1" applyFont="1" applyFill="1" applyBorder="1" applyAlignment="1">
      <alignment vertical="center" wrapText="1"/>
      <protection/>
    </xf>
    <xf numFmtId="0" fontId="24" fillId="21" borderId="22" xfId="61" applyNumberFormat="1" applyFont="1" applyFill="1" applyBorder="1" applyAlignment="1">
      <alignment vertical="center" wrapText="1"/>
      <protection/>
    </xf>
    <xf numFmtId="0" fontId="24" fillId="21" borderId="15" xfId="61" applyNumberFormat="1" applyFont="1" applyFill="1" applyBorder="1" applyAlignment="1">
      <alignment vertical="center" wrapText="1"/>
      <protection/>
    </xf>
    <xf numFmtId="3" fontId="24" fillId="21" borderId="18" xfId="61" applyNumberFormat="1" applyFont="1" applyFill="1" applyBorder="1" applyAlignment="1">
      <alignment vertical="center" wrapText="1"/>
      <protection/>
    </xf>
    <xf numFmtId="3" fontId="24" fillId="21" borderId="17" xfId="61" applyNumberFormat="1" applyFont="1" applyFill="1" applyBorder="1" applyAlignment="1">
      <alignment vertical="center" wrapText="1"/>
      <protection/>
    </xf>
    <xf numFmtId="4" fontId="24" fillId="21" borderId="18" xfId="62" applyNumberFormat="1" applyFont="1" applyFill="1" applyBorder="1" applyAlignment="1">
      <alignment vertical="center" wrapText="1"/>
      <protection/>
    </xf>
    <xf numFmtId="4" fontId="24" fillId="21" borderId="17" xfId="62" applyNumberFormat="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2" customWidth="1"/>
    <col min="2" max="2" width="8.75390625" style="1" customWidth="1"/>
    <col min="3" max="3" width="13.875" style="2" customWidth="1"/>
    <col min="4" max="4" width="22.625" style="2" customWidth="1"/>
    <col min="5" max="5" width="19.875" style="2" customWidth="1"/>
    <col min="6" max="6" width="27.50390625" style="3" customWidth="1"/>
    <col min="7" max="8" width="8.75390625" style="2" customWidth="1"/>
    <col min="9" max="17" width="9.875" style="2" customWidth="1"/>
    <col min="18" max="18" width="21.625" style="3" customWidth="1"/>
    <col min="19" max="19" width="11.625" style="3" customWidth="1"/>
    <col min="20" max="20" width="19.375" style="3" customWidth="1"/>
    <col min="21" max="21" width="10.125" style="3" customWidth="1"/>
    <col min="22" max="22" width="7.50390625" style="2" customWidth="1"/>
    <col min="23" max="23" width="6.25390625" style="2" customWidth="1"/>
    <col min="24" max="24" width="10.00390625" style="2" customWidth="1"/>
    <col min="25" max="25" width="10.75390625" style="2" customWidth="1"/>
    <col min="26" max="26" width="10.75390625" style="20" customWidth="1"/>
    <col min="27" max="27" width="10.75390625" style="22" customWidth="1"/>
    <col min="28" max="29" width="10.75390625" style="20" customWidth="1"/>
    <col min="30" max="16384" width="9.00390625" style="2" customWidth="1"/>
  </cols>
  <sheetData>
    <row r="1" spans="1:31" ht="14.25">
      <c r="A1" s="13" t="s">
        <v>176</v>
      </c>
      <c r="AE1" s="4"/>
    </row>
    <row r="2" spans="1:46" s="3" customFormat="1" ht="13.5" customHeight="1">
      <c r="A2" s="27" t="s">
        <v>177</v>
      </c>
      <c r="B2" s="32" t="s">
        <v>178</v>
      </c>
      <c r="C2" s="27" t="s">
        <v>179</v>
      </c>
      <c r="D2" s="27" t="s">
        <v>180</v>
      </c>
      <c r="E2" s="26" t="s">
        <v>181</v>
      </c>
      <c r="F2" s="27" t="s">
        <v>182</v>
      </c>
      <c r="G2" s="30" t="s">
        <v>183</v>
      </c>
      <c r="H2" s="35"/>
      <c r="I2" s="30" t="s">
        <v>184</v>
      </c>
      <c r="J2" s="38"/>
      <c r="K2" s="30" t="s">
        <v>185</v>
      </c>
      <c r="L2" s="38"/>
      <c r="M2" s="30" t="s">
        <v>186</v>
      </c>
      <c r="N2" s="38"/>
      <c r="O2" s="30" t="s">
        <v>187</v>
      </c>
      <c r="P2" s="41"/>
      <c r="Q2" s="9"/>
      <c r="R2" s="30" t="s">
        <v>188</v>
      </c>
      <c r="S2" s="9"/>
      <c r="T2" s="27" t="s">
        <v>189</v>
      </c>
      <c r="U2" s="27" t="s">
        <v>190</v>
      </c>
      <c r="V2" s="27" t="s">
        <v>191</v>
      </c>
      <c r="W2" s="27" t="s">
        <v>192</v>
      </c>
      <c r="X2" s="27" t="s">
        <v>193</v>
      </c>
      <c r="Y2" s="27" t="s">
        <v>172</v>
      </c>
      <c r="Z2" s="48" t="s">
        <v>194</v>
      </c>
      <c r="AA2" s="49"/>
      <c r="AB2" s="49"/>
      <c r="AC2" s="50"/>
      <c r="AD2" s="26" t="s">
        <v>195</v>
      </c>
      <c r="AE2" s="27" t="s">
        <v>196</v>
      </c>
      <c r="AF2" s="26" t="s">
        <v>197</v>
      </c>
      <c r="AG2" s="30" t="s">
        <v>198</v>
      </c>
      <c r="AH2" s="41"/>
      <c r="AI2" s="41"/>
      <c r="AJ2" s="41"/>
      <c r="AK2" s="41"/>
      <c r="AL2" s="41"/>
      <c r="AM2" s="38"/>
      <c r="AN2" s="27" t="s">
        <v>199</v>
      </c>
      <c r="AO2" s="30" t="s">
        <v>200</v>
      </c>
      <c r="AP2" s="41"/>
      <c r="AQ2" s="41"/>
      <c r="AR2" s="38"/>
      <c r="AS2" s="30" t="s">
        <v>201</v>
      </c>
      <c r="AT2" s="38"/>
    </row>
    <row r="3" spans="1:46" s="3" customFormat="1" ht="13.5" customHeight="1">
      <c r="A3" s="28"/>
      <c r="B3" s="33"/>
      <c r="C3" s="28"/>
      <c r="D3" s="28"/>
      <c r="E3" s="26"/>
      <c r="F3" s="28"/>
      <c r="G3" s="36"/>
      <c r="H3" s="37"/>
      <c r="I3" s="31"/>
      <c r="J3" s="39"/>
      <c r="K3" s="31"/>
      <c r="L3" s="39"/>
      <c r="M3" s="31"/>
      <c r="N3" s="39"/>
      <c r="O3" s="31"/>
      <c r="P3" s="42"/>
      <c r="Q3" s="10"/>
      <c r="R3" s="31"/>
      <c r="S3" s="10"/>
      <c r="T3" s="28"/>
      <c r="U3" s="28"/>
      <c r="V3" s="43"/>
      <c r="W3" s="28"/>
      <c r="X3" s="28"/>
      <c r="Y3" s="43"/>
      <c r="Z3" s="51"/>
      <c r="AA3" s="52"/>
      <c r="AB3" s="52"/>
      <c r="AC3" s="53"/>
      <c r="AD3" s="26"/>
      <c r="AE3" s="28"/>
      <c r="AF3" s="26"/>
      <c r="AG3" s="31"/>
      <c r="AH3" s="42"/>
      <c r="AI3" s="42"/>
      <c r="AJ3" s="42"/>
      <c r="AK3" s="42"/>
      <c r="AL3" s="42"/>
      <c r="AM3" s="39"/>
      <c r="AN3" s="28"/>
      <c r="AO3" s="31"/>
      <c r="AP3" s="42"/>
      <c r="AQ3" s="42"/>
      <c r="AR3" s="39"/>
      <c r="AS3" s="45"/>
      <c r="AT3" s="40"/>
    </row>
    <row r="4" spans="1:46" s="3" customFormat="1" ht="18.75" customHeight="1">
      <c r="A4" s="28"/>
      <c r="B4" s="33"/>
      <c r="C4" s="28"/>
      <c r="D4" s="28"/>
      <c r="E4" s="26"/>
      <c r="F4" s="28"/>
      <c r="G4" s="36"/>
      <c r="H4" s="37"/>
      <c r="I4" s="31"/>
      <c r="J4" s="39"/>
      <c r="K4" s="31"/>
      <c r="L4" s="39"/>
      <c r="M4" s="31"/>
      <c r="N4" s="39"/>
      <c r="O4" s="31"/>
      <c r="P4" s="42"/>
      <c r="Q4" s="11"/>
      <c r="R4" s="31"/>
      <c r="S4" s="11"/>
      <c r="T4" s="28"/>
      <c r="U4" s="28"/>
      <c r="V4" s="43"/>
      <c r="W4" s="28"/>
      <c r="X4" s="28"/>
      <c r="Y4" s="43"/>
      <c r="Z4" s="54" t="s">
        <v>194</v>
      </c>
      <c r="AA4" s="56" t="s">
        <v>202</v>
      </c>
      <c r="AB4" s="46" t="s">
        <v>203</v>
      </c>
      <c r="AC4" s="46" t="s">
        <v>204</v>
      </c>
      <c r="AD4" s="26"/>
      <c r="AE4" s="28"/>
      <c r="AF4" s="26"/>
      <c r="AG4" s="31" t="s">
        <v>205</v>
      </c>
      <c r="AH4" s="27" t="s">
        <v>173</v>
      </c>
      <c r="AI4" s="27" t="s">
        <v>206</v>
      </c>
      <c r="AJ4" s="27" t="s">
        <v>207</v>
      </c>
      <c r="AK4" s="27" t="s">
        <v>208</v>
      </c>
      <c r="AL4" s="27" t="s">
        <v>209</v>
      </c>
      <c r="AM4" s="27" t="s">
        <v>25</v>
      </c>
      <c r="AN4" s="28"/>
      <c r="AO4" s="31" t="s">
        <v>205</v>
      </c>
      <c r="AP4" s="27" t="s">
        <v>210</v>
      </c>
      <c r="AQ4" s="27" t="s">
        <v>211</v>
      </c>
      <c r="AR4" s="27" t="s">
        <v>212</v>
      </c>
      <c r="AS4" s="27" t="s">
        <v>213</v>
      </c>
      <c r="AT4" s="27" t="s">
        <v>214</v>
      </c>
    </row>
    <row r="5" spans="1:46" s="3" customFormat="1" ht="26.25" customHeight="1">
      <c r="A5" s="28"/>
      <c r="B5" s="33"/>
      <c r="C5" s="28"/>
      <c r="D5" s="28"/>
      <c r="E5" s="26"/>
      <c r="F5" s="28"/>
      <c r="G5" s="36"/>
      <c r="H5" s="37"/>
      <c r="I5" s="31"/>
      <c r="J5" s="40"/>
      <c r="K5" s="31"/>
      <c r="L5" s="40"/>
      <c r="M5" s="31"/>
      <c r="N5" s="40"/>
      <c r="O5" s="31"/>
      <c r="P5" s="40"/>
      <c r="Q5" s="27" t="s">
        <v>215</v>
      </c>
      <c r="R5" s="28"/>
      <c r="S5" s="27" t="s">
        <v>216</v>
      </c>
      <c r="T5" s="28"/>
      <c r="U5" s="28"/>
      <c r="V5" s="43"/>
      <c r="W5" s="28"/>
      <c r="X5" s="28"/>
      <c r="Y5" s="43"/>
      <c r="Z5" s="55"/>
      <c r="AA5" s="57"/>
      <c r="AB5" s="47"/>
      <c r="AC5" s="47"/>
      <c r="AD5" s="26"/>
      <c r="AE5" s="28"/>
      <c r="AF5" s="26"/>
      <c r="AG5" s="31"/>
      <c r="AH5" s="28"/>
      <c r="AI5" s="28"/>
      <c r="AJ5" s="28"/>
      <c r="AK5" s="28"/>
      <c r="AL5" s="28"/>
      <c r="AM5" s="28"/>
      <c r="AN5" s="28"/>
      <c r="AO5" s="31"/>
      <c r="AP5" s="28"/>
      <c r="AQ5" s="28"/>
      <c r="AR5" s="28"/>
      <c r="AS5" s="28"/>
      <c r="AT5" s="28"/>
    </row>
    <row r="6" spans="1:46" s="8" customFormat="1" ht="13.5" customHeight="1">
      <c r="A6" s="29"/>
      <c r="B6" s="34"/>
      <c r="C6" s="29"/>
      <c r="D6" s="29"/>
      <c r="E6" s="27"/>
      <c r="F6" s="29"/>
      <c r="G6" s="12" t="s">
        <v>217</v>
      </c>
      <c r="H6" s="7" t="s">
        <v>218</v>
      </c>
      <c r="I6" s="7" t="s">
        <v>217</v>
      </c>
      <c r="J6" s="7" t="s">
        <v>219</v>
      </c>
      <c r="K6" s="7" t="s">
        <v>217</v>
      </c>
      <c r="L6" s="7" t="s">
        <v>219</v>
      </c>
      <c r="M6" s="7" t="s">
        <v>217</v>
      </c>
      <c r="N6" s="7" t="s">
        <v>219</v>
      </c>
      <c r="O6" s="7" t="s">
        <v>217</v>
      </c>
      <c r="P6" s="7" t="s">
        <v>219</v>
      </c>
      <c r="Q6" s="29"/>
      <c r="R6" s="29"/>
      <c r="S6" s="29"/>
      <c r="T6" s="29"/>
      <c r="U6" s="29"/>
      <c r="V6" s="6" t="s">
        <v>220</v>
      </c>
      <c r="W6" s="29"/>
      <c r="X6" s="29"/>
      <c r="Y6" s="44"/>
      <c r="Z6" s="21" t="s">
        <v>221</v>
      </c>
      <c r="AA6" s="23" t="s">
        <v>222</v>
      </c>
      <c r="AB6" s="25" t="s">
        <v>175</v>
      </c>
      <c r="AC6" s="25" t="s">
        <v>175</v>
      </c>
      <c r="AD6" s="26"/>
      <c r="AE6" s="6" t="s">
        <v>174</v>
      </c>
      <c r="AF6" s="26"/>
      <c r="AG6" s="5" t="s">
        <v>174</v>
      </c>
      <c r="AH6" s="6" t="s">
        <v>174</v>
      </c>
      <c r="AI6" s="6" t="s">
        <v>174</v>
      </c>
      <c r="AJ6" s="6" t="s">
        <v>174</v>
      </c>
      <c r="AK6" s="6" t="s">
        <v>174</v>
      </c>
      <c r="AL6" s="6" t="s">
        <v>174</v>
      </c>
      <c r="AM6" s="6" t="s">
        <v>174</v>
      </c>
      <c r="AN6" s="6" t="s">
        <v>223</v>
      </c>
      <c r="AO6" s="6" t="s">
        <v>174</v>
      </c>
      <c r="AP6" s="6" t="s">
        <v>174</v>
      </c>
      <c r="AQ6" s="6" t="s">
        <v>174</v>
      </c>
      <c r="AR6" s="6" t="s">
        <v>174</v>
      </c>
      <c r="AS6" s="6" t="s">
        <v>224</v>
      </c>
      <c r="AT6" s="6" t="s">
        <v>224</v>
      </c>
    </row>
    <row r="7" spans="1:46" s="18" customFormat="1" ht="30" customHeight="1">
      <c r="A7" s="14" t="s">
        <v>26</v>
      </c>
      <c r="B7" s="15" t="s">
        <v>225</v>
      </c>
      <c r="C7" s="14"/>
      <c r="D7" s="14" t="s">
        <v>226</v>
      </c>
      <c r="E7" s="14"/>
      <c r="F7" s="14" t="s">
        <v>227</v>
      </c>
      <c r="G7" s="17">
        <v>15741.26</v>
      </c>
      <c r="H7" s="17"/>
      <c r="I7" s="17"/>
      <c r="J7" s="17"/>
      <c r="K7" s="17"/>
      <c r="L7" s="17"/>
      <c r="M7" s="17">
        <v>24643.59</v>
      </c>
      <c r="N7" s="17"/>
      <c r="O7" s="17"/>
      <c r="P7" s="17"/>
      <c r="Q7" s="14"/>
      <c r="R7" s="14" t="s">
        <v>228</v>
      </c>
      <c r="S7" s="14"/>
      <c r="T7" s="14" t="s">
        <v>58</v>
      </c>
      <c r="U7" s="14" t="s">
        <v>37</v>
      </c>
      <c r="V7" s="14">
        <v>200</v>
      </c>
      <c r="W7" s="14">
        <v>1990</v>
      </c>
      <c r="X7" s="14" t="s">
        <v>139</v>
      </c>
      <c r="Y7" s="14"/>
      <c r="Z7" s="17"/>
      <c r="AA7" s="24"/>
      <c r="AB7" s="17"/>
      <c r="AC7" s="17"/>
      <c r="AD7" s="14" t="s">
        <v>39</v>
      </c>
      <c r="AE7" s="14">
        <v>90</v>
      </c>
      <c r="AF7" s="14" t="s">
        <v>65</v>
      </c>
      <c r="AG7" s="19">
        <f aca="true" t="shared" si="0" ref="AG7:AG34">+SUM(AH7:AM7)</f>
        <v>0</v>
      </c>
      <c r="AH7" s="19"/>
      <c r="AI7" s="19"/>
      <c r="AJ7" s="19"/>
      <c r="AK7" s="19"/>
      <c r="AL7" s="19"/>
      <c r="AM7" s="19"/>
      <c r="AN7" s="19"/>
      <c r="AO7" s="19">
        <f aca="true" t="shared" si="1" ref="AO7:AO34">+SUM(AP7:AR7)</f>
        <v>100</v>
      </c>
      <c r="AP7" s="19">
        <v>4.9</v>
      </c>
      <c r="AQ7" s="19">
        <v>86</v>
      </c>
      <c r="AR7" s="19">
        <v>9.09999999999999</v>
      </c>
      <c r="AS7" s="17"/>
      <c r="AT7" s="17">
        <v>15880</v>
      </c>
    </row>
    <row r="8" spans="1:46" s="18" customFormat="1" ht="30" customHeight="1">
      <c r="A8" s="14" t="s">
        <v>26</v>
      </c>
      <c r="B8" s="15" t="s">
        <v>229</v>
      </c>
      <c r="C8" s="16"/>
      <c r="D8" s="14" t="s">
        <v>230</v>
      </c>
      <c r="E8" s="14"/>
      <c r="F8" s="14" t="s">
        <v>231</v>
      </c>
      <c r="G8" s="17">
        <v>1732</v>
      </c>
      <c r="H8" s="17"/>
      <c r="I8" s="17">
        <v>196</v>
      </c>
      <c r="J8" s="17"/>
      <c r="K8" s="17">
        <v>1763</v>
      </c>
      <c r="L8" s="17"/>
      <c r="M8" s="17">
        <v>1825</v>
      </c>
      <c r="N8" s="17"/>
      <c r="O8" s="17"/>
      <c r="P8" s="17"/>
      <c r="Q8" s="14"/>
      <c r="R8" s="14" t="s">
        <v>57</v>
      </c>
      <c r="S8" s="14"/>
      <c r="T8" s="14" t="s">
        <v>58</v>
      </c>
      <c r="U8" s="14" t="s">
        <v>37</v>
      </c>
      <c r="V8" s="14">
        <v>20</v>
      </c>
      <c r="W8" s="14">
        <v>1998</v>
      </c>
      <c r="X8" s="14" t="s">
        <v>139</v>
      </c>
      <c r="Y8" s="14"/>
      <c r="Z8" s="17"/>
      <c r="AA8" s="24"/>
      <c r="AB8" s="17"/>
      <c r="AC8" s="17"/>
      <c r="AD8" s="14" t="s">
        <v>38</v>
      </c>
      <c r="AE8" s="14"/>
      <c r="AF8" s="14" t="s">
        <v>65</v>
      </c>
      <c r="AG8" s="19">
        <f t="shared" si="0"/>
        <v>0</v>
      </c>
      <c r="AH8" s="19"/>
      <c r="AI8" s="19"/>
      <c r="AJ8" s="19"/>
      <c r="AK8" s="19"/>
      <c r="AL8" s="19"/>
      <c r="AM8" s="19"/>
      <c r="AN8" s="19"/>
      <c r="AO8" s="19">
        <f t="shared" si="1"/>
        <v>99.99999999999999</v>
      </c>
      <c r="AP8" s="19">
        <v>5.1</v>
      </c>
      <c r="AQ8" s="19">
        <v>88.3</v>
      </c>
      <c r="AR8" s="19">
        <v>6.6</v>
      </c>
      <c r="AS8" s="17">
        <v>17000</v>
      </c>
      <c r="AT8" s="17"/>
    </row>
    <row r="9" spans="1:46" s="18" customFormat="1" ht="30" customHeight="1">
      <c r="A9" s="14" t="s">
        <v>26</v>
      </c>
      <c r="B9" s="15" t="s">
        <v>232</v>
      </c>
      <c r="C9" s="14"/>
      <c r="D9" s="14" t="s">
        <v>233</v>
      </c>
      <c r="E9" s="14"/>
      <c r="F9" s="14" t="s">
        <v>234</v>
      </c>
      <c r="G9" s="17">
        <v>2543</v>
      </c>
      <c r="H9" s="17"/>
      <c r="I9" s="17">
        <v>132</v>
      </c>
      <c r="J9" s="17"/>
      <c r="K9" s="17">
        <v>2411</v>
      </c>
      <c r="L9" s="17"/>
      <c r="M9" s="17">
        <v>2099</v>
      </c>
      <c r="N9" s="17"/>
      <c r="O9" s="17"/>
      <c r="P9" s="17"/>
      <c r="Q9" s="14"/>
      <c r="R9" s="14" t="s">
        <v>57</v>
      </c>
      <c r="S9" s="14"/>
      <c r="T9" s="14" t="s">
        <v>58</v>
      </c>
      <c r="U9" s="14" t="s">
        <v>37</v>
      </c>
      <c r="V9" s="14">
        <v>7</v>
      </c>
      <c r="W9" s="14">
        <v>1988</v>
      </c>
      <c r="X9" s="14" t="s">
        <v>139</v>
      </c>
      <c r="Y9" s="14"/>
      <c r="Z9" s="17"/>
      <c r="AA9" s="24"/>
      <c r="AB9" s="17"/>
      <c r="AC9" s="17"/>
      <c r="AD9" s="14" t="s">
        <v>38</v>
      </c>
      <c r="AE9" s="14"/>
      <c r="AF9" s="14" t="s">
        <v>65</v>
      </c>
      <c r="AG9" s="19">
        <f t="shared" si="0"/>
        <v>0</v>
      </c>
      <c r="AH9" s="19"/>
      <c r="AI9" s="19"/>
      <c r="AJ9" s="19"/>
      <c r="AK9" s="19"/>
      <c r="AL9" s="19"/>
      <c r="AM9" s="19"/>
      <c r="AN9" s="19">
        <v>50</v>
      </c>
      <c r="AO9" s="19">
        <f t="shared" si="1"/>
        <v>100.00000000000001</v>
      </c>
      <c r="AP9" s="19">
        <v>6.9</v>
      </c>
      <c r="AQ9" s="19">
        <v>82.9</v>
      </c>
      <c r="AR9" s="19">
        <v>10.2</v>
      </c>
      <c r="AS9" s="17">
        <v>15440</v>
      </c>
      <c r="AT9" s="17"/>
    </row>
    <row r="10" spans="1:46" s="18" customFormat="1" ht="30" customHeight="1">
      <c r="A10" s="14" t="s">
        <v>26</v>
      </c>
      <c r="B10" s="15" t="s">
        <v>235</v>
      </c>
      <c r="C10" s="16"/>
      <c r="D10" s="14" t="s">
        <v>236</v>
      </c>
      <c r="E10" s="14"/>
      <c r="F10" s="14" t="s">
        <v>237</v>
      </c>
      <c r="G10" s="17">
        <v>6640</v>
      </c>
      <c r="H10" s="17"/>
      <c r="I10" s="17">
        <v>1487</v>
      </c>
      <c r="J10" s="17"/>
      <c r="K10" s="17">
        <v>5019</v>
      </c>
      <c r="L10" s="17"/>
      <c r="M10" s="17">
        <v>5019</v>
      </c>
      <c r="N10" s="17"/>
      <c r="O10" s="17"/>
      <c r="P10" s="17"/>
      <c r="Q10" s="14"/>
      <c r="R10" s="14" t="s">
        <v>57</v>
      </c>
      <c r="S10" s="14"/>
      <c r="T10" s="14" t="s">
        <v>58</v>
      </c>
      <c r="U10" s="14" t="s">
        <v>37</v>
      </c>
      <c r="V10" s="14">
        <v>37.6</v>
      </c>
      <c r="W10" s="14">
        <v>2009</v>
      </c>
      <c r="X10" s="14" t="s">
        <v>139</v>
      </c>
      <c r="Y10" s="14"/>
      <c r="Z10" s="17">
        <v>10</v>
      </c>
      <c r="AA10" s="24"/>
      <c r="AB10" s="17"/>
      <c r="AC10" s="17"/>
      <c r="AD10" s="14" t="s">
        <v>38</v>
      </c>
      <c r="AE10" s="14"/>
      <c r="AF10" s="14" t="s">
        <v>65</v>
      </c>
      <c r="AG10" s="19">
        <f t="shared" si="0"/>
        <v>0</v>
      </c>
      <c r="AH10" s="19"/>
      <c r="AI10" s="19"/>
      <c r="AJ10" s="19"/>
      <c r="AK10" s="19"/>
      <c r="AL10" s="19"/>
      <c r="AM10" s="19"/>
      <c r="AN10" s="19"/>
      <c r="AO10" s="19">
        <f t="shared" si="1"/>
        <v>100</v>
      </c>
      <c r="AP10" s="19">
        <v>10</v>
      </c>
      <c r="AQ10" s="19">
        <v>83.8</v>
      </c>
      <c r="AR10" s="19">
        <v>6.2</v>
      </c>
      <c r="AS10" s="17">
        <v>23000</v>
      </c>
      <c r="AT10" s="17">
        <v>23500</v>
      </c>
    </row>
    <row r="11" spans="1:46" s="18" customFormat="1" ht="30" customHeight="1">
      <c r="A11" s="14" t="s">
        <v>26</v>
      </c>
      <c r="B11" s="15" t="s">
        <v>238</v>
      </c>
      <c r="C11" s="16"/>
      <c r="D11" s="14" t="s">
        <v>239</v>
      </c>
      <c r="E11" s="14"/>
      <c r="F11" s="14" t="s">
        <v>240</v>
      </c>
      <c r="G11" s="17">
        <v>2875</v>
      </c>
      <c r="H11" s="17"/>
      <c r="I11" s="17"/>
      <c r="J11" s="17"/>
      <c r="K11" s="17"/>
      <c r="L11" s="17"/>
      <c r="M11" s="17"/>
      <c r="N11" s="17"/>
      <c r="O11" s="17"/>
      <c r="P11" s="17"/>
      <c r="Q11" s="14"/>
      <c r="R11" s="14" t="s">
        <v>241</v>
      </c>
      <c r="S11" s="14"/>
      <c r="T11" s="14" t="s">
        <v>166</v>
      </c>
      <c r="U11" s="14" t="s">
        <v>127</v>
      </c>
      <c r="V11" s="14">
        <v>22</v>
      </c>
      <c r="W11" s="14">
        <v>2003</v>
      </c>
      <c r="X11" s="14" t="s">
        <v>139</v>
      </c>
      <c r="Y11" s="14"/>
      <c r="Z11" s="17">
        <v>120</v>
      </c>
      <c r="AA11" s="24">
        <v>85</v>
      </c>
      <c r="AB11" s="17">
        <v>602196</v>
      </c>
      <c r="AC11" s="17">
        <v>429291</v>
      </c>
      <c r="AD11" s="14" t="s">
        <v>38</v>
      </c>
      <c r="AE11" s="14"/>
      <c r="AF11" s="14" t="s">
        <v>60</v>
      </c>
      <c r="AG11" s="19">
        <f t="shared" si="0"/>
        <v>100</v>
      </c>
      <c r="AH11" s="19">
        <v>0</v>
      </c>
      <c r="AI11" s="19">
        <v>0</v>
      </c>
      <c r="AJ11" s="19">
        <v>0</v>
      </c>
      <c r="AK11" s="19">
        <v>100</v>
      </c>
      <c r="AL11" s="19">
        <v>0</v>
      </c>
      <c r="AM11" s="19">
        <v>0</v>
      </c>
      <c r="AN11" s="19"/>
      <c r="AO11" s="19">
        <f t="shared" si="1"/>
        <v>0</v>
      </c>
      <c r="AP11" s="19"/>
      <c r="AQ11" s="19"/>
      <c r="AR11" s="19"/>
      <c r="AS11" s="17"/>
      <c r="AT11" s="17"/>
    </row>
    <row r="12" spans="1:46" s="18" customFormat="1" ht="30" customHeight="1">
      <c r="A12" s="14" t="s">
        <v>242</v>
      </c>
      <c r="B12" s="15" t="s">
        <v>243</v>
      </c>
      <c r="C12" s="14"/>
      <c r="D12" s="14" t="s">
        <v>244</v>
      </c>
      <c r="E12" s="14"/>
      <c r="F12" s="14" t="s">
        <v>245</v>
      </c>
      <c r="G12" s="17">
        <v>30</v>
      </c>
      <c r="H12" s="17"/>
      <c r="I12" s="17"/>
      <c r="J12" s="17"/>
      <c r="K12" s="17">
        <v>30</v>
      </c>
      <c r="L12" s="17"/>
      <c r="M12" s="17"/>
      <c r="N12" s="17"/>
      <c r="O12" s="17"/>
      <c r="P12" s="17"/>
      <c r="Q12" s="14"/>
      <c r="R12" s="14" t="s">
        <v>44</v>
      </c>
      <c r="S12" s="14"/>
      <c r="T12" s="14" t="s">
        <v>45</v>
      </c>
      <c r="U12" s="14" t="s">
        <v>37</v>
      </c>
      <c r="V12" s="14">
        <v>0.18</v>
      </c>
      <c r="W12" s="14">
        <v>2005</v>
      </c>
      <c r="X12" s="14" t="s">
        <v>59</v>
      </c>
      <c r="Y12" s="14"/>
      <c r="Z12" s="17"/>
      <c r="AA12" s="24"/>
      <c r="AB12" s="17"/>
      <c r="AC12" s="17"/>
      <c r="AD12" s="14" t="s">
        <v>38</v>
      </c>
      <c r="AE12" s="14"/>
      <c r="AF12" s="14"/>
      <c r="AG12" s="19">
        <f t="shared" si="0"/>
        <v>0</v>
      </c>
      <c r="AH12" s="19"/>
      <c r="AI12" s="19"/>
      <c r="AJ12" s="19"/>
      <c r="AK12" s="19"/>
      <c r="AL12" s="19"/>
      <c r="AM12" s="19"/>
      <c r="AN12" s="19"/>
      <c r="AO12" s="19">
        <f t="shared" si="1"/>
        <v>0</v>
      </c>
      <c r="AP12" s="19"/>
      <c r="AQ12" s="19"/>
      <c r="AR12" s="19"/>
      <c r="AS12" s="17"/>
      <c r="AT12" s="17"/>
    </row>
    <row r="13" spans="1:46" s="18" customFormat="1" ht="30" customHeight="1">
      <c r="A13" s="14" t="s">
        <v>246</v>
      </c>
      <c r="B13" s="15" t="s">
        <v>247</v>
      </c>
      <c r="C13" s="14"/>
      <c r="D13" s="14" t="s">
        <v>248</v>
      </c>
      <c r="E13" s="14"/>
      <c r="F13" s="14" t="s">
        <v>249</v>
      </c>
      <c r="G13" s="17">
        <v>352</v>
      </c>
      <c r="H13" s="17"/>
      <c r="I13" s="17">
        <v>0</v>
      </c>
      <c r="J13" s="17">
        <v>0</v>
      </c>
      <c r="K13" s="17">
        <v>243</v>
      </c>
      <c r="L13" s="17">
        <v>0</v>
      </c>
      <c r="M13" s="17">
        <v>243</v>
      </c>
      <c r="N13" s="17">
        <v>0</v>
      </c>
      <c r="O13" s="17"/>
      <c r="P13" s="17"/>
      <c r="Q13" s="14"/>
      <c r="R13" s="14" t="s">
        <v>250</v>
      </c>
      <c r="S13" s="14"/>
      <c r="T13" s="14" t="s">
        <v>36</v>
      </c>
      <c r="U13" s="14" t="s">
        <v>37</v>
      </c>
      <c r="V13" s="14">
        <v>6.4</v>
      </c>
      <c r="W13" s="14">
        <v>2006</v>
      </c>
      <c r="X13" s="14" t="s">
        <v>139</v>
      </c>
      <c r="Y13" s="14"/>
      <c r="Z13" s="17"/>
      <c r="AA13" s="24"/>
      <c r="AB13" s="17"/>
      <c r="AC13" s="17"/>
      <c r="AD13" s="14" t="s">
        <v>38</v>
      </c>
      <c r="AE13" s="14"/>
      <c r="AF13" s="14" t="s">
        <v>60</v>
      </c>
      <c r="AG13" s="19">
        <f t="shared" si="0"/>
        <v>100</v>
      </c>
      <c r="AH13" s="19">
        <v>4</v>
      </c>
      <c r="AI13" s="19">
        <v>95</v>
      </c>
      <c r="AJ13" s="19">
        <v>0</v>
      </c>
      <c r="AK13" s="19">
        <v>1</v>
      </c>
      <c r="AL13" s="19">
        <v>0</v>
      </c>
      <c r="AM13" s="19">
        <v>0</v>
      </c>
      <c r="AN13" s="19"/>
      <c r="AO13" s="19">
        <f t="shared" si="1"/>
        <v>100</v>
      </c>
      <c r="AP13" s="19">
        <v>3.5</v>
      </c>
      <c r="AQ13" s="19">
        <v>95</v>
      </c>
      <c r="AR13" s="19">
        <v>1.5</v>
      </c>
      <c r="AS13" s="17"/>
      <c r="AT13" s="17">
        <v>33520</v>
      </c>
    </row>
    <row r="14" spans="1:46" s="18" customFormat="1" ht="30" customHeight="1">
      <c r="A14" s="14" t="s">
        <v>251</v>
      </c>
      <c r="B14" s="15" t="s">
        <v>252</v>
      </c>
      <c r="C14" s="14"/>
      <c r="D14" s="14" t="s">
        <v>253</v>
      </c>
      <c r="E14" s="14"/>
      <c r="F14" s="14" t="s">
        <v>254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4"/>
      <c r="R14" s="14" t="s">
        <v>255</v>
      </c>
      <c r="S14" s="14"/>
      <c r="T14" s="14" t="s">
        <v>36</v>
      </c>
      <c r="U14" s="14" t="s">
        <v>37</v>
      </c>
      <c r="V14" s="14">
        <v>45</v>
      </c>
      <c r="W14" s="14">
        <v>2008</v>
      </c>
      <c r="X14" s="14" t="s">
        <v>135</v>
      </c>
      <c r="Y14" s="14" t="s">
        <v>171</v>
      </c>
      <c r="Z14" s="17"/>
      <c r="AA14" s="24"/>
      <c r="AB14" s="17"/>
      <c r="AC14" s="17"/>
      <c r="AD14" s="14" t="s">
        <v>38</v>
      </c>
      <c r="AE14" s="14"/>
      <c r="AF14" s="14"/>
      <c r="AG14" s="19">
        <f t="shared" si="0"/>
        <v>0</v>
      </c>
      <c r="AH14" s="19"/>
      <c r="AI14" s="19"/>
      <c r="AJ14" s="19"/>
      <c r="AK14" s="19"/>
      <c r="AL14" s="19"/>
      <c r="AM14" s="19"/>
      <c r="AN14" s="19"/>
      <c r="AO14" s="19">
        <f t="shared" si="1"/>
        <v>0</v>
      </c>
      <c r="AP14" s="19"/>
      <c r="AQ14" s="19"/>
      <c r="AR14" s="19"/>
      <c r="AS14" s="17"/>
      <c r="AT14" s="17"/>
    </row>
    <row r="15" spans="1:46" s="18" customFormat="1" ht="30" customHeight="1">
      <c r="A15" s="14" t="s">
        <v>251</v>
      </c>
      <c r="B15" s="15" t="s">
        <v>256</v>
      </c>
      <c r="C15" s="16"/>
      <c r="D15" s="14" t="s">
        <v>257</v>
      </c>
      <c r="E15" s="14"/>
      <c r="F15" s="14" t="s">
        <v>258</v>
      </c>
      <c r="G15" s="17">
        <v>19310.59</v>
      </c>
      <c r="H15" s="17"/>
      <c r="I15" s="17"/>
      <c r="J15" s="17"/>
      <c r="K15" s="17">
        <v>10561.35</v>
      </c>
      <c r="L15" s="17"/>
      <c r="M15" s="17">
        <v>10561.35</v>
      </c>
      <c r="N15" s="17"/>
      <c r="O15" s="17"/>
      <c r="P15" s="17"/>
      <c r="Q15" s="14"/>
      <c r="R15" s="14" t="s">
        <v>57</v>
      </c>
      <c r="S15" s="14"/>
      <c r="T15" s="14" t="s">
        <v>58</v>
      </c>
      <c r="U15" s="14" t="s">
        <v>37</v>
      </c>
      <c r="V15" s="14">
        <v>135</v>
      </c>
      <c r="W15" s="14">
        <v>2002</v>
      </c>
      <c r="X15" s="14" t="s">
        <v>139</v>
      </c>
      <c r="Y15" s="14"/>
      <c r="Z15" s="17"/>
      <c r="AA15" s="24"/>
      <c r="AB15" s="17"/>
      <c r="AC15" s="17"/>
      <c r="AD15" s="14" t="s">
        <v>38</v>
      </c>
      <c r="AE15" s="14"/>
      <c r="AF15" s="14" t="s">
        <v>60</v>
      </c>
      <c r="AG15" s="19">
        <f t="shared" si="0"/>
        <v>100</v>
      </c>
      <c r="AH15" s="19">
        <v>53.7</v>
      </c>
      <c r="AI15" s="19">
        <v>25.2</v>
      </c>
      <c r="AJ15" s="19">
        <v>8</v>
      </c>
      <c r="AK15" s="19">
        <v>8.5</v>
      </c>
      <c r="AL15" s="19">
        <v>0.8</v>
      </c>
      <c r="AM15" s="19">
        <v>3.8</v>
      </c>
      <c r="AN15" s="19">
        <v>143</v>
      </c>
      <c r="AO15" s="19">
        <f t="shared" si="1"/>
        <v>99.99999999999999</v>
      </c>
      <c r="AP15" s="19">
        <v>41.4</v>
      </c>
      <c r="AQ15" s="19">
        <v>52.3</v>
      </c>
      <c r="AR15" s="19">
        <v>6.3</v>
      </c>
      <c r="AS15" s="17">
        <v>8814</v>
      </c>
      <c r="AT15" s="17"/>
    </row>
    <row r="16" spans="1:46" s="18" customFormat="1" ht="30" customHeight="1">
      <c r="A16" s="14" t="s">
        <v>251</v>
      </c>
      <c r="B16" s="15" t="s">
        <v>256</v>
      </c>
      <c r="C16" s="14"/>
      <c r="D16" s="14" t="s">
        <v>257</v>
      </c>
      <c r="E16" s="14"/>
      <c r="F16" s="14" t="s">
        <v>259</v>
      </c>
      <c r="G16" s="17">
        <v>27130.34</v>
      </c>
      <c r="H16" s="17"/>
      <c r="I16" s="17"/>
      <c r="J16" s="17"/>
      <c r="K16" s="17">
        <v>14980</v>
      </c>
      <c r="L16" s="17"/>
      <c r="M16" s="17">
        <v>14980</v>
      </c>
      <c r="N16" s="17"/>
      <c r="O16" s="17"/>
      <c r="P16" s="17"/>
      <c r="Q16" s="14"/>
      <c r="R16" s="14" t="s">
        <v>57</v>
      </c>
      <c r="S16" s="14"/>
      <c r="T16" s="14" t="s">
        <v>58</v>
      </c>
      <c r="U16" s="14" t="s">
        <v>37</v>
      </c>
      <c r="V16" s="14">
        <v>142</v>
      </c>
      <c r="W16" s="14">
        <v>2001</v>
      </c>
      <c r="X16" s="14" t="s">
        <v>139</v>
      </c>
      <c r="Y16" s="14"/>
      <c r="Z16" s="17"/>
      <c r="AA16" s="24"/>
      <c r="AB16" s="17"/>
      <c r="AC16" s="17"/>
      <c r="AD16" s="14" t="s">
        <v>38</v>
      </c>
      <c r="AE16" s="14"/>
      <c r="AF16" s="14" t="s">
        <v>60</v>
      </c>
      <c r="AG16" s="19">
        <f t="shared" si="0"/>
        <v>100</v>
      </c>
      <c r="AH16" s="19">
        <v>46.8</v>
      </c>
      <c r="AI16" s="19">
        <v>30.9</v>
      </c>
      <c r="AJ16" s="19">
        <v>9.7</v>
      </c>
      <c r="AK16" s="19">
        <v>6.9</v>
      </c>
      <c r="AL16" s="19">
        <v>1.7</v>
      </c>
      <c r="AM16" s="19">
        <v>4</v>
      </c>
      <c r="AN16" s="19">
        <v>146</v>
      </c>
      <c r="AO16" s="19">
        <f t="shared" si="1"/>
        <v>100</v>
      </c>
      <c r="AP16" s="19">
        <v>43.4</v>
      </c>
      <c r="AQ16" s="19">
        <v>50.5</v>
      </c>
      <c r="AR16" s="19">
        <v>6.1</v>
      </c>
      <c r="AS16" s="17">
        <v>8421</v>
      </c>
      <c r="AT16" s="17"/>
    </row>
    <row r="17" spans="1:46" s="18" customFormat="1" ht="30" customHeight="1">
      <c r="A17" s="14" t="s">
        <v>260</v>
      </c>
      <c r="B17" s="15" t="s">
        <v>261</v>
      </c>
      <c r="C17" s="14"/>
      <c r="D17" s="14" t="s">
        <v>262</v>
      </c>
      <c r="E17" s="14"/>
      <c r="F17" s="14" t="s">
        <v>263</v>
      </c>
      <c r="G17" s="17">
        <v>4</v>
      </c>
      <c r="H17" s="17"/>
      <c r="I17" s="17"/>
      <c r="J17" s="17"/>
      <c r="K17" s="17">
        <v>4</v>
      </c>
      <c r="L17" s="17"/>
      <c r="M17" s="17">
        <v>4</v>
      </c>
      <c r="N17" s="17"/>
      <c r="O17" s="17"/>
      <c r="P17" s="17"/>
      <c r="Q17" s="14"/>
      <c r="R17" s="14" t="s">
        <v>44</v>
      </c>
      <c r="S17" s="14"/>
      <c r="T17" s="14" t="s">
        <v>45</v>
      </c>
      <c r="U17" s="14" t="s">
        <v>37</v>
      </c>
      <c r="V17" s="14">
        <v>0.06</v>
      </c>
      <c r="W17" s="14">
        <v>2006</v>
      </c>
      <c r="X17" s="14" t="s">
        <v>59</v>
      </c>
      <c r="Y17" s="14"/>
      <c r="Z17" s="17"/>
      <c r="AA17" s="24"/>
      <c r="AB17" s="17"/>
      <c r="AC17" s="17"/>
      <c r="AD17" s="14" t="s">
        <v>38</v>
      </c>
      <c r="AE17" s="14"/>
      <c r="AF17" s="14"/>
      <c r="AG17" s="19">
        <f t="shared" si="0"/>
        <v>0</v>
      </c>
      <c r="AH17" s="19"/>
      <c r="AI17" s="19"/>
      <c r="AJ17" s="19"/>
      <c r="AK17" s="19"/>
      <c r="AL17" s="19"/>
      <c r="AM17" s="19"/>
      <c r="AN17" s="19"/>
      <c r="AO17" s="19">
        <f t="shared" si="1"/>
        <v>0</v>
      </c>
      <c r="AP17" s="19"/>
      <c r="AQ17" s="19"/>
      <c r="AR17" s="19"/>
      <c r="AS17" s="17"/>
      <c r="AT17" s="17"/>
    </row>
    <row r="18" spans="1:46" s="18" customFormat="1" ht="30" customHeight="1">
      <c r="A18" s="14" t="s">
        <v>264</v>
      </c>
      <c r="B18" s="15" t="s">
        <v>265</v>
      </c>
      <c r="C18" s="14"/>
      <c r="D18" s="14" t="s">
        <v>266</v>
      </c>
      <c r="E18" s="14"/>
      <c r="F18" s="14" t="s">
        <v>267</v>
      </c>
      <c r="G18" s="17">
        <v>0</v>
      </c>
      <c r="H18" s="17"/>
      <c r="I18" s="17">
        <v>0</v>
      </c>
      <c r="J18" s="17"/>
      <c r="K18" s="17"/>
      <c r="L18" s="17"/>
      <c r="M18" s="17"/>
      <c r="N18" s="17"/>
      <c r="O18" s="17"/>
      <c r="P18" s="17"/>
      <c r="Q18" s="14"/>
      <c r="R18" s="14" t="s">
        <v>147</v>
      </c>
      <c r="S18" s="14"/>
      <c r="T18" s="14" t="s">
        <v>58</v>
      </c>
      <c r="U18" s="14" t="s">
        <v>37</v>
      </c>
      <c r="V18" s="14">
        <v>15</v>
      </c>
      <c r="W18" s="14">
        <v>1999</v>
      </c>
      <c r="X18" s="14" t="s">
        <v>135</v>
      </c>
      <c r="Y18" s="14" t="s">
        <v>153</v>
      </c>
      <c r="Z18" s="17"/>
      <c r="AA18" s="24"/>
      <c r="AB18" s="17"/>
      <c r="AC18" s="17"/>
      <c r="AD18" s="14" t="s">
        <v>38</v>
      </c>
      <c r="AE18" s="14"/>
      <c r="AF18" s="14"/>
      <c r="AG18" s="19">
        <f t="shared" si="0"/>
        <v>0</v>
      </c>
      <c r="AH18" s="19"/>
      <c r="AI18" s="19"/>
      <c r="AJ18" s="19"/>
      <c r="AK18" s="19"/>
      <c r="AL18" s="19"/>
      <c r="AM18" s="19"/>
      <c r="AN18" s="19"/>
      <c r="AO18" s="19">
        <f t="shared" si="1"/>
        <v>0</v>
      </c>
      <c r="AP18" s="19"/>
      <c r="AQ18" s="19"/>
      <c r="AR18" s="19"/>
      <c r="AS18" s="17"/>
      <c r="AT18" s="17"/>
    </row>
    <row r="19" spans="1:46" s="18" customFormat="1" ht="30" customHeight="1">
      <c r="A19" s="14" t="s">
        <v>264</v>
      </c>
      <c r="B19" s="15" t="s">
        <v>268</v>
      </c>
      <c r="C19" s="16"/>
      <c r="D19" s="14" t="s">
        <v>269</v>
      </c>
      <c r="E19" s="14"/>
      <c r="F19" s="14" t="s">
        <v>270</v>
      </c>
      <c r="G19" s="17">
        <v>601</v>
      </c>
      <c r="H19" s="17"/>
      <c r="I19" s="17"/>
      <c r="J19" s="17"/>
      <c r="K19" s="17">
        <v>244</v>
      </c>
      <c r="L19" s="17"/>
      <c r="M19" s="17">
        <v>225</v>
      </c>
      <c r="N19" s="17"/>
      <c r="O19" s="17"/>
      <c r="P19" s="17"/>
      <c r="Q19" s="14"/>
      <c r="R19" s="14" t="s">
        <v>271</v>
      </c>
      <c r="S19" s="14"/>
      <c r="T19" s="14" t="s">
        <v>58</v>
      </c>
      <c r="U19" s="14" t="s">
        <v>37</v>
      </c>
      <c r="V19" s="14">
        <v>6</v>
      </c>
      <c r="W19" s="14">
        <v>1999</v>
      </c>
      <c r="X19" s="14" t="s">
        <v>59</v>
      </c>
      <c r="Y19" s="14"/>
      <c r="Z19" s="17"/>
      <c r="AA19" s="24"/>
      <c r="AB19" s="17"/>
      <c r="AC19" s="17"/>
      <c r="AD19" s="14" t="s">
        <v>38</v>
      </c>
      <c r="AE19" s="14"/>
      <c r="AF19" s="14" t="s">
        <v>60</v>
      </c>
      <c r="AG19" s="19">
        <f t="shared" si="0"/>
        <v>100</v>
      </c>
      <c r="AH19" s="19">
        <v>38.7</v>
      </c>
      <c r="AI19" s="19">
        <v>25.2</v>
      </c>
      <c r="AJ19" s="19">
        <v>0.6</v>
      </c>
      <c r="AK19" s="19">
        <v>32</v>
      </c>
      <c r="AL19" s="19">
        <v>1</v>
      </c>
      <c r="AM19" s="19">
        <v>2.5</v>
      </c>
      <c r="AN19" s="19">
        <v>150</v>
      </c>
      <c r="AO19" s="19">
        <f t="shared" si="1"/>
        <v>99.99999999999999</v>
      </c>
      <c r="AP19" s="19">
        <v>47.3</v>
      </c>
      <c r="AQ19" s="19">
        <v>47.4</v>
      </c>
      <c r="AR19" s="19">
        <v>5.3</v>
      </c>
      <c r="AS19" s="17">
        <v>7700</v>
      </c>
      <c r="AT19" s="17">
        <v>9500</v>
      </c>
    </row>
    <row r="20" spans="1:46" s="18" customFormat="1" ht="30" customHeight="1">
      <c r="A20" s="14" t="s">
        <v>264</v>
      </c>
      <c r="B20" s="15" t="s">
        <v>272</v>
      </c>
      <c r="C20" s="14"/>
      <c r="D20" s="14" t="s">
        <v>273</v>
      </c>
      <c r="E20" s="14"/>
      <c r="F20" s="14" t="s">
        <v>274</v>
      </c>
      <c r="G20" s="17">
        <v>5443</v>
      </c>
      <c r="H20" s="17"/>
      <c r="I20" s="17"/>
      <c r="J20" s="17"/>
      <c r="K20" s="17">
        <v>2894</v>
      </c>
      <c r="L20" s="17"/>
      <c r="M20" s="17">
        <v>2894</v>
      </c>
      <c r="N20" s="17"/>
      <c r="O20" s="17"/>
      <c r="P20" s="17"/>
      <c r="Q20" s="14"/>
      <c r="R20" s="14" t="s">
        <v>57</v>
      </c>
      <c r="S20" s="14"/>
      <c r="T20" s="14" t="s">
        <v>58</v>
      </c>
      <c r="U20" s="14" t="s">
        <v>37</v>
      </c>
      <c r="V20" s="14">
        <v>40</v>
      </c>
      <c r="W20" s="14">
        <v>1998</v>
      </c>
      <c r="X20" s="14" t="s">
        <v>135</v>
      </c>
      <c r="Y20" s="14"/>
      <c r="Z20" s="17"/>
      <c r="AA20" s="24"/>
      <c r="AB20" s="17"/>
      <c r="AC20" s="17"/>
      <c r="AD20" s="14" t="s">
        <v>38</v>
      </c>
      <c r="AE20" s="14"/>
      <c r="AF20" s="14" t="s">
        <v>60</v>
      </c>
      <c r="AG20" s="19">
        <f t="shared" si="0"/>
        <v>100</v>
      </c>
      <c r="AH20" s="19">
        <v>53</v>
      </c>
      <c r="AI20" s="19">
        <v>27.7</v>
      </c>
      <c r="AJ20" s="19">
        <v>0.6</v>
      </c>
      <c r="AK20" s="19">
        <v>17.1</v>
      </c>
      <c r="AL20" s="19">
        <v>0.8</v>
      </c>
      <c r="AM20" s="19">
        <v>0.8</v>
      </c>
      <c r="AN20" s="19">
        <v>121</v>
      </c>
      <c r="AO20" s="19">
        <f t="shared" si="1"/>
        <v>100</v>
      </c>
      <c r="AP20" s="19">
        <v>35.2</v>
      </c>
      <c r="AQ20" s="19">
        <v>56.3</v>
      </c>
      <c r="AR20" s="19">
        <v>8.5</v>
      </c>
      <c r="AS20" s="17">
        <v>9700</v>
      </c>
      <c r="AT20" s="17">
        <v>10000</v>
      </c>
    </row>
    <row r="21" spans="1:46" s="18" customFormat="1" ht="30" customHeight="1">
      <c r="A21" s="14" t="s">
        <v>264</v>
      </c>
      <c r="B21" s="15" t="s">
        <v>275</v>
      </c>
      <c r="C21" s="16"/>
      <c r="D21" s="14" t="s">
        <v>276</v>
      </c>
      <c r="E21" s="14"/>
      <c r="F21" s="14" t="s">
        <v>277</v>
      </c>
      <c r="G21" s="17">
        <v>1584</v>
      </c>
      <c r="H21" s="17"/>
      <c r="I21" s="17">
        <v>11</v>
      </c>
      <c r="J21" s="17"/>
      <c r="K21" s="17">
        <v>1070</v>
      </c>
      <c r="L21" s="17"/>
      <c r="M21" s="17">
        <v>1097</v>
      </c>
      <c r="N21" s="17"/>
      <c r="O21" s="17"/>
      <c r="P21" s="17"/>
      <c r="Q21" s="14"/>
      <c r="R21" s="14" t="s">
        <v>57</v>
      </c>
      <c r="S21" s="14"/>
      <c r="T21" s="14" t="s">
        <v>58</v>
      </c>
      <c r="U21" s="14" t="s">
        <v>37</v>
      </c>
      <c r="V21" s="14">
        <v>20</v>
      </c>
      <c r="W21" s="14">
        <v>1997</v>
      </c>
      <c r="X21" s="14" t="s">
        <v>139</v>
      </c>
      <c r="Y21" s="14"/>
      <c r="Z21" s="17"/>
      <c r="AA21" s="24"/>
      <c r="AB21" s="17"/>
      <c r="AC21" s="17"/>
      <c r="AD21" s="14" t="s">
        <v>38</v>
      </c>
      <c r="AE21" s="14"/>
      <c r="AF21" s="14" t="s">
        <v>65</v>
      </c>
      <c r="AG21" s="19">
        <f t="shared" si="0"/>
        <v>100.00000000000001</v>
      </c>
      <c r="AH21" s="19">
        <v>65.2</v>
      </c>
      <c r="AI21" s="19">
        <v>20</v>
      </c>
      <c r="AJ21" s="19">
        <v>1.5</v>
      </c>
      <c r="AK21" s="19">
        <v>4.4</v>
      </c>
      <c r="AL21" s="19">
        <v>0</v>
      </c>
      <c r="AM21" s="19">
        <v>8.9</v>
      </c>
      <c r="AN21" s="19">
        <v>68.9</v>
      </c>
      <c r="AO21" s="19">
        <f t="shared" si="1"/>
        <v>100.00000000000001</v>
      </c>
      <c r="AP21" s="19">
        <v>12.9</v>
      </c>
      <c r="AQ21" s="19">
        <v>74.7</v>
      </c>
      <c r="AR21" s="19">
        <v>12.4</v>
      </c>
      <c r="AS21" s="17"/>
      <c r="AT21" s="17">
        <v>9030</v>
      </c>
    </row>
    <row r="22" spans="1:46" s="18" customFormat="1" ht="30" customHeight="1">
      <c r="A22" s="14" t="s">
        <v>279</v>
      </c>
      <c r="B22" s="15" t="s">
        <v>280</v>
      </c>
      <c r="C22" s="14"/>
      <c r="D22" s="14" t="s">
        <v>281</v>
      </c>
      <c r="E22" s="14"/>
      <c r="F22" s="14" t="s">
        <v>282</v>
      </c>
      <c r="G22" s="17">
        <v>6820</v>
      </c>
      <c r="H22" s="17"/>
      <c r="I22" s="17">
        <v>57</v>
      </c>
      <c r="J22" s="17"/>
      <c r="K22" s="17">
        <v>3551</v>
      </c>
      <c r="L22" s="17"/>
      <c r="M22" s="17">
        <v>3562</v>
      </c>
      <c r="N22" s="17"/>
      <c r="O22" s="17"/>
      <c r="P22" s="17"/>
      <c r="Q22" s="14"/>
      <c r="R22" s="14" t="s">
        <v>57</v>
      </c>
      <c r="S22" s="14"/>
      <c r="T22" s="14" t="s">
        <v>58</v>
      </c>
      <c r="U22" s="14" t="s">
        <v>143</v>
      </c>
      <c r="V22" s="14">
        <v>28</v>
      </c>
      <c r="W22" s="14">
        <v>1995</v>
      </c>
      <c r="X22" s="14" t="s">
        <v>59</v>
      </c>
      <c r="Y22" s="14"/>
      <c r="Z22" s="17"/>
      <c r="AA22" s="24"/>
      <c r="AB22" s="17"/>
      <c r="AC22" s="17"/>
      <c r="AD22" s="14" t="s">
        <v>39</v>
      </c>
      <c r="AE22" s="14">
        <v>99</v>
      </c>
      <c r="AF22" s="14" t="s">
        <v>60</v>
      </c>
      <c r="AG22" s="19">
        <f t="shared" si="0"/>
        <v>99.99999999999999</v>
      </c>
      <c r="AH22" s="19">
        <v>47.3</v>
      </c>
      <c r="AI22" s="19">
        <v>25.9</v>
      </c>
      <c r="AJ22" s="19">
        <v>3.9</v>
      </c>
      <c r="AK22" s="19">
        <v>20.8</v>
      </c>
      <c r="AL22" s="19">
        <v>0</v>
      </c>
      <c r="AM22" s="19">
        <v>2.1</v>
      </c>
      <c r="AN22" s="19">
        <v>58.5</v>
      </c>
      <c r="AO22" s="19">
        <f t="shared" si="1"/>
        <v>100</v>
      </c>
      <c r="AP22" s="19">
        <v>37.4</v>
      </c>
      <c r="AQ22" s="19">
        <v>54.4</v>
      </c>
      <c r="AR22" s="19">
        <v>8.2</v>
      </c>
      <c r="AS22" s="17">
        <v>9002</v>
      </c>
      <c r="AT22" s="17"/>
    </row>
    <row r="23" spans="1:46" s="18" customFormat="1" ht="30" customHeight="1">
      <c r="A23" s="14" t="s">
        <v>283</v>
      </c>
      <c r="B23" s="15" t="s">
        <v>284</v>
      </c>
      <c r="C23" s="14"/>
      <c r="D23" s="14" t="s">
        <v>285</v>
      </c>
      <c r="E23" s="14"/>
      <c r="F23" s="14" t="s">
        <v>286</v>
      </c>
      <c r="G23" s="17">
        <v>23206</v>
      </c>
      <c r="H23" s="17"/>
      <c r="I23" s="17"/>
      <c r="J23" s="17"/>
      <c r="K23" s="17"/>
      <c r="L23" s="17"/>
      <c r="M23" s="17">
        <v>11260</v>
      </c>
      <c r="N23" s="17"/>
      <c r="O23" s="17"/>
      <c r="P23" s="17"/>
      <c r="Q23" s="14"/>
      <c r="R23" s="14" t="s">
        <v>57</v>
      </c>
      <c r="S23" s="14"/>
      <c r="T23" s="14" t="s">
        <v>58</v>
      </c>
      <c r="U23" s="14" t="s">
        <v>127</v>
      </c>
      <c r="V23" s="14">
        <v>119</v>
      </c>
      <c r="W23" s="14">
        <v>2002</v>
      </c>
      <c r="X23" s="14" t="s">
        <v>59</v>
      </c>
      <c r="Y23" s="14"/>
      <c r="Z23" s="17"/>
      <c r="AA23" s="24"/>
      <c r="AB23" s="17"/>
      <c r="AC23" s="17"/>
      <c r="AD23" s="14" t="s">
        <v>38</v>
      </c>
      <c r="AE23" s="14"/>
      <c r="AF23" s="14" t="s">
        <v>60</v>
      </c>
      <c r="AG23" s="19">
        <f t="shared" si="0"/>
        <v>100</v>
      </c>
      <c r="AH23" s="19">
        <v>34.4</v>
      </c>
      <c r="AI23" s="19">
        <v>47.9</v>
      </c>
      <c r="AJ23" s="19">
        <v>7.8</v>
      </c>
      <c r="AK23" s="19">
        <v>9.2</v>
      </c>
      <c r="AL23" s="19">
        <v>0.4</v>
      </c>
      <c r="AM23" s="19">
        <v>0.3</v>
      </c>
      <c r="AN23" s="19">
        <v>112</v>
      </c>
      <c r="AO23" s="19">
        <f t="shared" si="1"/>
        <v>100</v>
      </c>
      <c r="AP23" s="19">
        <v>46.9</v>
      </c>
      <c r="AQ23" s="19">
        <v>48.7</v>
      </c>
      <c r="AR23" s="19">
        <v>4.4</v>
      </c>
      <c r="AS23" s="17">
        <v>7975</v>
      </c>
      <c r="AT23" s="17"/>
    </row>
    <row r="24" spans="1:46" s="18" customFormat="1" ht="30" customHeight="1">
      <c r="A24" s="14" t="s">
        <v>283</v>
      </c>
      <c r="B24" s="15" t="s">
        <v>287</v>
      </c>
      <c r="C24" s="16"/>
      <c r="D24" s="14" t="s">
        <v>288</v>
      </c>
      <c r="E24" s="14"/>
      <c r="F24" s="14" t="s">
        <v>289</v>
      </c>
      <c r="G24" s="17">
        <v>0</v>
      </c>
      <c r="H24" s="17"/>
      <c r="I24" s="17"/>
      <c r="J24" s="17"/>
      <c r="K24" s="17"/>
      <c r="L24" s="17"/>
      <c r="M24" s="17"/>
      <c r="N24" s="17"/>
      <c r="O24" s="17"/>
      <c r="P24" s="17"/>
      <c r="Q24" s="14"/>
      <c r="R24" s="14" t="s">
        <v>57</v>
      </c>
      <c r="S24" s="14"/>
      <c r="T24" s="14" t="s">
        <v>58</v>
      </c>
      <c r="U24" s="14" t="s">
        <v>127</v>
      </c>
      <c r="V24" s="14">
        <v>40</v>
      </c>
      <c r="W24" s="14">
        <v>2011</v>
      </c>
      <c r="X24" s="14" t="s">
        <v>59</v>
      </c>
      <c r="Y24" s="14" t="s">
        <v>290</v>
      </c>
      <c r="Z24" s="17"/>
      <c r="AA24" s="24"/>
      <c r="AB24" s="17"/>
      <c r="AC24" s="17"/>
      <c r="AD24" s="14" t="s">
        <v>38</v>
      </c>
      <c r="AE24" s="14"/>
      <c r="AF24" s="14"/>
      <c r="AG24" s="19">
        <f t="shared" si="0"/>
        <v>0</v>
      </c>
      <c r="AH24" s="19"/>
      <c r="AI24" s="19"/>
      <c r="AJ24" s="19"/>
      <c r="AK24" s="19"/>
      <c r="AL24" s="19"/>
      <c r="AM24" s="19"/>
      <c r="AN24" s="19"/>
      <c r="AO24" s="19">
        <f t="shared" si="1"/>
        <v>0</v>
      </c>
      <c r="AP24" s="19"/>
      <c r="AQ24" s="19"/>
      <c r="AR24" s="19"/>
      <c r="AS24" s="17"/>
      <c r="AT24" s="17"/>
    </row>
    <row r="25" spans="1:46" s="18" customFormat="1" ht="30" customHeight="1">
      <c r="A25" s="14" t="s">
        <v>283</v>
      </c>
      <c r="B25" s="15" t="s">
        <v>291</v>
      </c>
      <c r="C25" s="14"/>
      <c r="D25" s="14" t="s">
        <v>292</v>
      </c>
      <c r="E25" s="14"/>
      <c r="F25" s="14" t="s">
        <v>293</v>
      </c>
      <c r="G25" s="17">
        <v>21518</v>
      </c>
      <c r="H25" s="17"/>
      <c r="I25" s="17">
        <v>37</v>
      </c>
      <c r="J25" s="17"/>
      <c r="K25" s="17">
        <v>11456</v>
      </c>
      <c r="L25" s="17"/>
      <c r="M25" s="17">
        <v>11419</v>
      </c>
      <c r="N25" s="17"/>
      <c r="O25" s="17"/>
      <c r="P25" s="17"/>
      <c r="Q25" s="14"/>
      <c r="R25" s="14" t="s">
        <v>294</v>
      </c>
      <c r="S25" s="14"/>
      <c r="T25" s="14" t="s">
        <v>58</v>
      </c>
      <c r="U25" s="14" t="s">
        <v>127</v>
      </c>
      <c r="V25" s="14">
        <v>94</v>
      </c>
      <c r="W25" s="14">
        <v>2002</v>
      </c>
      <c r="X25" s="14" t="s">
        <v>59</v>
      </c>
      <c r="Y25" s="14"/>
      <c r="Z25" s="17"/>
      <c r="AA25" s="24"/>
      <c r="AB25" s="17"/>
      <c r="AC25" s="17"/>
      <c r="AD25" s="14" t="s">
        <v>38</v>
      </c>
      <c r="AE25" s="14"/>
      <c r="AF25" s="14" t="s">
        <v>60</v>
      </c>
      <c r="AG25" s="19">
        <f t="shared" si="0"/>
        <v>100</v>
      </c>
      <c r="AH25" s="19">
        <v>31.1</v>
      </c>
      <c r="AI25" s="19">
        <v>31.2</v>
      </c>
      <c r="AJ25" s="19">
        <v>12.6</v>
      </c>
      <c r="AK25" s="19">
        <v>16.6</v>
      </c>
      <c r="AL25" s="19">
        <v>3.4</v>
      </c>
      <c r="AM25" s="19">
        <v>5.1</v>
      </c>
      <c r="AN25" s="19">
        <v>115.9</v>
      </c>
      <c r="AO25" s="19">
        <f t="shared" si="1"/>
        <v>100</v>
      </c>
      <c r="AP25" s="19">
        <v>35</v>
      </c>
      <c r="AQ25" s="19">
        <v>12.4</v>
      </c>
      <c r="AR25" s="19">
        <v>52.6</v>
      </c>
      <c r="AS25" s="17">
        <v>9022</v>
      </c>
      <c r="AT25" s="17"/>
    </row>
    <row r="26" spans="1:46" s="18" customFormat="1" ht="30" customHeight="1">
      <c r="A26" s="14" t="s">
        <v>283</v>
      </c>
      <c r="B26" s="15" t="s">
        <v>295</v>
      </c>
      <c r="C26" s="16"/>
      <c r="D26" s="14" t="s">
        <v>296</v>
      </c>
      <c r="E26" s="14"/>
      <c r="F26" s="14" t="s">
        <v>297</v>
      </c>
      <c r="G26" s="17">
        <v>13406</v>
      </c>
      <c r="H26" s="17"/>
      <c r="I26" s="17">
        <v>0</v>
      </c>
      <c r="J26" s="17"/>
      <c r="K26" s="17">
        <v>7318</v>
      </c>
      <c r="L26" s="17"/>
      <c r="M26" s="17"/>
      <c r="N26" s="17"/>
      <c r="O26" s="17"/>
      <c r="P26" s="17"/>
      <c r="Q26" s="14"/>
      <c r="R26" s="14" t="s">
        <v>147</v>
      </c>
      <c r="S26" s="14"/>
      <c r="T26" s="14" t="s">
        <v>58</v>
      </c>
      <c r="U26" s="14" t="s">
        <v>127</v>
      </c>
      <c r="V26" s="14">
        <v>66</v>
      </c>
      <c r="W26" s="14">
        <v>2002</v>
      </c>
      <c r="X26" s="14" t="s">
        <v>139</v>
      </c>
      <c r="Y26" s="14"/>
      <c r="Z26" s="17"/>
      <c r="AA26" s="24"/>
      <c r="AB26" s="17"/>
      <c r="AC26" s="17"/>
      <c r="AD26" s="14" t="s">
        <v>38</v>
      </c>
      <c r="AE26" s="14"/>
      <c r="AF26" s="14" t="s">
        <v>60</v>
      </c>
      <c r="AG26" s="19">
        <f t="shared" si="0"/>
        <v>100.00000000000001</v>
      </c>
      <c r="AH26" s="19">
        <v>56.99</v>
      </c>
      <c r="AI26" s="19">
        <v>23.46</v>
      </c>
      <c r="AJ26" s="19">
        <v>9.57</v>
      </c>
      <c r="AK26" s="19">
        <v>7.17</v>
      </c>
      <c r="AL26" s="19">
        <v>1.25</v>
      </c>
      <c r="AM26" s="19">
        <v>1.56</v>
      </c>
      <c r="AN26" s="19">
        <v>101.25</v>
      </c>
      <c r="AO26" s="19">
        <f t="shared" si="1"/>
        <v>100</v>
      </c>
      <c r="AP26" s="19">
        <v>41.13</v>
      </c>
      <c r="AQ26" s="19">
        <v>52.31</v>
      </c>
      <c r="AR26" s="19">
        <v>6.56</v>
      </c>
      <c r="AS26" s="17">
        <v>8820</v>
      </c>
      <c r="AT26" s="17"/>
    </row>
    <row r="27" spans="1:46" s="18" customFormat="1" ht="30" customHeight="1">
      <c r="A27" s="14" t="s">
        <v>283</v>
      </c>
      <c r="B27" s="15" t="s">
        <v>298</v>
      </c>
      <c r="C27" s="16"/>
      <c r="D27" s="14" t="s">
        <v>299</v>
      </c>
      <c r="E27" s="14"/>
      <c r="F27" s="14" t="s">
        <v>300</v>
      </c>
      <c r="G27" s="17">
        <v>8165</v>
      </c>
      <c r="H27" s="17"/>
      <c r="I27" s="17">
        <v>2</v>
      </c>
      <c r="J27" s="17"/>
      <c r="K27" s="17">
        <v>4007</v>
      </c>
      <c r="L27" s="17"/>
      <c r="M27" s="17">
        <v>4068</v>
      </c>
      <c r="N27" s="17"/>
      <c r="O27" s="17"/>
      <c r="P27" s="17"/>
      <c r="Q27" s="14"/>
      <c r="R27" s="14" t="s">
        <v>301</v>
      </c>
      <c r="S27" s="14"/>
      <c r="T27" s="14" t="s">
        <v>58</v>
      </c>
      <c r="U27" s="14" t="s">
        <v>127</v>
      </c>
      <c r="V27" s="14">
        <v>48</v>
      </c>
      <c r="W27" s="14">
        <v>2002</v>
      </c>
      <c r="X27" s="14" t="s">
        <v>139</v>
      </c>
      <c r="Y27" s="14"/>
      <c r="Z27" s="17"/>
      <c r="AA27" s="24"/>
      <c r="AB27" s="17"/>
      <c r="AC27" s="17"/>
      <c r="AD27" s="14" t="s">
        <v>38</v>
      </c>
      <c r="AE27" s="14"/>
      <c r="AF27" s="14" t="s">
        <v>60</v>
      </c>
      <c r="AG27" s="19">
        <f t="shared" si="0"/>
        <v>100</v>
      </c>
      <c r="AH27" s="19">
        <v>21.8</v>
      </c>
      <c r="AI27" s="19">
        <v>34.2</v>
      </c>
      <c r="AJ27" s="19">
        <v>0.7</v>
      </c>
      <c r="AK27" s="19">
        <v>3</v>
      </c>
      <c r="AL27" s="19">
        <v>40.3</v>
      </c>
      <c r="AM27" s="19">
        <v>0</v>
      </c>
      <c r="AN27" s="19">
        <v>150</v>
      </c>
      <c r="AO27" s="19">
        <f t="shared" si="1"/>
        <v>100</v>
      </c>
      <c r="AP27" s="19">
        <v>46.6</v>
      </c>
      <c r="AQ27" s="19">
        <v>48.88</v>
      </c>
      <c r="AR27" s="19">
        <v>4.52</v>
      </c>
      <c r="AS27" s="17"/>
      <c r="AT27" s="17">
        <v>19500</v>
      </c>
    </row>
    <row r="28" spans="1:46" s="18" customFormat="1" ht="30" customHeight="1">
      <c r="A28" s="14" t="s">
        <v>302</v>
      </c>
      <c r="B28" s="15" t="s">
        <v>303</v>
      </c>
      <c r="C28" s="14"/>
      <c r="D28" s="14" t="s">
        <v>304</v>
      </c>
      <c r="E28" s="14"/>
      <c r="F28" s="14" t="s">
        <v>305</v>
      </c>
      <c r="G28" s="17">
        <v>1706</v>
      </c>
      <c r="H28" s="17"/>
      <c r="I28" s="17"/>
      <c r="J28" s="17"/>
      <c r="K28" s="17">
        <v>935</v>
      </c>
      <c r="L28" s="17"/>
      <c r="M28" s="17">
        <v>935</v>
      </c>
      <c r="N28" s="17"/>
      <c r="O28" s="17"/>
      <c r="P28" s="17"/>
      <c r="Q28" s="14"/>
      <c r="R28" s="14" t="s">
        <v>57</v>
      </c>
      <c r="S28" s="14"/>
      <c r="T28" s="14" t="s">
        <v>58</v>
      </c>
      <c r="U28" s="14" t="s">
        <v>37</v>
      </c>
      <c r="V28" s="14">
        <v>10</v>
      </c>
      <c r="W28" s="14">
        <v>1999</v>
      </c>
      <c r="X28" s="14" t="s">
        <v>59</v>
      </c>
      <c r="Y28" s="14"/>
      <c r="Z28" s="17"/>
      <c r="AA28" s="24"/>
      <c r="AB28" s="17"/>
      <c r="AC28" s="17"/>
      <c r="AD28" s="14" t="s">
        <v>38</v>
      </c>
      <c r="AE28" s="14"/>
      <c r="AF28" s="14" t="s">
        <v>60</v>
      </c>
      <c r="AG28" s="19">
        <f t="shared" si="0"/>
        <v>99.99999999999999</v>
      </c>
      <c r="AH28" s="19">
        <v>60.3</v>
      </c>
      <c r="AI28" s="19">
        <v>21.8</v>
      </c>
      <c r="AJ28" s="19">
        <v>6.3</v>
      </c>
      <c r="AK28" s="19">
        <v>7.9</v>
      </c>
      <c r="AL28" s="19">
        <v>1.6</v>
      </c>
      <c r="AM28" s="19">
        <v>2.1</v>
      </c>
      <c r="AN28" s="19">
        <v>130</v>
      </c>
      <c r="AO28" s="19">
        <f t="shared" si="1"/>
        <v>100</v>
      </c>
      <c r="AP28" s="19">
        <v>46.7</v>
      </c>
      <c r="AQ28" s="19">
        <v>48.4</v>
      </c>
      <c r="AR28" s="19">
        <v>4.9</v>
      </c>
      <c r="AS28" s="17">
        <v>8000</v>
      </c>
      <c r="AT28" s="17">
        <v>10000</v>
      </c>
    </row>
    <row r="29" spans="1:46" s="18" customFormat="1" ht="30" customHeight="1">
      <c r="A29" s="14" t="s">
        <v>306</v>
      </c>
      <c r="B29" s="15" t="s">
        <v>307</v>
      </c>
      <c r="C29" s="14"/>
      <c r="D29" s="14" t="s">
        <v>308</v>
      </c>
      <c r="E29" s="14"/>
      <c r="F29" s="14" t="s">
        <v>309</v>
      </c>
      <c r="G29" s="17">
        <v>1257</v>
      </c>
      <c r="H29" s="17"/>
      <c r="I29" s="17">
        <v>0</v>
      </c>
      <c r="J29" s="17">
        <v>0</v>
      </c>
      <c r="K29" s="17">
        <v>0</v>
      </c>
      <c r="L29" s="17">
        <v>249195</v>
      </c>
      <c r="M29" s="17">
        <v>0</v>
      </c>
      <c r="N29" s="17">
        <v>0</v>
      </c>
      <c r="O29" s="17"/>
      <c r="P29" s="17"/>
      <c r="Q29" s="14"/>
      <c r="R29" s="14" t="s">
        <v>123</v>
      </c>
      <c r="S29" s="14"/>
      <c r="T29" s="14" t="s">
        <v>166</v>
      </c>
      <c r="U29" s="14" t="s">
        <v>127</v>
      </c>
      <c r="V29" s="14">
        <v>7</v>
      </c>
      <c r="W29" s="14">
        <v>2006</v>
      </c>
      <c r="X29" s="14" t="s">
        <v>135</v>
      </c>
      <c r="Y29" s="14"/>
      <c r="Z29" s="17">
        <v>150</v>
      </c>
      <c r="AA29" s="24">
        <v>25</v>
      </c>
      <c r="AB29" s="17">
        <v>97</v>
      </c>
      <c r="AC29" s="17">
        <v>0</v>
      </c>
      <c r="AD29" s="14" t="s">
        <v>38</v>
      </c>
      <c r="AE29" s="14"/>
      <c r="AF29" s="14"/>
      <c r="AG29" s="19">
        <f t="shared" si="0"/>
        <v>0</v>
      </c>
      <c r="AH29" s="19"/>
      <c r="AI29" s="19"/>
      <c r="AJ29" s="19"/>
      <c r="AK29" s="19"/>
      <c r="AL29" s="19"/>
      <c r="AM29" s="19"/>
      <c r="AN29" s="19"/>
      <c r="AO29" s="19">
        <f t="shared" si="1"/>
        <v>0</v>
      </c>
      <c r="AP29" s="19"/>
      <c r="AQ29" s="19"/>
      <c r="AR29" s="19"/>
      <c r="AS29" s="17"/>
      <c r="AT29" s="17"/>
    </row>
    <row r="30" spans="1:46" s="18" customFormat="1" ht="30" customHeight="1">
      <c r="A30" s="14" t="s">
        <v>310</v>
      </c>
      <c r="B30" s="15" t="s">
        <v>311</v>
      </c>
      <c r="C30" s="14"/>
      <c r="D30" s="14" t="s">
        <v>312</v>
      </c>
      <c r="E30" s="14"/>
      <c r="F30" s="14" t="s">
        <v>313</v>
      </c>
      <c r="G30" s="17">
        <v>12064</v>
      </c>
      <c r="H30" s="17"/>
      <c r="I30" s="17"/>
      <c r="J30" s="17"/>
      <c r="K30" s="17"/>
      <c r="L30" s="17"/>
      <c r="M30" s="17">
        <v>2173</v>
      </c>
      <c r="N30" s="17"/>
      <c r="O30" s="17"/>
      <c r="P30" s="17"/>
      <c r="Q30" s="14"/>
      <c r="R30" s="14" t="s">
        <v>314</v>
      </c>
      <c r="S30" s="14"/>
      <c r="T30" s="14" t="s">
        <v>58</v>
      </c>
      <c r="U30" s="14" t="s">
        <v>37</v>
      </c>
      <c r="V30" s="14">
        <v>90</v>
      </c>
      <c r="W30" s="14">
        <v>2003</v>
      </c>
      <c r="X30" s="14" t="s">
        <v>59</v>
      </c>
      <c r="Y30" s="14"/>
      <c r="Z30" s="17"/>
      <c r="AA30" s="24"/>
      <c r="AB30" s="17"/>
      <c r="AC30" s="17"/>
      <c r="AD30" s="14" t="s">
        <v>38</v>
      </c>
      <c r="AE30" s="14"/>
      <c r="AF30" s="14" t="s">
        <v>60</v>
      </c>
      <c r="AG30" s="19">
        <f t="shared" si="0"/>
        <v>100</v>
      </c>
      <c r="AH30" s="19">
        <v>55</v>
      </c>
      <c r="AI30" s="19">
        <v>20.5</v>
      </c>
      <c r="AJ30" s="19">
        <v>6.3</v>
      </c>
      <c r="AK30" s="19">
        <v>17.2</v>
      </c>
      <c r="AL30" s="19">
        <v>0</v>
      </c>
      <c r="AM30" s="19">
        <v>1</v>
      </c>
      <c r="AN30" s="19">
        <v>153.8</v>
      </c>
      <c r="AO30" s="19">
        <f t="shared" si="1"/>
        <v>100</v>
      </c>
      <c r="AP30" s="19">
        <v>33.3</v>
      </c>
      <c r="AQ30" s="19">
        <v>7.5</v>
      </c>
      <c r="AR30" s="19">
        <v>59.2</v>
      </c>
      <c r="AS30" s="17"/>
      <c r="AT30" s="17">
        <v>10310</v>
      </c>
    </row>
    <row r="31" spans="1:46" s="18" customFormat="1" ht="30" customHeight="1">
      <c r="A31" s="14" t="s">
        <v>315</v>
      </c>
      <c r="B31" s="15" t="s">
        <v>316</v>
      </c>
      <c r="C31" s="14"/>
      <c r="D31" s="14" t="s">
        <v>317</v>
      </c>
      <c r="E31" s="14"/>
      <c r="F31" s="14" t="s">
        <v>318</v>
      </c>
      <c r="G31" s="17">
        <v>29625</v>
      </c>
      <c r="H31" s="17"/>
      <c r="I31" s="17"/>
      <c r="J31" s="17"/>
      <c r="K31" s="17">
        <v>17949</v>
      </c>
      <c r="L31" s="17"/>
      <c r="M31" s="17">
        <v>16520</v>
      </c>
      <c r="N31" s="17"/>
      <c r="O31" s="17"/>
      <c r="P31" s="17"/>
      <c r="Q31" s="14"/>
      <c r="R31" s="14" t="s">
        <v>57</v>
      </c>
      <c r="S31" s="14"/>
      <c r="T31" s="14" t="s">
        <v>58</v>
      </c>
      <c r="U31" s="14" t="s">
        <v>37</v>
      </c>
      <c r="V31" s="14">
        <v>150</v>
      </c>
      <c r="W31" s="14">
        <v>1999</v>
      </c>
      <c r="X31" s="14" t="s">
        <v>59</v>
      </c>
      <c r="Y31" s="14"/>
      <c r="Z31" s="17"/>
      <c r="AA31" s="24"/>
      <c r="AB31" s="17"/>
      <c r="AC31" s="17"/>
      <c r="AD31" s="14" t="s">
        <v>38</v>
      </c>
      <c r="AE31" s="14"/>
      <c r="AF31" s="14" t="s">
        <v>60</v>
      </c>
      <c r="AG31" s="19">
        <f t="shared" si="0"/>
        <v>100</v>
      </c>
      <c r="AH31" s="19">
        <v>39.4</v>
      </c>
      <c r="AI31" s="19">
        <v>28.5</v>
      </c>
      <c r="AJ31" s="19">
        <v>7.9</v>
      </c>
      <c r="AK31" s="19">
        <v>20.3</v>
      </c>
      <c r="AL31" s="19">
        <v>1.6</v>
      </c>
      <c r="AM31" s="19">
        <v>2.3</v>
      </c>
      <c r="AN31" s="19">
        <v>190</v>
      </c>
      <c r="AO31" s="19">
        <f t="shared" si="1"/>
        <v>100</v>
      </c>
      <c r="AP31" s="19">
        <v>47.1</v>
      </c>
      <c r="AQ31" s="19">
        <v>48.1</v>
      </c>
      <c r="AR31" s="19">
        <v>4.8</v>
      </c>
      <c r="AS31" s="17">
        <v>7980</v>
      </c>
      <c r="AT31" s="17">
        <v>10060</v>
      </c>
    </row>
    <row r="32" spans="1:46" s="18" customFormat="1" ht="30" customHeight="1">
      <c r="A32" s="14" t="s">
        <v>278</v>
      </c>
      <c r="B32" s="15" t="s">
        <v>319</v>
      </c>
      <c r="C32" s="14"/>
      <c r="D32" s="14" t="s">
        <v>320</v>
      </c>
      <c r="E32" s="14"/>
      <c r="F32" s="14" t="s">
        <v>321</v>
      </c>
      <c r="G32" s="17">
        <v>6</v>
      </c>
      <c r="H32" s="17"/>
      <c r="I32" s="17">
        <v>6</v>
      </c>
      <c r="J32" s="17"/>
      <c r="K32" s="17">
        <v>4</v>
      </c>
      <c r="L32" s="17"/>
      <c r="M32" s="17">
        <v>5</v>
      </c>
      <c r="N32" s="17"/>
      <c r="O32" s="17"/>
      <c r="P32" s="17"/>
      <c r="Q32" s="14"/>
      <c r="R32" s="14" t="s">
        <v>44</v>
      </c>
      <c r="S32" s="14"/>
      <c r="T32" s="14" t="s">
        <v>45</v>
      </c>
      <c r="U32" s="14" t="s">
        <v>37</v>
      </c>
      <c r="V32" s="14">
        <v>0.04</v>
      </c>
      <c r="W32" s="14">
        <v>2007</v>
      </c>
      <c r="X32" s="14" t="s">
        <v>59</v>
      </c>
      <c r="Y32" s="14"/>
      <c r="Z32" s="17"/>
      <c r="AA32" s="24"/>
      <c r="AB32" s="17"/>
      <c r="AC32" s="17"/>
      <c r="AD32" s="14" t="s">
        <v>38</v>
      </c>
      <c r="AE32" s="14"/>
      <c r="AF32" s="14"/>
      <c r="AG32" s="19">
        <f t="shared" si="0"/>
        <v>0</v>
      </c>
      <c r="AH32" s="19"/>
      <c r="AI32" s="19"/>
      <c r="AJ32" s="19"/>
      <c r="AK32" s="19"/>
      <c r="AL32" s="19"/>
      <c r="AM32" s="19"/>
      <c r="AN32" s="19"/>
      <c r="AO32" s="19">
        <f t="shared" si="1"/>
        <v>0</v>
      </c>
      <c r="AP32" s="19"/>
      <c r="AQ32" s="19"/>
      <c r="AR32" s="19"/>
      <c r="AS32" s="17"/>
      <c r="AT32" s="17"/>
    </row>
    <row r="33" spans="1:46" s="18" customFormat="1" ht="30" customHeight="1">
      <c r="A33" s="14" t="s">
        <v>278</v>
      </c>
      <c r="B33" s="15" t="s">
        <v>322</v>
      </c>
      <c r="C33" s="16"/>
      <c r="D33" s="14" t="s">
        <v>323</v>
      </c>
      <c r="E33" s="14"/>
      <c r="F33" s="14" t="s">
        <v>324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4"/>
      <c r="R33" s="14" t="s">
        <v>57</v>
      </c>
      <c r="S33" s="14"/>
      <c r="T33" s="14" t="s">
        <v>58</v>
      </c>
      <c r="U33" s="14" t="s">
        <v>37</v>
      </c>
      <c r="V33" s="14">
        <v>21</v>
      </c>
      <c r="W33" s="14">
        <v>1987</v>
      </c>
      <c r="X33" s="14" t="s">
        <v>139</v>
      </c>
      <c r="Y33" s="14" t="s">
        <v>153</v>
      </c>
      <c r="Z33" s="17"/>
      <c r="AA33" s="24"/>
      <c r="AB33" s="17"/>
      <c r="AC33" s="17"/>
      <c r="AD33" s="14" t="s">
        <v>38</v>
      </c>
      <c r="AE33" s="14"/>
      <c r="AF33" s="14"/>
      <c r="AG33" s="19">
        <f t="shared" si="0"/>
        <v>0</v>
      </c>
      <c r="AH33" s="19"/>
      <c r="AI33" s="19"/>
      <c r="AJ33" s="19"/>
      <c r="AK33" s="19"/>
      <c r="AL33" s="19"/>
      <c r="AM33" s="19"/>
      <c r="AN33" s="19"/>
      <c r="AO33" s="19">
        <f t="shared" si="1"/>
        <v>0</v>
      </c>
      <c r="AP33" s="19"/>
      <c r="AQ33" s="19"/>
      <c r="AR33" s="19"/>
      <c r="AS33" s="17"/>
      <c r="AT33" s="17"/>
    </row>
    <row r="34" spans="1:46" s="18" customFormat="1" ht="30" customHeight="1">
      <c r="A34" s="14" t="s">
        <v>278</v>
      </c>
      <c r="B34" s="15" t="s">
        <v>325</v>
      </c>
      <c r="C34" s="14"/>
      <c r="D34" s="14" t="s">
        <v>326</v>
      </c>
      <c r="E34" s="14"/>
      <c r="F34" s="14" t="s">
        <v>327</v>
      </c>
      <c r="G34" s="17">
        <v>6</v>
      </c>
      <c r="H34" s="17"/>
      <c r="I34" s="17">
        <v>0</v>
      </c>
      <c r="J34" s="17"/>
      <c r="K34" s="17">
        <v>6</v>
      </c>
      <c r="L34" s="17"/>
      <c r="M34" s="17">
        <v>6</v>
      </c>
      <c r="N34" s="17"/>
      <c r="O34" s="17"/>
      <c r="P34" s="17"/>
      <c r="Q34" s="14"/>
      <c r="R34" s="14" t="s">
        <v>44</v>
      </c>
      <c r="S34" s="14"/>
      <c r="T34" s="14" t="s">
        <v>45</v>
      </c>
      <c r="U34" s="14" t="s">
        <v>37</v>
      </c>
      <c r="V34" s="14">
        <v>0.18</v>
      </c>
      <c r="W34" s="14">
        <v>2001</v>
      </c>
      <c r="X34" s="14" t="s">
        <v>59</v>
      </c>
      <c r="Y34" s="14"/>
      <c r="Z34" s="17"/>
      <c r="AA34" s="24"/>
      <c r="AB34" s="17"/>
      <c r="AC34" s="17"/>
      <c r="AD34" s="14" t="s">
        <v>38</v>
      </c>
      <c r="AE34" s="14"/>
      <c r="AF34" s="14"/>
      <c r="AG34" s="19">
        <f t="shared" si="0"/>
        <v>0</v>
      </c>
      <c r="AH34" s="19"/>
      <c r="AI34" s="19"/>
      <c r="AJ34" s="19"/>
      <c r="AK34" s="19"/>
      <c r="AL34" s="19"/>
      <c r="AM34" s="19"/>
      <c r="AN34" s="19"/>
      <c r="AO34" s="19">
        <f t="shared" si="1"/>
        <v>0</v>
      </c>
      <c r="AP34" s="19"/>
      <c r="AQ34" s="19"/>
      <c r="AR34" s="19"/>
      <c r="AS34" s="17"/>
      <c r="AT34" s="17"/>
    </row>
    <row r="35" spans="1:46" s="18" customFormat="1" ht="30" customHeight="1">
      <c r="A35" s="14" t="s">
        <v>5</v>
      </c>
      <c r="B35" s="15" t="s">
        <v>6</v>
      </c>
      <c r="C35" s="14"/>
      <c r="D35" s="14" t="s">
        <v>7</v>
      </c>
      <c r="E35" s="14"/>
      <c r="F35" s="14" t="s">
        <v>0</v>
      </c>
      <c r="G35" s="17">
        <v>426</v>
      </c>
      <c r="H35" s="17"/>
      <c r="I35" s="17"/>
      <c r="J35" s="17"/>
      <c r="K35" s="17">
        <v>194</v>
      </c>
      <c r="L35" s="17"/>
      <c r="M35" s="17">
        <v>194</v>
      </c>
      <c r="N35" s="17"/>
      <c r="O35" s="17"/>
      <c r="P35" s="17"/>
      <c r="Q35" s="14"/>
      <c r="R35" s="14" t="s">
        <v>328</v>
      </c>
      <c r="S35" s="14"/>
      <c r="T35" s="14" t="s">
        <v>58</v>
      </c>
      <c r="U35" s="14" t="s">
        <v>127</v>
      </c>
      <c r="V35" s="14">
        <v>12</v>
      </c>
      <c r="W35" s="14">
        <v>2002</v>
      </c>
      <c r="X35" s="14" t="s">
        <v>59</v>
      </c>
      <c r="Y35" s="14"/>
      <c r="Z35" s="17"/>
      <c r="AA35" s="24"/>
      <c r="AB35" s="17"/>
      <c r="AC35" s="17"/>
      <c r="AD35" s="14" t="s">
        <v>38</v>
      </c>
      <c r="AE35" s="14"/>
      <c r="AF35" s="14" t="s">
        <v>60</v>
      </c>
      <c r="AG35" s="19">
        <f aca="true" t="shared" si="2" ref="AG35:AG41">+SUM(AH35:AM35)</f>
        <v>100</v>
      </c>
      <c r="AH35" s="19">
        <v>58</v>
      </c>
      <c r="AI35" s="19">
        <v>30.7</v>
      </c>
      <c r="AJ35" s="19">
        <v>4.7</v>
      </c>
      <c r="AK35" s="19">
        <v>4.6</v>
      </c>
      <c r="AL35" s="19">
        <v>0</v>
      </c>
      <c r="AM35" s="19">
        <v>2</v>
      </c>
      <c r="AN35" s="19">
        <v>147</v>
      </c>
      <c r="AO35" s="19">
        <f aca="true" t="shared" si="3" ref="AO35:AO41">+SUM(AP35:AR35)</f>
        <v>100</v>
      </c>
      <c r="AP35" s="19">
        <v>47.6</v>
      </c>
      <c r="AQ35" s="19">
        <v>46.6</v>
      </c>
      <c r="AR35" s="19">
        <v>5.8</v>
      </c>
      <c r="AS35" s="17">
        <v>7580</v>
      </c>
      <c r="AT35" s="17"/>
    </row>
    <row r="36" spans="1:46" s="18" customFormat="1" ht="30" customHeight="1">
      <c r="A36" s="14" t="s">
        <v>5</v>
      </c>
      <c r="B36" s="15" t="s">
        <v>1</v>
      </c>
      <c r="C36" s="16"/>
      <c r="D36" s="14" t="s">
        <v>2</v>
      </c>
      <c r="E36" s="14"/>
      <c r="F36" s="14" t="s">
        <v>3</v>
      </c>
      <c r="G36" s="17">
        <v>20515</v>
      </c>
      <c r="H36" s="17"/>
      <c r="I36" s="17">
        <v>11505</v>
      </c>
      <c r="J36" s="17"/>
      <c r="K36" s="17">
        <v>11505</v>
      </c>
      <c r="L36" s="17"/>
      <c r="M36" s="17"/>
      <c r="N36" s="17"/>
      <c r="O36" s="17"/>
      <c r="P36" s="17"/>
      <c r="Q36" s="14"/>
      <c r="R36" s="14" t="s">
        <v>81</v>
      </c>
      <c r="S36" s="14"/>
      <c r="T36" s="14" t="s">
        <v>58</v>
      </c>
      <c r="U36" s="14" t="s">
        <v>127</v>
      </c>
      <c r="V36" s="14">
        <v>135</v>
      </c>
      <c r="W36" s="14">
        <v>2002</v>
      </c>
      <c r="X36" s="14" t="s">
        <v>139</v>
      </c>
      <c r="Y36" s="14"/>
      <c r="Z36" s="17"/>
      <c r="AA36" s="24"/>
      <c r="AB36" s="17"/>
      <c r="AC36" s="17"/>
      <c r="AD36" s="14" t="s">
        <v>38</v>
      </c>
      <c r="AE36" s="14"/>
      <c r="AF36" s="14" t="s">
        <v>65</v>
      </c>
      <c r="AG36" s="19">
        <f t="shared" si="2"/>
        <v>99.99999999999999</v>
      </c>
      <c r="AH36" s="19">
        <v>48</v>
      </c>
      <c r="AI36" s="19">
        <v>35.6</v>
      </c>
      <c r="AJ36" s="19">
        <v>10.8</v>
      </c>
      <c r="AK36" s="19">
        <v>3.5</v>
      </c>
      <c r="AL36" s="19">
        <v>0.6</v>
      </c>
      <c r="AM36" s="19">
        <v>1.5</v>
      </c>
      <c r="AN36" s="19">
        <v>144</v>
      </c>
      <c r="AO36" s="19">
        <f t="shared" si="3"/>
        <v>100</v>
      </c>
      <c r="AP36" s="19">
        <v>56.3</v>
      </c>
      <c r="AQ36" s="19">
        <v>39.8</v>
      </c>
      <c r="AR36" s="19">
        <v>3.9</v>
      </c>
      <c r="AS36" s="17">
        <v>6102</v>
      </c>
      <c r="AT36" s="17"/>
    </row>
    <row r="37" spans="1:46" s="18" customFormat="1" ht="30" customHeight="1">
      <c r="A37" s="14" t="s">
        <v>5</v>
      </c>
      <c r="B37" s="15" t="s">
        <v>8</v>
      </c>
      <c r="C37" s="14"/>
      <c r="D37" s="14" t="s">
        <v>9</v>
      </c>
      <c r="E37" s="14"/>
      <c r="F37" s="14" t="s">
        <v>4</v>
      </c>
      <c r="G37" s="17">
        <v>3560</v>
      </c>
      <c r="H37" s="17"/>
      <c r="I37" s="17">
        <v>0</v>
      </c>
      <c r="J37" s="17"/>
      <c r="K37" s="17">
        <v>2125</v>
      </c>
      <c r="L37" s="17"/>
      <c r="M37" s="17">
        <v>2125</v>
      </c>
      <c r="N37" s="17"/>
      <c r="O37" s="17"/>
      <c r="P37" s="17"/>
      <c r="Q37" s="14"/>
      <c r="R37" s="14" t="s">
        <v>57</v>
      </c>
      <c r="S37" s="14"/>
      <c r="T37" s="14" t="s">
        <v>58</v>
      </c>
      <c r="U37" s="14" t="s">
        <v>127</v>
      </c>
      <c r="V37" s="14">
        <v>21</v>
      </c>
      <c r="W37" s="14">
        <v>2002</v>
      </c>
      <c r="X37" s="14" t="s">
        <v>59</v>
      </c>
      <c r="Y37" s="14"/>
      <c r="Z37" s="17"/>
      <c r="AA37" s="24"/>
      <c r="AB37" s="17"/>
      <c r="AC37" s="17"/>
      <c r="AD37" s="14" t="s">
        <v>38</v>
      </c>
      <c r="AE37" s="14"/>
      <c r="AF37" s="14" t="s">
        <v>60</v>
      </c>
      <c r="AG37" s="19">
        <f t="shared" si="2"/>
        <v>100</v>
      </c>
      <c r="AH37" s="19">
        <v>60.4</v>
      </c>
      <c r="AI37" s="19">
        <v>17</v>
      </c>
      <c r="AJ37" s="19">
        <v>5.1</v>
      </c>
      <c r="AK37" s="19">
        <v>11.3</v>
      </c>
      <c r="AL37" s="19">
        <v>4.9</v>
      </c>
      <c r="AM37" s="19">
        <v>1.3</v>
      </c>
      <c r="AN37" s="19">
        <v>212.5</v>
      </c>
      <c r="AO37" s="19">
        <f t="shared" si="3"/>
        <v>99.99999999999999</v>
      </c>
      <c r="AP37" s="19">
        <v>43.3</v>
      </c>
      <c r="AQ37" s="19">
        <v>48.9</v>
      </c>
      <c r="AR37" s="19">
        <v>7.8</v>
      </c>
      <c r="AS37" s="17">
        <v>8108</v>
      </c>
      <c r="AT37" s="17"/>
    </row>
    <row r="38" spans="1:46" s="18" customFormat="1" ht="30" customHeight="1">
      <c r="A38" s="14" t="s">
        <v>5</v>
      </c>
      <c r="B38" s="15" t="s">
        <v>8</v>
      </c>
      <c r="C38" s="16"/>
      <c r="D38" s="14" t="s">
        <v>9</v>
      </c>
      <c r="E38" s="14"/>
      <c r="F38" s="14" t="s">
        <v>10</v>
      </c>
      <c r="G38" s="17">
        <v>3009</v>
      </c>
      <c r="H38" s="17"/>
      <c r="I38" s="17">
        <v>0</v>
      </c>
      <c r="J38" s="17"/>
      <c r="K38" s="17">
        <v>1591</v>
      </c>
      <c r="L38" s="17"/>
      <c r="M38" s="17">
        <v>738</v>
      </c>
      <c r="N38" s="17"/>
      <c r="O38" s="17"/>
      <c r="P38" s="17"/>
      <c r="Q38" s="14"/>
      <c r="R38" s="14" t="s">
        <v>57</v>
      </c>
      <c r="S38" s="14"/>
      <c r="T38" s="14" t="s">
        <v>58</v>
      </c>
      <c r="U38" s="14" t="s">
        <v>127</v>
      </c>
      <c r="V38" s="14">
        <v>20</v>
      </c>
      <c r="W38" s="14">
        <v>1999</v>
      </c>
      <c r="X38" s="14" t="s">
        <v>59</v>
      </c>
      <c r="Y38" s="14"/>
      <c r="Z38" s="17"/>
      <c r="AA38" s="24"/>
      <c r="AB38" s="17"/>
      <c r="AC38" s="17"/>
      <c r="AD38" s="14" t="s">
        <v>38</v>
      </c>
      <c r="AE38" s="14"/>
      <c r="AF38" s="14" t="s">
        <v>60</v>
      </c>
      <c r="AG38" s="19">
        <f t="shared" si="2"/>
        <v>100</v>
      </c>
      <c r="AH38" s="19">
        <v>50.5</v>
      </c>
      <c r="AI38" s="19">
        <v>28.1</v>
      </c>
      <c r="AJ38" s="19">
        <v>3</v>
      </c>
      <c r="AK38" s="19">
        <v>12.7</v>
      </c>
      <c r="AL38" s="19">
        <v>0.7</v>
      </c>
      <c r="AM38" s="19">
        <v>5</v>
      </c>
      <c r="AN38" s="19">
        <v>212.5</v>
      </c>
      <c r="AO38" s="19">
        <f t="shared" si="3"/>
        <v>100</v>
      </c>
      <c r="AP38" s="19">
        <v>49.7</v>
      </c>
      <c r="AQ38" s="19">
        <v>44.5</v>
      </c>
      <c r="AR38" s="19">
        <v>5.8</v>
      </c>
      <c r="AS38" s="17">
        <v>7135</v>
      </c>
      <c r="AT38" s="17"/>
    </row>
    <row r="39" spans="1:46" s="18" customFormat="1" ht="30" customHeight="1">
      <c r="A39" s="14" t="s">
        <v>5</v>
      </c>
      <c r="B39" s="15" t="s">
        <v>11</v>
      </c>
      <c r="C39" s="16"/>
      <c r="D39" s="14" t="s">
        <v>12</v>
      </c>
      <c r="E39" s="14"/>
      <c r="F39" s="14" t="s">
        <v>13</v>
      </c>
      <c r="G39" s="17">
        <v>4736</v>
      </c>
      <c r="H39" s="17"/>
      <c r="I39" s="17"/>
      <c r="J39" s="17"/>
      <c r="K39" s="17">
        <v>2388</v>
      </c>
      <c r="L39" s="17"/>
      <c r="M39" s="17"/>
      <c r="N39" s="17"/>
      <c r="O39" s="17"/>
      <c r="P39" s="17"/>
      <c r="Q39" s="14"/>
      <c r="R39" s="14" t="s">
        <v>57</v>
      </c>
      <c r="S39" s="14"/>
      <c r="T39" s="14" t="s">
        <v>58</v>
      </c>
      <c r="U39" s="14" t="s">
        <v>127</v>
      </c>
      <c r="V39" s="14">
        <v>23</v>
      </c>
      <c r="W39" s="14">
        <v>2002</v>
      </c>
      <c r="X39" s="14" t="s">
        <v>135</v>
      </c>
      <c r="Y39" s="14"/>
      <c r="Z39" s="17"/>
      <c r="AA39" s="24"/>
      <c r="AB39" s="17"/>
      <c r="AC39" s="17"/>
      <c r="AD39" s="14" t="s">
        <v>38</v>
      </c>
      <c r="AE39" s="14"/>
      <c r="AF39" s="14" t="s">
        <v>60</v>
      </c>
      <c r="AG39" s="19">
        <f t="shared" si="2"/>
        <v>99.99999999999999</v>
      </c>
      <c r="AH39" s="19">
        <v>53.2</v>
      </c>
      <c r="AI39" s="19">
        <v>22.9</v>
      </c>
      <c r="AJ39" s="19">
        <v>3.5</v>
      </c>
      <c r="AK39" s="19">
        <v>13.6</v>
      </c>
      <c r="AL39" s="19">
        <v>1.3</v>
      </c>
      <c r="AM39" s="19">
        <v>5.5</v>
      </c>
      <c r="AN39" s="19">
        <v>220</v>
      </c>
      <c r="AO39" s="19">
        <f t="shared" si="3"/>
        <v>100</v>
      </c>
      <c r="AP39" s="19">
        <v>50</v>
      </c>
      <c r="AQ39" s="19">
        <v>43.6</v>
      </c>
      <c r="AR39" s="19">
        <v>6.4</v>
      </c>
      <c r="AS39" s="17">
        <v>6955</v>
      </c>
      <c r="AT39" s="17"/>
    </row>
    <row r="40" spans="1:46" s="18" customFormat="1" ht="30" customHeight="1">
      <c r="A40" s="14" t="s">
        <v>5</v>
      </c>
      <c r="B40" s="15" t="s">
        <v>14</v>
      </c>
      <c r="C40" s="14"/>
      <c r="D40" s="14" t="s">
        <v>15</v>
      </c>
      <c r="E40" s="14"/>
      <c r="F40" s="14" t="s">
        <v>16</v>
      </c>
      <c r="G40" s="17">
        <v>44596</v>
      </c>
      <c r="H40" s="17"/>
      <c r="I40" s="17"/>
      <c r="J40" s="17"/>
      <c r="K40" s="17">
        <v>26897</v>
      </c>
      <c r="L40" s="17"/>
      <c r="M40" s="17">
        <v>26897</v>
      </c>
      <c r="N40" s="17"/>
      <c r="O40" s="17"/>
      <c r="P40" s="17"/>
      <c r="Q40" s="14"/>
      <c r="R40" s="14" t="s">
        <v>294</v>
      </c>
      <c r="S40" s="14"/>
      <c r="T40" s="14" t="s">
        <v>58</v>
      </c>
      <c r="U40" s="14" t="s">
        <v>127</v>
      </c>
      <c r="V40" s="14">
        <v>230</v>
      </c>
      <c r="W40" s="14">
        <v>2002</v>
      </c>
      <c r="X40" s="14" t="s">
        <v>139</v>
      </c>
      <c r="Y40" s="14"/>
      <c r="Z40" s="17"/>
      <c r="AA40" s="24"/>
      <c r="AB40" s="17"/>
      <c r="AC40" s="17"/>
      <c r="AD40" s="14" t="s">
        <v>38</v>
      </c>
      <c r="AE40" s="14"/>
      <c r="AF40" s="14" t="s">
        <v>60</v>
      </c>
      <c r="AG40" s="19">
        <f t="shared" si="2"/>
        <v>100</v>
      </c>
      <c r="AH40" s="19">
        <v>56</v>
      </c>
      <c r="AI40" s="19">
        <v>17.6</v>
      </c>
      <c r="AJ40" s="19">
        <v>11.3</v>
      </c>
      <c r="AK40" s="19">
        <v>10.9</v>
      </c>
      <c r="AL40" s="19">
        <v>1.3</v>
      </c>
      <c r="AM40" s="19">
        <v>2.9</v>
      </c>
      <c r="AN40" s="19">
        <v>109.5</v>
      </c>
      <c r="AO40" s="19">
        <f t="shared" si="3"/>
        <v>100</v>
      </c>
      <c r="AP40" s="19">
        <v>46.3</v>
      </c>
      <c r="AQ40" s="19">
        <v>49.3</v>
      </c>
      <c r="AR40" s="19">
        <v>4.4</v>
      </c>
      <c r="AS40" s="17"/>
      <c r="AT40" s="17">
        <v>8120</v>
      </c>
    </row>
    <row r="41" spans="1:46" s="18" customFormat="1" ht="30" customHeight="1">
      <c r="A41" s="14" t="s">
        <v>5</v>
      </c>
      <c r="B41" s="15" t="s">
        <v>17</v>
      </c>
      <c r="C41" s="14"/>
      <c r="D41" s="14" t="s">
        <v>18</v>
      </c>
      <c r="E41" s="14"/>
      <c r="F41" s="14" t="s">
        <v>19</v>
      </c>
      <c r="G41" s="17">
        <v>7976</v>
      </c>
      <c r="H41" s="17"/>
      <c r="I41" s="17"/>
      <c r="J41" s="17"/>
      <c r="K41" s="17">
        <v>4667</v>
      </c>
      <c r="L41" s="17"/>
      <c r="M41" s="17">
        <v>4667</v>
      </c>
      <c r="N41" s="17"/>
      <c r="O41" s="17"/>
      <c r="P41" s="17"/>
      <c r="Q41" s="14"/>
      <c r="R41" s="14" t="s">
        <v>73</v>
      </c>
      <c r="S41" s="14"/>
      <c r="T41" s="14" t="s">
        <v>58</v>
      </c>
      <c r="U41" s="14" t="s">
        <v>127</v>
      </c>
      <c r="V41" s="14">
        <v>44</v>
      </c>
      <c r="W41" s="14">
        <v>2001</v>
      </c>
      <c r="X41" s="14" t="s">
        <v>59</v>
      </c>
      <c r="Y41" s="14"/>
      <c r="Z41" s="17"/>
      <c r="AA41" s="24"/>
      <c r="AB41" s="17"/>
      <c r="AC41" s="17"/>
      <c r="AD41" s="14" t="s">
        <v>38</v>
      </c>
      <c r="AE41" s="14"/>
      <c r="AF41" s="14" t="s">
        <v>60</v>
      </c>
      <c r="AG41" s="19">
        <f t="shared" si="2"/>
        <v>100</v>
      </c>
      <c r="AH41" s="19">
        <v>56.2</v>
      </c>
      <c r="AI41" s="19">
        <v>21.9</v>
      </c>
      <c r="AJ41" s="19">
        <v>3.6</v>
      </c>
      <c r="AK41" s="19">
        <v>12.9</v>
      </c>
      <c r="AL41" s="19">
        <v>3.9</v>
      </c>
      <c r="AM41" s="19">
        <v>1.5</v>
      </c>
      <c r="AN41" s="19">
        <v>193</v>
      </c>
      <c r="AO41" s="19">
        <f t="shared" si="3"/>
        <v>100</v>
      </c>
      <c r="AP41" s="19">
        <v>42.9</v>
      </c>
      <c r="AQ41" s="19">
        <v>49.1</v>
      </c>
      <c r="AR41" s="19">
        <v>8</v>
      </c>
      <c r="AS41" s="17">
        <v>8170</v>
      </c>
      <c r="AT41" s="17"/>
    </row>
    <row r="42" spans="1:46" s="18" customFormat="1" ht="30" customHeight="1">
      <c r="A42" s="14" t="s">
        <v>20</v>
      </c>
      <c r="B42" s="15" t="s">
        <v>21</v>
      </c>
      <c r="C42" s="14"/>
      <c r="D42" s="14" t="s">
        <v>22</v>
      </c>
      <c r="E42" s="14"/>
      <c r="F42" s="14" t="s">
        <v>23</v>
      </c>
      <c r="G42" s="17">
        <v>9084</v>
      </c>
      <c r="H42" s="17"/>
      <c r="I42" s="17">
        <v>0</v>
      </c>
      <c r="J42" s="17">
        <v>0</v>
      </c>
      <c r="K42" s="17">
        <v>4585</v>
      </c>
      <c r="L42" s="17"/>
      <c r="M42" s="17">
        <v>4655</v>
      </c>
      <c r="N42" s="17"/>
      <c r="O42" s="17"/>
      <c r="P42" s="17"/>
      <c r="Q42" s="14"/>
      <c r="R42" s="14" t="s">
        <v>24</v>
      </c>
      <c r="S42" s="14"/>
      <c r="T42" s="14" t="s">
        <v>58</v>
      </c>
      <c r="U42" s="14" t="s">
        <v>143</v>
      </c>
      <c r="V42" s="14">
        <v>22</v>
      </c>
      <c r="W42" s="14">
        <v>1997</v>
      </c>
      <c r="X42" s="14" t="s">
        <v>59</v>
      </c>
      <c r="Y42" s="14"/>
      <c r="Z42" s="17"/>
      <c r="AA42" s="24"/>
      <c r="AB42" s="17"/>
      <c r="AC42" s="17"/>
      <c r="AD42" s="14" t="s">
        <v>38</v>
      </c>
      <c r="AE42" s="14"/>
      <c r="AF42" s="14" t="s">
        <v>60</v>
      </c>
      <c r="AG42" s="19">
        <f aca="true" t="shared" si="4" ref="AG42:AG51">+SUM(AH42:AM42)</f>
        <v>100</v>
      </c>
      <c r="AH42" s="19">
        <v>50.77</v>
      </c>
      <c r="AI42" s="19">
        <v>35.79</v>
      </c>
      <c r="AJ42" s="19">
        <v>2.2</v>
      </c>
      <c r="AK42" s="19">
        <v>9.88</v>
      </c>
      <c r="AL42" s="19">
        <v>0.12</v>
      </c>
      <c r="AM42" s="19">
        <v>1.24</v>
      </c>
      <c r="AN42" s="19">
        <v>117</v>
      </c>
      <c r="AO42" s="19">
        <f aca="true" t="shared" si="5" ref="AO42:AO51">+SUM(AP42:AR42)</f>
        <v>100.00000000000001</v>
      </c>
      <c r="AP42" s="19">
        <v>43.09</v>
      </c>
      <c r="AQ42" s="19">
        <v>51.74</v>
      </c>
      <c r="AR42" s="19">
        <v>5.17</v>
      </c>
      <c r="AS42" s="17">
        <v>8670</v>
      </c>
      <c r="AT42" s="17">
        <v>9510</v>
      </c>
    </row>
    <row r="43" spans="1:46" s="18" customFormat="1" ht="30" customHeight="1">
      <c r="A43" s="14" t="s">
        <v>27</v>
      </c>
      <c r="B43" s="15" t="s">
        <v>28</v>
      </c>
      <c r="C43" s="14"/>
      <c r="D43" s="14" t="s">
        <v>29</v>
      </c>
      <c r="E43" s="14"/>
      <c r="F43" s="14" t="s">
        <v>30</v>
      </c>
      <c r="G43" s="17">
        <v>1315</v>
      </c>
      <c r="H43" s="17"/>
      <c r="I43" s="17"/>
      <c r="J43" s="17"/>
      <c r="K43" s="17">
        <v>1265</v>
      </c>
      <c r="L43" s="17"/>
      <c r="M43" s="17"/>
      <c r="N43" s="17"/>
      <c r="O43" s="17"/>
      <c r="P43" s="17"/>
      <c r="Q43" s="14"/>
      <c r="R43" s="14" t="s">
        <v>31</v>
      </c>
      <c r="S43" s="14"/>
      <c r="T43" s="14" t="s">
        <v>45</v>
      </c>
      <c r="U43" s="14" t="s">
        <v>37</v>
      </c>
      <c r="V43" s="14">
        <v>4.5</v>
      </c>
      <c r="W43" s="14">
        <v>2004</v>
      </c>
      <c r="X43" s="14" t="s">
        <v>59</v>
      </c>
      <c r="Y43" s="14"/>
      <c r="Z43" s="17"/>
      <c r="AA43" s="24"/>
      <c r="AB43" s="17"/>
      <c r="AC43" s="17"/>
      <c r="AD43" s="14" t="s">
        <v>38</v>
      </c>
      <c r="AE43" s="14"/>
      <c r="AF43" s="14"/>
      <c r="AG43" s="19">
        <f t="shared" si="4"/>
        <v>0</v>
      </c>
      <c r="AH43" s="19"/>
      <c r="AI43" s="19"/>
      <c r="AJ43" s="19"/>
      <c r="AK43" s="19"/>
      <c r="AL43" s="19"/>
      <c r="AM43" s="19"/>
      <c r="AN43" s="19"/>
      <c r="AO43" s="19">
        <f t="shared" si="5"/>
        <v>0</v>
      </c>
      <c r="AP43" s="19"/>
      <c r="AQ43" s="19"/>
      <c r="AR43" s="19"/>
      <c r="AS43" s="17"/>
      <c r="AT43" s="17"/>
    </row>
    <row r="44" spans="1:46" s="18" customFormat="1" ht="30" customHeight="1">
      <c r="A44" s="14" t="s">
        <v>27</v>
      </c>
      <c r="B44" s="15" t="s">
        <v>32</v>
      </c>
      <c r="C44" s="16"/>
      <c r="D44" s="14" t="s">
        <v>33</v>
      </c>
      <c r="E44" s="14"/>
      <c r="F44" s="14" t="s">
        <v>34</v>
      </c>
      <c r="G44" s="17">
        <v>8599</v>
      </c>
      <c r="H44" s="17"/>
      <c r="I44" s="17">
        <v>0</v>
      </c>
      <c r="J44" s="17">
        <v>0</v>
      </c>
      <c r="K44" s="17">
        <v>5157</v>
      </c>
      <c r="L44" s="17">
        <v>0</v>
      </c>
      <c r="M44" s="17">
        <v>0</v>
      </c>
      <c r="N44" s="17">
        <v>0</v>
      </c>
      <c r="O44" s="17"/>
      <c r="P44" s="17"/>
      <c r="Q44" s="14"/>
      <c r="R44" s="14" t="s">
        <v>24</v>
      </c>
      <c r="S44" s="14"/>
      <c r="T44" s="14" t="s">
        <v>58</v>
      </c>
      <c r="U44" s="14" t="s">
        <v>127</v>
      </c>
      <c r="V44" s="14">
        <v>50</v>
      </c>
      <c r="W44" s="14">
        <v>2002</v>
      </c>
      <c r="X44" s="14" t="s">
        <v>135</v>
      </c>
      <c r="Y44" s="14"/>
      <c r="Z44" s="17"/>
      <c r="AA44" s="24"/>
      <c r="AB44" s="17"/>
      <c r="AC44" s="17"/>
      <c r="AD44" s="14" t="s">
        <v>39</v>
      </c>
      <c r="AE44" s="14">
        <v>94</v>
      </c>
      <c r="AF44" s="14" t="s">
        <v>60</v>
      </c>
      <c r="AG44" s="19">
        <f t="shared" si="4"/>
        <v>100</v>
      </c>
      <c r="AH44" s="19">
        <v>49.1</v>
      </c>
      <c r="AI44" s="19">
        <v>27.8</v>
      </c>
      <c r="AJ44" s="19">
        <v>5.6</v>
      </c>
      <c r="AK44" s="19">
        <v>15.9</v>
      </c>
      <c r="AL44" s="19">
        <v>0.6</v>
      </c>
      <c r="AM44" s="19">
        <v>1</v>
      </c>
      <c r="AN44" s="19">
        <v>152</v>
      </c>
      <c r="AO44" s="19">
        <f t="shared" si="5"/>
        <v>100</v>
      </c>
      <c r="AP44" s="19">
        <v>36.5</v>
      </c>
      <c r="AQ44" s="19">
        <v>58.2</v>
      </c>
      <c r="AR44" s="19">
        <v>5.3</v>
      </c>
      <c r="AS44" s="17">
        <v>10035</v>
      </c>
      <c r="AT44" s="17"/>
    </row>
    <row r="45" spans="1:46" s="18" customFormat="1" ht="30" customHeight="1">
      <c r="A45" s="14" t="s">
        <v>40</v>
      </c>
      <c r="B45" s="15" t="s">
        <v>41</v>
      </c>
      <c r="C45" s="14"/>
      <c r="D45" s="14" t="s">
        <v>42</v>
      </c>
      <c r="E45" s="14"/>
      <c r="F45" s="14" t="s">
        <v>43</v>
      </c>
      <c r="G45" s="17">
        <v>3</v>
      </c>
      <c r="H45" s="17"/>
      <c r="I45" s="17">
        <v>2</v>
      </c>
      <c r="J45" s="17"/>
      <c r="K45" s="17">
        <v>3</v>
      </c>
      <c r="L45" s="17"/>
      <c r="M45" s="17">
        <v>1</v>
      </c>
      <c r="N45" s="17"/>
      <c r="O45" s="17"/>
      <c r="P45" s="17"/>
      <c r="Q45" s="14"/>
      <c r="R45" s="14" t="s">
        <v>44</v>
      </c>
      <c r="S45" s="14"/>
      <c r="T45" s="14" t="s">
        <v>45</v>
      </c>
      <c r="U45" s="14" t="s">
        <v>37</v>
      </c>
      <c r="V45" s="14">
        <v>0.1</v>
      </c>
      <c r="W45" s="14">
        <v>1999</v>
      </c>
      <c r="X45" s="14" t="s">
        <v>59</v>
      </c>
      <c r="Y45" s="14"/>
      <c r="Z45" s="17"/>
      <c r="AA45" s="24"/>
      <c r="AB45" s="17"/>
      <c r="AC45" s="17"/>
      <c r="AD45" s="14" t="s">
        <v>38</v>
      </c>
      <c r="AE45" s="14"/>
      <c r="AF45" s="14"/>
      <c r="AG45" s="19">
        <f t="shared" si="4"/>
        <v>0</v>
      </c>
      <c r="AH45" s="19"/>
      <c r="AI45" s="19"/>
      <c r="AJ45" s="19"/>
      <c r="AK45" s="19"/>
      <c r="AL45" s="19"/>
      <c r="AM45" s="19"/>
      <c r="AN45" s="19"/>
      <c r="AO45" s="19">
        <f t="shared" si="5"/>
        <v>0</v>
      </c>
      <c r="AP45" s="19"/>
      <c r="AQ45" s="19"/>
      <c r="AR45" s="19"/>
      <c r="AS45" s="17"/>
      <c r="AT45" s="17"/>
    </row>
    <row r="46" spans="1:46" s="18" customFormat="1" ht="30" customHeight="1">
      <c r="A46" s="14" t="s">
        <v>40</v>
      </c>
      <c r="B46" s="15" t="s">
        <v>46</v>
      </c>
      <c r="C46" s="16"/>
      <c r="D46" s="14" t="s">
        <v>47</v>
      </c>
      <c r="E46" s="14"/>
      <c r="F46" s="14" t="s">
        <v>48</v>
      </c>
      <c r="G46" s="17">
        <v>8424</v>
      </c>
      <c r="H46" s="17"/>
      <c r="I46" s="17"/>
      <c r="J46" s="17"/>
      <c r="K46" s="17">
        <v>4642</v>
      </c>
      <c r="L46" s="17"/>
      <c r="M46" s="17">
        <v>4642</v>
      </c>
      <c r="N46" s="17"/>
      <c r="O46" s="17"/>
      <c r="P46" s="17"/>
      <c r="Q46" s="14"/>
      <c r="R46" s="14" t="s">
        <v>57</v>
      </c>
      <c r="S46" s="14"/>
      <c r="T46" s="14" t="s">
        <v>58</v>
      </c>
      <c r="U46" s="14" t="s">
        <v>127</v>
      </c>
      <c r="V46" s="14">
        <v>30</v>
      </c>
      <c r="W46" s="14">
        <v>1998</v>
      </c>
      <c r="X46" s="14" t="s">
        <v>139</v>
      </c>
      <c r="Y46" s="14"/>
      <c r="Z46" s="17"/>
      <c r="AA46" s="24"/>
      <c r="AB46" s="17"/>
      <c r="AC46" s="17"/>
      <c r="AD46" s="14" t="s">
        <v>38</v>
      </c>
      <c r="AE46" s="14"/>
      <c r="AF46" s="14" t="s">
        <v>60</v>
      </c>
      <c r="AG46" s="19">
        <f t="shared" si="4"/>
        <v>100</v>
      </c>
      <c r="AH46" s="19">
        <v>57.3</v>
      </c>
      <c r="AI46" s="19">
        <v>21.6</v>
      </c>
      <c r="AJ46" s="19">
        <v>3.4</v>
      </c>
      <c r="AK46" s="19">
        <v>13.1</v>
      </c>
      <c r="AL46" s="19">
        <v>1.5</v>
      </c>
      <c r="AM46" s="19">
        <v>3.1</v>
      </c>
      <c r="AN46" s="19">
        <v>135</v>
      </c>
      <c r="AO46" s="19">
        <f t="shared" si="5"/>
        <v>100</v>
      </c>
      <c r="AP46" s="19">
        <v>45.4</v>
      </c>
      <c r="AQ46" s="19">
        <v>46.7</v>
      </c>
      <c r="AR46" s="19">
        <v>7.9</v>
      </c>
      <c r="AS46" s="17">
        <v>7650</v>
      </c>
      <c r="AT46" s="17">
        <v>8835</v>
      </c>
    </row>
    <row r="47" spans="1:46" s="18" customFormat="1" ht="30" customHeight="1">
      <c r="A47" s="14" t="s">
        <v>40</v>
      </c>
      <c r="B47" s="15" t="s">
        <v>49</v>
      </c>
      <c r="C47" s="14"/>
      <c r="D47" s="14" t="s">
        <v>50</v>
      </c>
      <c r="E47" s="14"/>
      <c r="F47" s="14" t="s">
        <v>51</v>
      </c>
      <c r="G47" s="17">
        <v>4971</v>
      </c>
      <c r="H47" s="17"/>
      <c r="I47" s="17"/>
      <c r="J47" s="17"/>
      <c r="K47" s="17">
        <v>2798</v>
      </c>
      <c r="L47" s="17"/>
      <c r="M47" s="17">
        <v>2798</v>
      </c>
      <c r="N47" s="17"/>
      <c r="O47" s="17"/>
      <c r="P47" s="17"/>
      <c r="Q47" s="14"/>
      <c r="R47" s="14" t="s">
        <v>52</v>
      </c>
      <c r="S47" s="14"/>
      <c r="T47" s="14" t="s">
        <v>58</v>
      </c>
      <c r="U47" s="14" t="s">
        <v>143</v>
      </c>
      <c r="V47" s="14">
        <v>27</v>
      </c>
      <c r="W47" s="14">
        <v>2003</v>
      </c>
      <c r="X47" s="14" t="s">
        <v>139</v>
      </c>
      <c r="Y47" s="14"/>
      <c r="Z47" s="17"/>
      <c r="AA47" s="24"/>
      <c r="AB47" s="17"/>
      <c r="AC47" s="17"/>
      <c r="AD47" s="14" t="s">
        <v>38</v>
      </c>
      <c r="AE47" s="14"/>
      <c r="AF47" s="14" t="s">
        <v>65</v>
      </c>
      <c r="AG47" s="19">
        <f t="shared" si="4"/>
        <v>100.00000000000001</v>
      </c>
      <c r="AH47" s="19">
        <v>55.3</v>
      </c>
      <c r="AI47" s="19">
        <v>26.5</v>
      </c>
      <c r="AJ47" s="19">
        <v>2.2</v>
      </c>
      <c r="AK47" s="19">
        <v>9.4</v>
      </c>
      <c r="AL47" s="19">
        <v>0.2</v>
      </c>
      <c r="AM47" s="19">
        <v>6.4</v>
      </c>
      <c r="AN47" s="19">
        <v>150</v>
      </c>
      <c r="AO47" s="19">
        <f t="shared" si="5"/>
        <v>100</v>
      </c>
      <c r="AP47" s="19">
        <v>50.4</v>
      </c>
      <c r="AQ47" s="19">
        <v>47.1</v>
      </c>
      <c r="AR47" s="19">
        <v>2.5</v>
      </c>
      <c r="AS47" s="17">
        <v>7500</v>
      </c>
      <c r="AT47" s="17">
        <v>21700</v>
      </c>
    </row>
    <row r="48" spans="1:46" s="18" customFormat="1" ht="30" customHeight="1">
      <c r="A48" s="14" t="s">
        <v>53</v>
      </c>
      <c r="B48" s="15" t="s">
        <v>54</v>
      </c>
      <c r="C48" s="14"/>
      <c r="D48" s="14" t="s">
        <v>55</v>
      </c>
      <c r="E48" s="14"/>
      <c r="F48" s="14" t="s">
        <v>56</v>
      </c>
      <c r="G48" s="17">
        <v>7498</v>
      </c>
      <c r="H48" s="17"/>
      <c r="I48" s="17"/>
      <c r="J48" s="17"/>
      <c r="K48" s="17">
        <v>1332</v>
      </c>
      <c r="L48" s="17"/>
      <c r="M48" s="17">
        <v>1332</v>
      </c>
      <c r="N48" s="17"/>
      <c r="O48" s="17"/>
      <c r="P48" s="17"/>
      <c r="Q48" s="14"/>
      <c r="R48" s="14" t="s">
        <v>57</v>
      </c>
      <c r="S48" s="14"/>
      <c r="T48" s="14" t="s">
        <v>58</v>
      </c>
      <c r="U48" s="14" t="s">
        <v>37</v>
      </c>
      <c r="V48" s="14">
        <v>35</v>
      </c>
      <c r="W48" s="14">
        <v>2007</v>
      </c>
      <c r="X48" s="14" t="s">
        <v>59</v>
      </c>
      <c r="Y48" s="14"/>
      <c r="Z48" s="17"/>
      <c r="AA48" s="24"/>
      <c r="AB48" s="17"/>
      <c r="AC48" s="17"/>
      <c r="AD48" s="14" t="s">
        <v>38</v>
      </c>
      <c r="AE48" s="14"/>
      <c r="AF48" s="14" t="s">
        <v>60</v>
      </c>
      <c r="AG48" s="19">
        <f t="shared" si="4"/>
        <v>100</v>
      </c>
      <c r="AH48" s="19">
        <v>42.4</v>
      </c>
      <c r="AI48" s="19">
        <v>36.6</v>
      </c>
      <c r="AJ48" s="19">
        <v>11.9</v>
      </c>
      <c r="AK48" s="19">
        <v>6.5</v>
      </c>
      <c r="AL48" s="19">
        <v>0.5</v>
      </c>
      <c r="AM48" s="19">
        <v>2.1</v>
      </c>
      <c r="AN48" s="19">
        <v>196</v>
      </c>
      <c r="AO48" s="19">
        <f t="shared" si="5"/>
        <v>100</v>
      </c>
      <c r="AP48" s="19">
        <v>60.1</v>
      </c>
      <c r="AQ48" s="19">
        <v>36</v>
      </c>
      <c r="AR48" s="19">
        <v>3.9</v>
      </c>
      <c r="AS48" s="17">
        <v>5274</v>
      </c>
      <c r="AT48" s="17"/>
    </row>
    <row r="49" spans="1:46" s="18" customFormat="1" ht="30" customHeight="1">
      <c r="A49" s="14" t="s">
        <v>61</v>
      </c>
      <c r="B49" s="15" t="s">
        <v>62</v>
      </c>
      <c r="C49" s="14"/>
      <c r="D49" s="14" t="s">
        <v>63</v>
      </c>
      <c r="E49" s="14"/>
      <c r="F49" s="14" t="s">
        <v>64</v>
      </c>
      <c r="G49" s="17">
        <v>894</v>
      </c>
      <c r="H49" s="17"/>
      <c r="I49" s="17"/>
      <c r="J49" s="17"/>
      <c r="K49" s="17">
        <v>393</v>
      </c>
      <c r="L49" s="17"/>
      <c r="M49" s="17">
        <v>397</v>
      </c>
      <c r="N49" s="17"/>
      <c r="O49" s="17"/>
      <c r="P49" s="17"/>
      <c r="Q49" s="14"/>
      <c r="R49" s="14" t="s">
        <v>57</v>
      </c>
      <c r="S49" s="14"/>
      <c r="T49" s="14" t="s">
        <v>58</v>
      </c>
      <c r="U49" s="14" t="s">
        <v>37</v>
      </c>
      <c r="V49" s="14">
        <v>6</v>
      </c>
      <c r="W49" s="14">
        <v>2000</v>
      </c>
      <c r="X49" s="14" t="s">
        <v>59</v>
      </c>
      <c r="Y49" s="14"/>
      <c r="Z49" s="17"/>
      <c r="AA49" s="24"/>
      <c r="AB49" s="17"/>
      <c r="AC49" s="17"/>
      <c r="AD49" s="14" t="s">
        <v>38</v>
      </c>
      <c r="AE49" s="14"/>
      <c r="AF49" s="14" t="s">
        <v>65</v>
      </c>
      <c r="AG49" s="19">
        <f t="shared" si="4"/>
        <v>99.99999999999999</v>
      </c>
      <c r="AH49" s="19">
        <v>33.8</v>
      </c>
      <c r="AI49" s="19">
        <v>35.4</v>
      </c>
      <c r="AJ49" s="19">
        <v>7.5</v>
      </c>
      <c r="AK49" s="19">
        <v>18.5</v>
      </c>
      <c r="AL49" s="19">
        <v>3.2</v>
      </c>
      <c r="AM49" s="19">
        <v>1.6</v>
      </c>
      <c r="AN49" s="19">
        <v>107</v>
      </c>
      <c r="AO49" s="19">
        <f t="shared" si="5"/>
        <v>100</v>
      </c>
      <c r="AP49" s="19">
        <v>46.4</v>
      </c>
      <c r="AQ49" s="19">
        <v>47.4</v>
      </c>
      <c r="AR49" s="19">
        <v>6.2</v>
      </c>
      <c r="AS49" s="17">
        <v>7800</v>
      </c>
      <c r="AT49" s="17">
        <v>9980</v>
      </c>
    </row>
    <row r="50" spans="1:46" s="18" customFormat="1" ht="30" customHeight="1">
      <c r="A50" s="14" t="s">
        <v>61</v>
      </c>
      <c r="B50" s="15" t="s">
        <v>66</v>
      </c>
      <c r="C50" s="16"/>
      <c r="D50" s="14" t="s">
        <v>67</v>
      </c>
      <c r="E50" s="14"/>
      <c r="F50" s="14" t="s">
        <v>68</v>
      </c>
      <c r="G50" s="17">
        <v>0</v>
      </c>
      <c r="H50" s="17"/>
      <c r="I50" s="17"/>
      <c r="J50" s="17"/>
      <c r="K50" s="17">
        <v>0</v>
      </c>
      <c r="L50" s="17"/>
      <c r="M50" s="17">
        <v>0</v>
      </c>
      <c r="N50" s="17"/>
      <c r="O50" s="17"/>
      <c r="P50" s="17"/>
      <c r="Q50" s="14"/>
      <c r="R50" s="14" t="s">
        <v>57</v>
      </c>
      <c r="S50" s="14"/>
      <c r="T50" s="14" t="s">
        <v>58</v>
      </c>
      <c r="U50" s="14" t="s">
        <v>143</v>
      </c>
      <c r="V50" s="14">
        <v>30</v>
      </c>
      <c r="W50" s="14">
        <v>2002</v>
      </c>
      <c r="X50" s="14" t="s">
        <v>59</v>
      </c>
      <c r="Y50" s="14" t="s">
        <v>153</v>
      </c>
      <c r="Z50" s="17">
        <v>100</v>
      </c>
      <c r="AA50" s="24">
        <v>90</v>
      </c>
      <c r="AB50" s="17"/>
      <c r="AC50" s="17"/>
      <c r="AD50" s="14" t="s">
        <v>38</v>
      </c>
      <c r="AE50" s="14"/>
      <c r="AF50" s="14"/>
      <c r="AG50" s="19">
        <f t="shared" si="4"/>
        <v>0</v>
      </c>
      <c r="AH50" s="19"/>
      <c r="AI50" s="19"/>
      <c r="AJ50" s="19"/>
      <c r="AK50" s="19"/>
      <c r="AL50" s="19"/>
      <c r="AM50" s="19"/>
      <c r="AN50" s="19"/>
      <c r="AO50" s="19">
        <f t="shared" si="5"/>
        <v>0</v>
      </c>
      <c r="AP50" s="19"/>
      <c r="AQ50" s="19"/>
      <c r="AR50" s="19"/>
      <c r="AS50" s="17"/>
      <c r="AT50" s="17"/>
    </row>
    <row r="51" spans="1:46" s="18" customFormat="1" ht="30" customHeight="1">
      <c r="A51" s="14" t="s">
        <v>69</v>
      </c>
      <c r="B51" s="15" t="s">
        <v>70</v>
      </c>
      <c r="C51" s="14"/>
      <c r="D51" s="14" t="s">
        <v>71</v>
      </c>
      <c r="E51" s="14"/>
      <c r="F51" s="14" t="s">
        <v>72</v>
      </c>
      <c r="G51" s="17">
        <v>6249</v>
      </c>
      <c r="H51" s="17"/>
      <c r="I51" s="17">
        <v>31</v>
      </c>
      <c r="J51" s="17"/>
      <c r="K51" s="17">
        <v>3590</v>
      </c>
      <c r="L51" s="17"/>
      <c r="M51" s="17">
        <v>3559</v>
      </c>
      <c r="N51" s="17"/>
      <c r="O51" s="17"/>
      <c r="P51" s="17"/>
      <c r="Q51" s="14"/>
      <c r="R51" s="14" t="s">
        <v>73</v>
      </c>
      <c r="S51" s="14"/>
      <c r="T51" s="14" t="s">
        <v>58</v>
      </c>
      <c r="U51" s="14" t="s">
        <v>37</v>
      </c>
      <c r="V51" s="14">
        <v>30</v>
      </c>
      <c r="W51" s="14">
        <v>1999</v>
      </c>
      <c r="X51" s="14" t="s">
        <v>59</v>
      </c>
      <c r="Y51" s="14"/>
      <c r="Z51" s="17"/>
      <c r="AA51" s="24"/>
      <c r="AB51" s="17"/>
      <c r="AC51" s="17"/>
      <c r="AD51" s="14" t="s">
        <v>38</v>
      </c>
      <c r="AE51" s="14"/>
      <c r="AF51" s="14" t="s">
        <v>60</v>
      </c>
      <c r="AG51" s="19">
        <f t="shared" si="4"/>
        <v>99.99999999999999</v>
      </c>
      <c r="AH51" s="19">
        <v>40.8</v>
      </c>
      <c r="AI51" s="19">
        <v>26.3</v>
      </c>
      <c r="AJ51" s="19">
        <v>6.8</v>
      </c>
      <c r="AK51" s="19">
        <v>17.4</v>
      </c>
      <c r="AL51" s="19">
        <v>7.5</v>
      </c>
      <c r="AM51" s="19">
        <v>1.2</v>
      </c>
      <c r="AN51" s="19">
        <v>180</v>
      </c>
      <c r="AO51" s="19">
        <f t="shared" si="5"/>
        <v>100</v>
      </c>
      <c r="AP51" s="19">
        <v>31.6</v>
      </c>
      <c r="AQ51" s="19">
        <v>63.6</v>
      </c>
      <c r="AR51" s="19">
        <v>4.8</v>
      </c>
      <c r="AS51" s="17">
        <v>10900</v>
      </c>
      <c r="AT51" s="17">
        <v>13500</v>
      </c>
    </row>
    <row r="52" spans="1:46" s="18" customFormat="1" ht="30" customHeight="1">
      <c r="A52" s="14" t="s">
        <v>74</v>
      </c>
      <c r="B52" s="15" t="s">
        <v>75</v>
      </c>
      <c r="C52" s="14"/>
      <c r="D52" s="14" t="s">
        <v>76</v>
      </c>
      <c r="E52" s="14"/>
      <c r="F52" s="14" t="s">
        <v>77</v>
      </c>
      <c r="G52" s="17">
        <v>91929</v>
      </c>
      <c r="H52" s="17"/>
      <c r="I52" s="17">
        <v>251</v>
      </c>
      <c r="J52" s="17"/>
      <c r="K52" s="17">
        <v>50758</v>
      </c>
      <c r="L52" s="17"/>
      <c r="M52" s="17"/>
      <c r="N52" s="17"/>
      <c r="O52" s="17"/>
      <c r="P52" s="17"/>
      <c r="Q52" s="14"/>
      <c r="R52" s="14" t="s">
        <v>147</v>
      </c>
      <c r="S52" s="14"/>
      <c r="T52" s="14" t="s">
        <v>58</v>
      </c>
      <c r="U52" s="14" t="s">
        <v>127</v>
      </c>
      <c r="V52" s="14">
        <v>300</v>
      </c>
      <c r="W52" s="14">
        <v>2004</v>
      </c>
      <c r="X52" s="14" t="s">
        <v>135</v>
      </c>
      <c r="Y52" s="14"/>
      <c r="Z52" s="17"/>
      <c r="AA52" s="24"/>
      <c r="AB52" s="17"/>
      <c r="AC52" s="17"/>
      <c r="AD52" s="14" t="s">
        <v>38</v>
      </c>
      <c r="AE52" s="14"/>
      <c r="AF52" s="14" t="s">
        <v>60</v>
      </c>
      <c r="AG52" s="19">
        <f aca="true" t="shared" si="6" ref="AG52:AG58">+SUM(AH52:AM52)</f>
        <v>100</v>
      </c>
      <c r="AH52" s="19">
        <v>47.4</v>
      </c>
      <c r="AI52" s="19">
        <v>22.1</v>
      </c>
      <c r="AJ52" s="19">
        <v>14.1</v>
      </c>
      <c r="AK52" s="19">
        <v>11.5</v>
      </c>
      <c r="AL52" s="19">
        <v>1.7</v>
      </c>
      <c r="AM52" s="19">
        <v>3.2</v>
      </c>
      <c r="AN52" s="19">
        <v>145.5</v>
      </c>
      <c r="AO52" s="19">
        <f aca="true" t="shared" si="7" ref="AO52:AO58">+SUM(AP52:AR52)</f>
        <v>100</v>
      </c>
      <c r="AP52" s="19">
        <v>45.1</v>
      </c>
      <c r="AQ52" s="19">
        <v>47</v>
      </c>
      <c r="AR52" s="19">
        <v>7.9</v>
      </c>
      <c r="AS52" s="17"/>
      <c r="AT52" s="17">
        <v>8955</v>
      </c>
    </row>
    <row r="53" spans="1:46" s="18" customFormat="1" ht="30" customHeight="1">
      <c r="A53" s="14" t="s">
        <v>74</v>
      </c>
      <c r="B53" s="15" t="s">
        <v>78</v>
      </c>
      <c r="C53" s="16"/>
      <c r="D53" s="14" t="s">
        <v>79</v>
      </c>
      <c r="E53" s="14"/>
      <c r="F53" s="14" t="s">
        <v>80</v>
      </c>
      <c r="G53" s="17">
        <v>7547</v>
      </c>
      <c r="H53" s="17"/>
      <c r="I53" s="17"/>
      <c r="J53" s="17"/>
      <c r="K53" s="17">
        <v>3468</v>
      </c>
      <c r="L53" s="17"/>
      <c r="M53" s="17">
        <v>3468</v>
      </c>
      <c r="N53" s="17"/>
      <c r="O53" s="17"/>
      <c r="P53" s="17"/>
      <c r="Q53" s="14"/>
      <c r="R53" s="14" t="s">
        <v>81</v>
      </c>
      <c r="S53" s="14"/>
      <c r="T53" s="14" t="s">
        <v>58</v>
      </c>
      <c r="U53" s="14" t="s">
        <v>127</v>
      </c>
      <c r="V53" s="14">
        <v>60</v>
      </c>
      <c r="W53" s="14">
        <v>2002</v>
      </c>
      <c r="X53" s="14" t="s">
        <v>139</v>
      </c>
      <c r="Y53" s="14"/>
      <c r="Z53" s="17"/>
      <c r="AA53" s="24"/>
      <c r="AB53" s="17"/>
      <c r="AC53" s="17"/>
      <c r="AD53" s="14" t="s">
        <v>39</v>
      </c>
      <c r="AE53" s="14">
        <v>99</v>
      </c>
      <c r="AF53" s="14" t="s">
        <v>60</v>
      </c>
      <c r="AG53" s="19">
        <f t="shared" si="6"/>
        <v>100</v>
      </c>
      <c r="AH53" s="19">
        <v>51.8</v>
      </c>
      <c r="AI53" s="19">
        <v>3.8</v>
      </c>
      <c r="AJ53" s="19">
        <v>8.2</v>
      </c>
      <c r="AK53" s="19">
        <v>27.9</v>
      </c>
      <c r="AL53" s="19">
        <v>0.4</v>
      </c>
      <c r="AM53" s="19">
        <v>7.9</v>
      </c>
      <c r="AN53" s="19">
        <v>362.8</v>
      </c>
      <c r="AO53" s="19">
        <f t="shared" si="7"/>
        <v>100</v>
      </c>
      <c r="AP53" s="19">
        <v>56.8</v>
      </c>
      <c r="AQ53" s="19">
        <v>4.7</v>
      </c>
      <c r="AR53" s="19">
        <v>38.5</v>
      </c>
      <c r="AS53" s="17">
        <v>5860</v>
      </c>
      <c r="AT53" s="17">
        <v>7860</v>
      </c>
    </row>
    <row r="54" spans="1:46" s="18" customFormat="1" ht="30" customHeight="1">
      <c r="A54" s="14" t="s">
        <v>74</v>
      </c>
      <c r="B54" s="15" t="s">
        <v>82</v>
      </c>
      <c r="C54" s="14"/>
      <c r="D54" s="14" t="s">
        <v>83</v>
      </c>
      <c r="E54" s="14"/>
      <c r="F54" s="14" t="s">
        <v>84</v>
      </c>
      <c r="G54" s="17">
        <v>1629</v>
      </c>
      <c r="H54" s="17"/>
      <c r="I54" s="17"/>
      <c r="J54" s="17"/>
      <c r="K54" s="17">
        <v>820</v>
      </c>
      <c r="L54" s="17"/>
      <c r="M54" s="17">
        <v>820</v>
      </c>
      <c r="N54" s="17"/>
      <c r="O54" s="17"/>
      <c r="P54" s="17"/>
      <c r="Q54" s="14"/>
      <c r="R54" s="14" t="s">
        <v>57</v>
      </c>
      <c r="S54" s="14"/>
      <c r="T54" s="14" t="s">
        <v>58</v>
      </c>
      <c r="U54" s="14" t="s">
        <v>127</v>
      </c>
      <c r="V54" s="14">
        <v>19</v>
      </c>
      <c r="W54" s="14">
        <v>2002</v>
      </c>
      <c r="X54" s="14" t="s">
        <v>59</v>
      </c>
      <c r="Y54" s="14"/>
      <c r="Z54" s="17"/>
      <c r="AA54" s="24"/>
      <c r="AB54" s="17"/>
      <c r="AC54" s="17"/>
      <c r="AD54" s="14" t="s">
        <v>38</v>
      </c>
      <c r="AE54" s="14"/>
      <c r="AF54" s="14" t="s">
        <v>60</v>
      </c>
      <c r="AG54" s="19">
        <f t="shared" si="6"/>
        <v>99.99999999999999</v>
      </c>
      <c r="AH54" s="19">
        <v>47.6</v>
      </c>
      <c r="AI54" s="19">
        <v>23.4</v>
      </c>
      <c r="AJ54" s="19">
        <v>10</v>
      </c>
      <c r="AK54" s="19">
        <v>14.1</v>
      </c>
      <c r="AL54" s="19">
        <v>3.1</v>
      </c>
      <c r="AM54" s="19">
        <v>1.8</v>
      </c>
      <c r="AN54" s="19">
        <v>148</v>
      </c>
      <c r="AO54" s="19">
        <f t="shared" si="7"/>
        <v>100</v>
      </c>
      <c r="AP54" s="19">
        <v>42.2</v>
      </c>
      <c r="AQ54" s="19">
        <v>6.6</v>
      </c>
      <c r="AR54" s="19">
        <v>51.2</v>
      </c>
      <c r="AS54" s="17">
        <v>8590</v>
      </c>
      <c r="AT54" s="17">
        <v>9580</v>
      </c>
    </row>
    <row r="55" spans="1:46" s="18" customFormat="1" ht="30" customHeight="1">
      <c r="A55" s="14" t="s">
        <v>74</v>
      </c>
      <c r="B55" s="15" t="s">
        <v>85</v>
      </c>
      <c r="C55" s="16"/>
      <c r="D55" s="14" t="s">
        <v>86</v>
      </c>
      <c r="E55" s="14"/>
      <c r="F55" s="14" t="s">
        <v>87</v>
      </c>
      <c r="G55" s="17">
        <v>7124</v>
      </c>
      <c r="H55" s="17"/>
      <c r="I55" s="17">
        <v>0</v>
      </c>
      <c r="J55" s="17"/>
      <c r="K55" s="17">
        <v>3902</v>
      </c>
      <c r="L55" s="17"/>
      <c r="M55" s="17">
        <v>3902</v>
      </c>
      <c r="N55" s="17"/>
      <c r="O55" s="17"/>
      <c r="P55" s="17"/>
      <c r="Q55" s="14"/>
      <c r="R55" s="14" t="s">
        <v>147</v>
      </c>
      <c r="S55" s="14"/>
      <c r="T55" s="14" t="s">
        <v>58</v>
      </c>
      <c r="U55" s="14" t="s">
        <v>127</v>
      </c>
      <c r="V55" s="14">
        <v>42</v>
      </c>
      <c r="W55" s="14">
        <v>2003</v>
      </c>
      <c r="X55" s="14" t="s">
        <v>139</v>
      </c>
      <c r="Y55" s="14"/>
      <c r="Z55" s="17"/>
      <c r="AA55" s="24"/>
      <c r="AB55" s="17"/>
      <c r="AC55" s="17"/>
      <c r="AD55" s="14" t="s">
        <v>38</v>
      </c>
      <c r="AE55" s="14"/>
      <c r="AF55" s="14" t="s">
        <v>65</v>
      </c>
      <c r="AG55" s="19">
        <f t="shared" si="6"/>
        <v>0</v>
      </c>
      <c r="AH55" s="19"/>
      <c r="AI55" s="19"/>
      <c r="AJ55" s="19"/>
      <c r="AK55" s="19"/>
      <c r="AL55" s="19"/>
      <c r="AM55" s="19"/>
      <c r="AN55" s="19"/>
      <c r="AO55" s="19">
        <f t="shared" si="7"/>
        <v>100</v>
      </c>
      <c r="AP55" s="19">
        <v>4</v>
      </c>
      <c r="AQ55" s="19">
        <v>82.6</v>
      </c>
      <c r="AR55" s="19">
        <v>13.4</v>
      </c>
      <c r="AS55" s="17">
        <v>16740</v>
      </c>
      <c r="AT55" s="17">
        <v>17940</v>
      </c>
    </row>
    <row r="56" spans="1:46" s="18" customFormat="1" ht="30" customHeight="1">
      <c r="A56" s="14" t="s">
        <v>74</v>
      </c>
      <c r="B56" s="15" t="s">
        <v>88</v>
      </c>
      <c r="C56" s="16"/>
      <c r="D56" s="14" t="s">
        <v>89</v>
      </c>
      <c r="E56" s="14"/>
      <c r="F56" s="14" t="s">
        <v>90</v>
      </c>
      <c r="G56" s="17">
        <v>20278</v>
      </c>
      <c r="H56" s="17"/>
      <c r="I56" s="17">
        <v>109</v>
      </c>
      <c r="J56" s="17"/>
      <c r="K56" s="17">
        <v>12108</v>
      </c>
      <c r="L56" s="17"/>
      <c r="M56" s="17">
        <v>11773</v>
      </c>
      <c r="N56" s="17"/>
      <c r="O56" s="17"/>
      <c r="P56" s="17"/>
      <c r="Q56" s="14"/>
      <c r="R56" s="14" t="s">
        <v>147</v>
      </c>
      <c r="S56" s="14"/>
      <c r="T56" s="14" t="s">
        <v>58</v>
      </c>
      <c r="U56" s="14" t="s">
        <v>127</v>
      </c>
      <c r="V56" s="14">
        <v>102</v>
      </c>
      <c r="W56" s="14">
        <v>2004</v>
      </c>
      <c r="X56" s="14" t="s">
        <v>139</v>
      </c>
      <c r="Y56" s="14"/>
      <c r="Z56" s="17"/>
      <c r="AA56" s="24"/>
      <c r="AB56" s="17"/>
      <c r="AC56" s="17"/>
      <c r="AD56" s="14" t="s">
        <v>38</v>
      </c>
      <c r="AE56" s="14"/>
      <c r="AF56" s="14" t="s">
        <v>60</v>
      </c>
      <c r="AG56" s="19">
        <f t="shared" si="6"/>
        <v>100</v>
      </c>
      <c r="AH56" s="19">
        <v>61.2</v>
      </c>
      <c r="AI56" s="19">
        <v>24.9</v>
      </c>
      <c r="AJ56" s="19">
        <v>2.7</v>
      </c>
      <c r="AK56" s="19">
        <v>9.5</v>
      </c>
      <c r="AL56" s="19">
        <v>0.7</v>
      </c>
      <c r="AM56" s="19">
        <v>1</v>
      </c>
      <c r="AN56" s="19"/>
      <c r="AO56" s="19">
        <f t="shared" si="7"/>
        <v>100.00000000000001</v>
      </c>
      <c r="AP56" s="19">
        <v>48.2</v>
      </c>
      <c r="AQ56" s="19">
        <v>47.6</v>
      </c>
      <c r="AR56" s="19">
        <v>4.2</v>
      </c>
      <c r="AS56" s="17">
        <v>7765</v>
      </c>
      <c r="AT56" s="17">
        <v>8975</v>
      </c>
    </row>
    <row r="57" spans="1:46" s="18" customFormat="1" ht="30" customHeight="1">
      <c r="A57" s="14" t="s">
        <v>74</v>
      </c>
      <c r="B57" s="15" t="s">
        <v>91</v>
      </c>
      <c r="C57" s="14"/>
      <c r="D57" s="14" t="s">
        <v>92</v>
      </c>
      <c r="E57" s="14"/>
      <c r="F57" s="14" t="s">
        <v>93</v>
      </c>
      <c r="G57" s="17">
        <v>1055</v>
      </c>
      <c r="H57" s="17"/>
      <c r="I57" s="17"/>
      <c r="J57" s="17"/>
      <c r="K57" s="17">
        <v>456</v>
      </c>
      <c r="L57" s="17"/>
      <c r="M57" s="17">
        <v>456</v>
      </c>
      <c r="N57" s="17"/>
      <c r="O57" s="17"/>
      <c r="P57" s="17"/>
      <c r="Q57" s="14"/>
      <c r="R57" s="14" t="s">
        <v>57</v>
      </c>
      <c r="S57" s="14"/>
      <c r="T57" s="14" t="s">
        <v>58</v>
      </c>
      <c r="U57" s="14" t="s">
        <v>127</v>
      </c>
      <c r="V57" s="14">
        <v>11</v>
      </c>
      <c r="W57" s="14">
        <v>2002</v>
      </c>
      <c r="X57" s="14" t="s">
        <v>139</v>
      </c>
      <c r="Y57" s="14"/>
      <c r="Z57" s="17"/>
      <c r="AA57" s="24"/>
      <c r="AB57" s="17"/>
      <c r="AC57" s="17"/>
      <c r="AD57" s="14" t="s">
        <v>38</v>
      </c>
      <c r="AE57" s="14"/>
      <c r="AF57" s="14" t="s">
        <v>60</v>
      </c>
      <c r="AG57" s="19">
        <f t="shared" si="6"/>
        <v>100</v>
      </c>
      <c r="AH57" s="19">
        <v>49.9</v>
      </c>
      <c r="AI57" s="19">
        <v>11.5</v>
      </c>
      <c r="AJ57" s="19">
        <v>11.7</v>
      </c>
      <c r="AK57" s="19">
        <v>21.9</v>
      </c>
      <c r="AL57" s="19">
        <v>2</v>
      </c>
      <c r="AM57" s="19">
        <v>3</v>
      </c>
      <c r="AN57" s="19"/>
      <c r="AO57" s="19">
        <f t="shared" si="7"/>
        <v>100</v>
      </c>
      <c r="AP57" s="19">
        <v>66</v>
      </c>
      <c r="AQ57" s="19">
        <v>30</v>
      </c>
      <c r="AR57" s="19">
        <v>4</v>
      </c>
      <c r="AS57" s="17">
        <v>3980</v>
      </c>
      <c r="AT57" s="17">
        <v>4190</v>
      </c>
    </row>
    <row r="58" spans="1:46" s="18" customFormat="1" ht="30" customHeight="1">
      <c r="A58" s="14" t="s">
        <v>74</v>
      </c>
      <c r="B58" s="15" t="s">
        <v>94</v>
      </c>
      <c r="C58" s="14"/>
      <c r="D58" s="14" t="s">
        <v>95</v>
      </c>
      <c r="E58" s="14"/>
      <c r="F58" s="14" t="s">
        <v>96</v>
      </c>
      <c r="G58" s="17">
        <v>3432</v>
      </c>
      <c r="H58" s="17"/>
      <c r="I58" s="17">
        <v>22</v>
      </c>
      <c r="J58" s="17"/>
      <c r="K58" s="17">
        <v>1805</v>
      </c>
      <c r="L58" s="17"/>
      <c r="M58" s="17">
        <v>1825</v>
      </c>
      <c r="N58" s="17"/>
      <c r="O58" s="17"/>
      <c r="P58" s="17"/>
      <c r="Q58" s="14"/>
      <c r="R58" s="14" t="s">
        <v>97</v>
      </c>
      <c r="S58" s="14"/>
      <c r="T58" s="14" t="s">
        <v>58</v>
      </c>
      <c r="U58" s="14" t="s">
        <v>127</v>
      </c>
      <c r="V58" s="14">
        <v>16</v>
      </c>
      <c r="W58" s="14">
        <v>1998</v>
      </c>
      <c r="X58" s="14" t="s">
        <v>59</v>
      </c>
      <c r="Y58" s="14"/>
      <c r="Z58" s="17"/>
      <c r="AA58" s="24"/>
      <c r="AB58" s="17"/>
      <c r="AC58" s="17"/>
      <c r="AD58" s="14" t="s">
        <v>38</v>
      </c>
      <c r="AE58" s="14"/>
      <c r="AF58" s="14" t="s">
        <v>60</v>
      </c>
      <c r="AG58" s="19">
        <f t="shared" si="6"/>
        <v>100</v>
      </c>
      <c r="AH58" s="19">
        <v>72.6</v>
      </c>
      <c r="AI58" s="19">
        <v>12.4</v>
      </c>
      <c r="AJ58" s="19">
        <v>2.6</v>
      </c>
      <c r="AK58" s="19">
        <v>10.1</v>
      </c>
      <c r="AL58" s="19">
        <v>1.4</v>
      </c>
      <c r="AM58" s="19">
        <v>0.9</v>
      </c>
      <c r="AN58" s="19">
        <v>180</v>
      </c>
      <c r="AO58" s="19">
        <f t="shared" si="7"/>
        <v>100</v>
      </c>
      <c r="AP58" s="19">
        <v>41.8</v>
      </c>
      <c r="AQ58" s="19">
        <v>54.7</v>
      </c>
      <c r="AR58" s="19">
        <v>3.5</v>
      </c>
      <c r="AS58" s="17">
        <v>9260</v>
      </c>
      <c r="AT58" s="17">
        <v>7348</v>
      </c>
    </row>
    <row r="59" spans="1:46" s="18" customFormat="1" ht="30" customHeight="1">
      <c r="A59" s="14" t="s">
        <v>98</v>
      </c>
      <c r="B59" s="15" t="s">
        <v>99</v>
      </c>
      <c r="C59" s="14"/>
      <c r="D59" s="14" t="s">
        <v>100</v>
      </c>
      <c r="E59" s="14"/>
      <c r="F59" s="14" t="s">
        <v>101</v>
      </c>
      <c r="G59" s="17">
        <v>9</v>
      </c>
      <c r="H59" s="17"/>
      <c r="I59" s="17"/>
      <c r="J59" s="17"/>
      <c r="K59" s="17">
        <v>8</v>
      </c>
      <c r="L59" s="17"/>
      <c r="M59" s="17">
        <v>8</v>
      </c>
      <c r="N59" s="17"/>
      <c r="O59" s="17"/>
      <c r="P59" s="17"/>
      <c r="Q59" s="14"/>
      <c r="R59" s="14" t="s">
        <v>44</v>
      </c>
      <c r="S59" s="14"/>
      <c r="T59" s="14" t="s">
        <v>45</v>
      </c>
      <c r="U59" s="14" t="s">
        <v>37</v>
      </c>
      <c r="V59" s="14">
        <v>0.1</v>
      </c>
      <c r="W59" s="14">
        <v>2004</v>
      </c>
      <c r="X59" s="14" t="s">
        <v>59</v>
      </c>
      <c r="Y59" s="14"/>
      <c r="Z59" s="17"/>
      <c r="AA59" s="24"/>
      <c r="AB59" s="17"/>
      <c r="AC59" s="17"/>
      <c r="AD59" s="14" t="s">
        <v>38</v>
      </c>
      <c r="AE59" s="14"/>
      <c r="AF59" s="14"/>
      <c r="AG59" s="19">
        <f aca="true" t="shared" si="8" ref="AG59:AG65">+SUM(AH59:AM59)</f>
        <v>0</v>
      </c>
      <c r="AH59" s="19"/>
      <c r="AI59" s="19"/>
      <c r="AJ59" s="19"/>
      <c r="AK59" s="19"/>
      <c r="AL59" s="19"/>
      <c r="AM59" s="19"/>
      <c r="AN59" s="19"/>
      <c r="AO59" s="19">
        <f aca="true" t="shared" si="9" ref="AO59:AO65">+SUM(AP59:AR59)</f>
        <v>0</v>
      </c>
      <c r="AP59" s="19"/>
      <c r="AQ59" s="19"/>
      <c r="AR59" s="19"/>
      <c r="AS59" s="17"/>
      <c r="AT59" s="17"/>
    </row>
    <row r="60" spans="1:46" s="18" customFormat="1" ht="30" customHeight="1">
      <c r="A60" s="14" t="s">
        <v>98</v>
      </c>
      <c r="B60" s="15" t="s">
        <v>102</v>
      </c>
      <c r="C60" s="16"/>
      <c r="D60" s="14" t="s">
        <v>103</v>
      </c>
      <c r="E60" s="14"/>
      <c r="F60" s="14" t="s">
        <v>104</v>
      </c>
      <c r="G60" s="17">
        <v>6957</v>
      </c>
      <c r="H60" s="17"/>
      <c r="I60" s="17"/>
      <c r="J60" s="17"/>
      <c r="K60" s="17">
        <v>5007</v>
      </c>
      <c r="L60" s="17"/>
      <c r="M60" s="17">
        <v>5007</v>
      </c>
      <c r="N60" s="17"/>
      <c r="O60" s="17"/>
      <c r="P60" s="17"/>
      <c r="Q60" s="14"/>
      <c r="R60" s="14" t="s">
        <v>328</v>
      </c>
      <c r="S60" s="14"/>
      <c r="T60" s="14" t="s">
        <v>58</v>
      </c>
      <c r="U60" s="14" t="s">
        <v>127</v>
      </c>
      <c r="V60" s="14">
        <v>28</v>
      </c>
      <c r="W60" s="14">
        <v>1999</v>
      </c>
      <c r="X60" s="14" t="s">
        <v>59</v>
      </c>
      <c r="Y60" s="14"/>
      <c r="Z60" s="17"/>
      <c r="AA60" s="24"/>
      <c r="AB60" s="17"/>
      <c r="AC60" s="17"/>
      <c r="AD60" s="14" t="s">
        <v>38</v>
      </c>
      <c r="AE60" s="14"/>
      <c r="AF60" s="14"/>
      <c r="AG60" s="19">
        <f t="shared" si="8"/>
        <v>0</v>
      </c>
      <c r="AH60" s="19"/>
      <c r="AI60" s="19"/>
      <c r="AJ60" s="19"/>
      <c r="AK60" s="19"/>
      <c r="AL60" s="19"/>
      <c r="AM60" s="19"/>
      <c r="AN60" s="19"/>
      <c r="AO60" s="19">
        <f t="shared" si="9"/>
        <v>0</v>
      </c>
      <c r="AP60" s="19"/>
      <c r="AQ60" s="19"/>
      <c r="AR60" s="19"/>
      <c r="AS60" s="17"/>
      <c r="AT60" s="17"/>
    </row>
    <row r="61" spans="1:46" s="18" customFormat="1" ht="30" customHeight="1">
      <c r="A61" s="14" t="s">
        <v>98</v>
      </c>
      <c r="B61" s="15" t="s">
        <v>105</v>
      </c>
      <c r="C61" s="14"/>
      <c r="D61" s="14" t="s">
        <v>106</v>
      </c>
      <c r="E61" s="14"/>
      <c r="F61" s="14" t="s">
        <v>107</v>
      </c>
      <c r="G61" s="17">
        <v>7900</v>
      </c>
      <c r="H61" s="17"/>
      <c r="I61" s="17"/>
      <c r="J61" s="17"/>
      <c r="K61" s="17"/>
      <c r="L61" s="17"/>
      <c r="M61" s="17">
        <v>3779</v>
      </c>
      <c r="N61" s="17"/>
      <c r="O61" s="17"/>
      <c r="P61" s="17"/>
      <c r="Q61" s="14"/>
      <c r="R61" s="14" t="s">
        <v>81</v>
      </c>
      <c r="S61" s="14"/>
      <c r="T61" s="14" t="s">
        <v>58</v>
      </c>
      <c r="U61" s="14" t="s">
        <v>37</v>
      </c>
      <c r="V61" s="14">
        <v>48</v>
      </c>
      <c r="W61" s="14">
        <v>1999</v>
      </c>
      <c r="X61" s="14" t="s">
        <v>135</v>
      </c>
      <c r="Y61" s="14"/>
      <c r="Z61" s="17"/>
      <c r="AA61" s="24"/>
      <c r="AB61" s="17"/>
      <c r="AC61" s="17"/>
      <c r="AD61" s="14" t="s">
        <v>38</v>
      </c>
      <c r="AE61" s="14"/>
      <c r="AF61" s="14" t="s">
        <v>60</v>
      </c>
      <c r="AG61" s="19">
        <f t="shared" si="8"/>
        <v>100</v>
      </c>
      <c r="AH61" s="19">
        <v>67.3</v>
      </c>
      <c r="AI61" s="19">
        <v>10.4</v>
      </c>
      <c r="AJ61" s="19">
        <v>3</v>
      </c>
      <c r="AK61" s="19">
        <v>19.2</v>
      </c>
      <c r="AL61" s="19">
        <v>0.1</v>
      </c>
      <c r="AM61" s="19">
        <v>0</v>
      </c>
      <c r="AN61" s="19">
        <v>105</v>
      </c>
      <c r="AO61" s="19">
        <f t="shared" si="9"/>
        <v>99.99999999999999</v>
      </c>
      <c r="AP61" s="19">
        <v>50.3</v>
      </c>
      <c r="AQ61" s="19">
        <v>44.9</v>
      </c>
      <c r="AR61" s="19">
        <v>4.8</v>
      </c>
      <c r="AS61" s="17">
        <v>7190</v>
      </c>
      <c r="AT61" s="17">
        <v>7450</v>
      </c>
    </row>
    <row r="62" spans="1:46" s="18" customFormat="1" ht="30" customHeight="1">
      <c r="A62" s="14" t="s">
        <v>108</v>
      </c>
      <c r="B62" s="15" t="s">
        <v>109</v>
      </c>
      <c r="C62" s="14"/>
      <c r="D62" s="14" t="s">
        <v>110</v>
      </c>
      <c r="E62" s="14"/>
      <c r="F62" s="14" t="s">
        <v>111</v>
      </c>
      <c r="G62" s="17">
        <v>2127.12</v>
      </c>
      <c r="H62" s="17"/>
      <c r="I62" s="17">
        <v>13.5</v>
      </c>
      <c r="J62" s="17"/>
      <c r="K62" s="17">
        <v>1075.5</v>
      </c>
      <c r="L62" s="17"/>
      <c r="M62" s="17">
        <v>1080</v>
      </c>
      <c r="N62" s="17"/>
      <c r="O62" s="17"/>
      <c r="P62" s="17"/>
      <c r="Q62" s="14"/>
      <c r="R62" s="14" t="s">
        <v>112</v>
      </c>
      <c r="S62" s="14"/>
      <c r="T62" s="14" t="s">
        <v>58</v>
      </c>
      <c r="U62" s="14" t="s">
        <v>35</v>
      </c>
      <c r="V62" s="14">
        <v>11</v>
      </c>
      <c r="W62" s="14">
        <v>2002</v>
      </c>
      <c r="X62" s="14" t="s">
        <v>59</v>
      </c>
      <c r="Y62" s="14"/>
      <c r="Z62" s="17"/>
      <c r="AA62" s="24"/>
      <c r="AB62" s="17"/>
      <c r="AC62" s="17"/>
      <c r="AD62" s="14" t="s">
        <v>38</v>
      </c>
      <c r="AE62" s="14"/>
      <c r="AF62" s="14" t="s">
        <v>60</v>
      </c>
      <c r="AG62" s="19">
        <f t="shared" si="8"/>
        <v>100.00000000000001</v>
      </c>
      <c r="AH62" s="19">
        <v>49.2</v>
      </c>
      <c r="AI62" s="19">
        <v>21.8</v>
      </c>
      <c r="AJ62" s="19">
        <v>10.4</v>
      </c>
      <c r="AK62" s="19">
        <v>12.9</v>
      </c>
      <c r="AL62" s="19">
        <v>2</v>
      </c>
      <c r="AM62" s="19">
        <v>3.7</v>
      </c>
      <c r="AN62" s="19">
        <v>150.2</v>
      </c>
      <c r="AO62" s="19">
        <f t="shared" si="9"/>
        <v>100</v>
      </c>
      <c r="AP62" s="19">
        <v>47.5</v>
      </c>
      <c r="AQ62" s="19">
        <v>46.2</v>
      </c>
      <c r="AR62" s="19">
        <v>6.3</v>
      </c>
      <c r="AS62" s="17">
        <v>7570</v>
      </c>
      <c r="AT62" s="17">
        <v>8940</v>
      </c>
    </row>
    <row r="63" spans="1:46" s="18" customFormat="1" ht="30" customHeight="1">
      <c r="A63" s="14" t="s">
        <v>108</v>
      </c>
      <c r="B63" s="15" t="s">
        <v>113</v>
      </c>
      <c r="C63" s="16"/>
      <c r="D63" s="14" t="s">
        <v>114</v>
      </c>
      <c r="E63" s="14"/>
      <c r="F63" s="14" t="s">
        <v>115</v>
      </c>
      <c r="G63" s="17">
        <v>4602</v>
      </c>
      <c r="H63" s="17"/>
      <c r="I63" s="17"/>
      <c r="J63" s="17"/>
      <c r="K63" s="17">
        <v>2180</v>
      </c>
      <c r="L63" s="17"/>
      <c r="M63" s="17">
        <v>2200</v>
      </c>
      <c r="N63" s="17"/>
      <c r="O63" s="17"/>
      <c r="P63" s="17"/>
      <c r="Q63" s="14"/>
      <c r="R63" s="14" t="s">
        <v>116</v>
      </c>
      <c r="S63" s="14"/>
      <c r="T63" s="14" t="s">
        <v>58</v>
      </c>
      <c r="U63" s="14" t="s">
        <v>25</v>
      </c>
      <c r="V63" s="14">
        <v>23</v>
      </c>
      <c r="W63" s="14">
        <v>2001</v>
      </c>
      <c r="X63" s="14" t="s">
        <v>59</v>
      </c>
      <c r="Y63" s="14"/>
      <c r="Z63" s="17"/>
      <c r="AA63" s="24"/>
      <c r="AB63" s="17"/>
      <c r="AC63" s="17"/>
      <c r="AD63" s="14" t="s">
        <v>38</v>
      </c>
      <c r="AE63" s="14"/>
      <c r="AF63" s="14" t="s">
        <v>60</v>
      </c>
      <c r="AG63" s="19">
        <f t="shared" si="8"/>
        <v>99.99999999999999</v>
      </c>
      <c r="AH63" s="19">
        <v>38.4</v>
      </c>
      <c r="AI63" s="19">
        <v>23.2</v>
      </c>
      <c r="AJ63" s="19">
        <v>11.1</v>
      </c>
      <c r="AK63" s="19">
        <v>23.6</v>
      </c>
      <c r="AL63" s="19">
        <v>0.5</v>
      </c>
      <c r="AM63" s="19">
        <v>3.2</v>
      </c>
      <c r="AN63" s="19">
        <v>138</v>
      </c>
      <c r="AO63" s="19">
        <f t="shared" si="9"/>
        <v>99.99999999999999</v>
      </c>
      <c r="AP63" s="19">
        <v>39.9</v>
      </c>
      <c r="AQ63" s="19">
        <v>55.3</v>
      </c>
      <c r="AR63" s="19">
        <v>4.8</v>
      </c>
      <c r="AS63" s="17">
        <v>9415</v>
      </c>
      <c r="AT63" s="17">
        <v>12300</v>
      </c>
    </row>
    <row r="64" spans="1:46" s="18" customFormat="1" ht="30" customHeight="1">
      <c r="A64" s="14" t="s">
        <v>117</v>
      </c>
      <c r="B64" s="15" t="s">
        <v>118</v>
      </c>
      <c r="C64" s="14"/>
      <c r="D64" s="14" t="s">
        <v>119</v>
      </c>
      <c r="E64" s="14"/>
      <c r="F64" s="14" t="s">
        <v>120</v>
      </c>
      <c r="G64" s="17">
        <v>1029</v>
      </c>
      <c r="H64" s="17"/>
      <c r="I64" s="17">
        <v>11</v>
      </c>
      <c r="J64" s="17"/>
      <c r="K64" s="17">
        <v>521</v>
      </c>
      <c r="L64" s="17"/>
      <c r="M64" s="17">
        <v>510</v>
      </c>
      <c r="N64" s="17"/>
      <c r="O64" s="17"/>
      <c r="P64" s="17"/>
      <c r="Q64" s="14"/>
      <c r="R64" s="14" t="s">
        <v>57</v>
      </c>
      <c r="S64" s="14"/>
      <c r="T64" s="14" t="s">
        <v>58</v>
      </c>
      <c r="U64" s="14" t="s">
        <v>37</v>
      </c>
      <c r="V64" s="14">
        <v>6</v>
      </c>
      <c r="W64" s="14">
        <v>1998</v>
      </c>
      <c r="X64" s="14" t="s">
        <v>59</v>
      </c>
      <c r="Y64" s="14"/>
      <c r="Z64" s="17"/>
      <c r="AA64" s="24"/>
      <c r="AB64" s="17"/>
      <c r="AC64" s="17"/>
      <c r="AD64" s="14" t="s">
        <v>38</v>
      </c>
      <c r="AE64" s="14"/>
      <c r="AF64" s="14" t="s">
        <v>60</v>
      </c>
      <c r="AG64" s="19">
        <f t="shared" si="8"/>
        <v>100</v>
      </c>
      <c r="AH64" s="19">
        <v>44</v>
      </c>
      <c r="AI64" s="19">
        <v>32</v>
      </c>
      <c r="AJ64" s="19">
        <v>1</v>
      </c>
      <c r="AK64" s="19">
        <v>20</v>
      </c>
      <c r="AL64" s="19">
        <v>1.5</v>
      </c>
      <c r="AM64" s="19">
        <v>1.5</v>
      </c>
      <c r="AN64" s="19">
        <v>60</v>
      </c>
      <c r="AO64" s="19">
        <f t="shared" si="9"/>
        <v>99.5</v>
      </c>
      <c r="AP64" s="19">
        <v>41</v>
      </c>
      <c r="AQ64" s="19">
        <v>53</v>
      </c>
      <c r="AR64" s="19">
        <v>5.5</v>
      </c>
      <c r="AS64" s="17">
        <v>9000</v>
      </c>
      <c r="AT64" s="17">
        <v>10500</v>
      </c>
    </row>
    <row r="65" spans="1:46" s="18" customFormat="1" ht="30" customHeight="1">
      <c r="A65" s="14" t="s">
        <v>117</v>
      </c>
      <c r="B65" s="15" t="s">
        <v>121</v>
      </c>
      <c r="C65" s="16"/>
      <c r="D65" s="14" t="s">
        <v>122</v>
      </c>
      <c r="E65" s="14"/>
      <c r="F65" s="14" t="s">
        <v>48</v>
      </c>
      <c r="G65" s="17">
        <v>8720</v>
      </c>
      <c r="H65" s="17"/>
      <c r="I65" s="17">
        <v>12</v>
      </c>
      <c r="J65" s="17"/>
      <c r="K65" s="17">
        <v>4796</v>
      </c>
      <c r="L65" s="17"/>
      <c r="M65" s="17">
        <v>4784</v>
      </c>
      <c r="N65" s="17"/>
      <c r="O65" s="17"/>
      <c r="P65" s="17"/>
      <c r="Q65" s="14"/>
      <c r="R65" s="14" t="s">
        <v>123</v>
      </c>
      <c r="S65" s="14"/>
      <c r="T65" s="14" t="s">
        <v>58</v>
      </c>
      <c r="U65" s="14" t="s">
        <v>37</v>
      </c>
      <c r="V65" s="14">
        <v>53</v>
      </c>
      <c r="W65" s="14">
        <v>2002</v>
      </c>
      <c r="X65" s="14" t="s">
        <v>59</v>
      </c>
      <c r="Y65" s="14"/>
      <c r="Z65" s="17"/>
      <c r="AA65" s="24"/>
      <c r="AB65" s="17"/>
      <c r="AC65" s="17"/>
      <c r="AD65" s="14" t="s">
        <v>38</v>
      </c>
      <c r="AE65" s="14"/>
      <c r="AF65" s="14" t="s">
        <v>60</v>
      </c>
      <c r="AG65" s="19">
        <f t="shared" si="8"/>
        <v>100</v>
      </c>
      <c r="AH65" s="19">
        <v>49.98</v>
      </c>
      <c r="AI65" s="19">
        <v>23.4</v>
      </c>
      <c r="AJ65" s="19">
        <v>1.66</v>
      </c>
      <c r="AK65" s="19">
        <v>21.34</v>
      </c>
      <c r="AL65" s="19">
        <v>2.03</v>
      </c>
      <c r="AM65" s="19">
        <v>1.59</v>
      </c>
      <c r="AN65" s="19">
        <v>132</v>
      </c>
      <c r="AO65" s="19">
        <f t="shared" si="9"/>
        <v>100</v>
      </c>
      <c r="AP65" s="19">
        <v>45.1</v>
      </c>
      <c r="AQ65" s="19">
        <v>48.33</v>
      </c>
      <c r="AR65" s="19">
        <v>6.57</v>
      </c>
      <c r="AS65" s="17">
        <v>7950</v>
      </c>
      <c r="AT65" s="17">
        <v>9670</v>
      </c>
    </row>
    <row r="66" spans="1:46" s="18" customFormat="1" ht="30" customHeight="1">
      <c r="A66" s="14" t="s">
        <v>124</v>
      </c>
      <c r="B66" s="15" t="s">
        <v>125</v>
      </c>
      <c r="C66" s="14"/>
      <c r="D66" s="14" t="s">
        <v>126</v>
      </c>
      <c r="E66" s="14"/>
      <c r="F66" s="14" t="s">
        <v>48</v>
      </c>
      <c r="G66" s="17">
        <v>4494</v>
      </c>
      <c r="H66" s="17"/>
      <c r="I66" s="17">
        <v>81</v>
      </c>
      <c r="J66" s="17"/>
      <c r="K66" s="17">
        <v>2166</v>
      </c>
      <c r="L66" s="17"/>
      <c r="M66" s="17">
        <v>2247</v>
      </c>
      <c r="N66" s="17"/>
      <c r="O66" s="17"/>
      <c r="P66" s="17"/>
      <c r="Q66" s="14"/>
      <c r="R66" s="14" t="s">
        <v>24</v>
      </c>
      <c r="S66" s="14"/>
      <c r="T66" s="14" t="s">
        <v>58</v>
      </c>
      <c r="U66" s="14" t="s">
        <v>127</v>
      </c>
      <c r="V66" s="14">
        <v>25</v>
      </c>
      <c r="W66" s="14">
        <v>2000</v>
      </c>
      <c r="X66" s="14" t="s">
        <v>59</v>
      </c>
      <c r="Y66" s="14"/>
      <c r="Z66" s="17"/>
      <c r="AA66" s="24"/>
      <c r="AB66" s="17"/>
      <c r="AC66" s="17"/>
      <c r="AD66" s="14" t="s">
        <v>38</v>
      </c>
      <c r="AE66" s="14"/>
      <c r="AF66" s="14" t="s">
        <v>60</v>
      </c>
      <c r="AG66" s="19">
        <f aca="true" t="shared" si="10" ref="AG66:AG71">+SUM(AH66:AM66)</f>
        <v>100</v>
      </c>
      <c r="AH66" s="19">
        <v>59.1</v>
      </c>
      <c r="AI66" s="19">
        <v>20.2</v>
      </c>
      <c r="AJ66" s="19">
        <v>6.3</v>
      </c>
      <c r="AK66" s="19">
        <v>11.5</v>
      </c>
      <c r="AL66" s="19">
        <v>1.4</v>
      </c>
      <c r="AM66" s="19">
        <v>1.5</v>
      </c>
      <c r="AN66" s="19">
        <v>209</v>
      </c>
      <c r="AO66" s="19">
        <f aca="true" t="shared" si="11" ref="AO66:AO71">+SUM(AP66:AR66)</f>
        <v>100</v>
      </c>
      <c r="AP66" s="19">
        <v>55.6</v>
      </c>
      <c r="AQ66" s="19">
        <v>39.1</v>
      </c>
      <c r="AR66" s="19">
        <v>5.3</v>
      </c>
      <c r="AS66" s="17">
        <v>5969</v>
      </c>
      <c r="AT66" s="17">
        <v>6499</v>
      </c>
    </row>
    <row r="67" spans="1:46" s="18" customFormat="1" ht="30" customHeight="1">
      <c r="A67" s="14" t="s">
        <v>124</v>
      </c>
      <c r="B67" s="15" t="s">
        <v>128</v>
      </c>
      <c r="C67" s="16"/>
      <c r="D67" s="14" t="s">
        <v>129</v>
      </c>
      <c r="E67" s="14"/>
      <c r="F67" s="14" t="s">
        <v>130</v>
      </c>
      <c r="G67" s="17">
        <v>10499</v>
      </c>
      <c r="H67" s="17"/>
      <c r="I67" s="17"/>
      <c r="J67" s="17"/>
      <c r="K67" s="17"/>
      <c r="L67" s="17"/>
      <c r="M67" s="17">
        <v>6475</v>
      </c>
      <c r="N67" s="17"/>
      <c r="O67" s="17"/>
      <c r="P67" s="17"/>
      <c r="Q67" s="14"/>
      <c r="R67" s="14" t="s">
        <v>57</v>
      </c>
      <c r="S67" s="14"/>
      <c r="T67" s="14" t="s">
        <v>58</v>
      </c>
      <c r="U67" s="14" t="s">
        <v>127</v>
      </c>
      <c r="V67" s="14">
        <v>61</v>
      </c>
      <c r="W67" s="14">
        <v>2004</v>
      </c>
      <c r="X67" s="14" t="s">
        <v>139</v>
      </c>
      <c r="Y67" s="14"/>
      <c r="Z67" s="17"/>
      <c r="AA67" s="24"/>
      <c r="AB67" s="17"/>
      <c r="AC67" s="17"/>
      <c r="AD67" s="14" t="s">
        <v>38</v>
      </c>
      <c r="AE67" s="14"/>
      <c r="AF67" s="14" t="s">
        <v>60</v>
      </c>
      <c r="AG67" s="19">
        <f t="shared" si="10"/>
        <v>100.00000000000001</v>
      </c>
      <c r="AH67" s="19">
        <v>47.6</v>
      </c>
      <c r="AI67" s="19">
        <v>27.5</v>
      </c>
      <c r="AJ67" s="19">
        <v>5.9</v>
      </c>
      <c r="AK67" s="19">
        <v>9.4</v>
      </c>
      <c r="AL67" s="19">
        <v>1.7</v>
      </c>
      <c r="AM67" s="19">
        <v>7.9</v>
      </c>
      <c r="AN67" s="19">
        <v>248</v>
      </c>
      <c r="AO67" s="19">
        <f t="shared" si="11"/>
        <v>100</v>
      </c>
      <c r="AP67" s="19">
        <v>50.5</v>
      </c>
      <c r="AQ67" s="19">
        <v>44.1</v>
      </c>
      <c r="AR67" s="19">
        <v>5.4</v>
      </c>
      <c r="AS67" s="17"/>
      <c r="AT67" s="17">
        <v>8898</v>
      </c>
    </row>
    <row r="68" spans="1:46" s="18" customFormat="1" ht="30" customHeight="1">
      <c r="A68" s="14" t="s">
        <v>124</v>
      </c>
      <c r="B68" s="15" t="s">
        <v>131</v>
      </c>
      <c r="C68" s="14"/>
      <c r="D68" s="14" t="s">
        <v>132</v>
      </c>
      <c r="E68" s="14"/>
      <c r="F68" s="14" t="s">
        <v>133</v>
      </c>
      <c r="G68" s="17">
        <v>13611</v>
      </c>
      <c r="H68" s="17"/>
      <c r="I68" s="17"/>
      <c r="J68" s="17"/>
      <c r="K68" s="17"/>
      <c r="L68" s="17"/>
      <c r="M68" s="17">
        <v>7182</v>
      </c>
      <c r="N68" s="17"/>
      <c r="O68" s="17"/>
      <c r="P68" s="17"/>
      <c r="Q68" s="14"/>
      <c r="R68" s="14" t="s">
        <v>134</v>
      </c>
      <c r="S68" s="14"/>
      <c r="T68" s="14" t="s">
        <v>58</v>
      </c>
      <c r="U68" s="14" t="s">
        <v>127</v>
      </c>
      <c r="V68" s="14">
        <v>66</v>
      </c>
      <c r="W68" s="14">
        <v>2002</v>
      </c>
      <c r="X68" s="14" t="s">
        <v>135</v>
      </c>
      <c r="Y68" s="14"/>
      <c r="Z68" s="17"/>
      <c r="AA68" s="24"/>
      <c r="AB68" s="17"/>
      <c r="AC68" s="17"/>
      <c r="AD68" s="14" t="s">
        <v>38</v>
      </c>
      <c r="AE68" s="14"/>
      <c r="AF68" s="14" t="s">
        <v>65</v>
      </c>
      <c r="AG68" s="19">
        <f t="shared" si="10"/>
        <v>100.00000000000001</v>
      </c>
      <c r="AH68" s="19">
        <v>46.5</v>
      </c>
      <c r="AI68" s="19">
        <v>32.7</v>
      </c>
      <c r="AJ68" s="19">
        <v>1.9</v>
      </c>
      <c r="AK68" s="19">
        <v>7.7</v>
      </c>
      <c r="AL68" s="19">
        <v>0.9</v>
      </c>
      <c r="AM68" s="19">
        <v>10.3</v>
      </c>
      <c r="AN68" s="19">
        <v>173</v>
      </c>
      <c r="AO68" s="19">
        <f t="shared" si="11"/>
        <v>100</v>
      </c>
      <c r="AP68" s="19">
        <v>38.9</v>
      </c>
      <c r="AQ68" s="19">
        <v>51.9</v>
      </c>
      <c r="AR68" s="19">
        <v>9.2</v>
      </c>
      <c r="AS68" s="17">
        <v>8800</v>
      </c>
      <c r="AT68" s="17"/>
    </row>
    <row r="69" spans="1:46" s="18" customFormat="1" ht="30" customHeight="1">
      <c r="A69" s="14" t="s">
        <v>124</v>
      </c>
      <c r="B69" s="15" t="s">
        <v>136</v>
      </c>
      <c r="C69" s="16"/>
      <c r="D69" s="14" t="s">
        <v>137</v>
      </c>
      <c r="E69" s="14"/>
      <c r="F69" s="14" t="s">
        <v>138</v>
      </c>
      <c r="G69" s="17">
        <v>9492</v>
      </c>
      <c r="H69" s="17"/>
      <c r="I69" s="17">
        <v>44</v>
      </c>
      <c r="J69" s="17"/>
      <c r="K69" s="17">
        <v>5054</v>
      </c>
      <c r="L69" s="17"/>
      <c r="M69" s="17">
        <v>5010</v>
      </c>
      <c r="N69" s="17"/>
      <c r="O69" s="17"/>
      <c r="P69" s="17"/>
      <c r="Q69" s="14"/>
      <c r="R69" s="14" t="s">
        <v>134</v>
      </c>
      <c r="S69" s="14"/>
      <c r="T69" s="14" t="s">
        <v>58</v>
      </c>
      <c r="U69" s="14" t="s">
        <v>127</v>
      </c>
      <c r="V69" s="14">
        <v>54</v>
      </c>
      <c r="W69" s="14">
        <v>2002</v>
      </c>
      <c r="X69" s="14" t="s">
        <v>139</v>
      </c>
      <c r="Y69" s="14"/>
      <c r="Z69" s="17"/>
      <c r="AA69" s="24"/>
      <c r="AB69" s="17"/>
      <c r="AC69" s="17"/>
      <c r="AD69" s="14" t="s">
        <v>38</v>
      </c>
      <c r="AE69" s="14"/>
      <c r="AF69" s="14" t="s">
        <v>60</v>
      </c>
      <c r="AG69" s="19">
        <f t="shared" si="10"/>
        <v>100</v>
      </c>
      <c r="AH69" s="19">
        <v>52</v>
      </c>
      <c r="AI69" s="19">
        <v>26.6</v>
      </c>
      <c r="AJ69" s="19">
        <v>3.9</v>
      </c>
      <c r="AK69" s="19">
        <v>7.2</v>
      </c>
      <c r="AL69" s="19">
        <v>2.1</v>
      </c>
      <c r="AM69" s="19">
        <v>8.2</v>
      </c>
      <c r="AN69" s="19">
        <v>242.5</v>
      </c>
      <c r="AO69" s="19">
        <f t="shared" si="11"/>
        <v>100</v>
      </c>
      <c r="AP69" s="19">
        <v>43.6</v>
      </c>
      <c r="AQ69" s="19">
        <v>50</v>
      </c>
      <c r="AR69" s="19">
        <v>6.4</v>
      </c>
      <c r="AS69" s="17">
        <v>10578</v>
      </c>
      <c r="AT69" s="17"/>
    </row>
    <row r="70" spans="1:46" s="18" customFormat="1" ht="30" customHeight="1">
      <c r="A70" s="14" t="s">
        <v>124</v>
      </c>
      <c r="B70" s="15" t="s">
        <v>140</v>
      </c>
      <c r="C70" s="16"/>
      <c r="D70" s="14" t="s">
        <v>141</v>
      </c>
      <c r="E70" s="14"/>
      <c r="F70" s="14" t="s">
        <v>142</v>
      </c>
      <c r="G70" s="17">
        <v>41135</v>
      </c>
      <c r="H70" s="17"/>
      <c r="I70" s="17">
        <v>254</v>
      </c>
      <c r="J70" s="17"/>
      <c r="K70" s="17">
        <v>23830</v>
      </c>
      <c r="L70" s="17"/>
      <c r="M70" s="17">
        <v>23683</v>
      </c>
      <c r="N70" s="17"/>
      <c r="O70" s="17"/>
      <c r="P70" s="17"/>
      <c r="Q70" s="14"/>
      <c r="R70" s="14" t="s">
        <v>134</v>
      </c>
      <c r="S70" s="14"/>
      <c r="T70" s="14" t="s">
        <v>58</v>
      </c>
      <c r="U70" s="14" t="s">
        <v>143</v>
      </c>
      <c r="V70" s="14">
        <v>177</v>
      </c>
      <c r="W70" s="14">
        <v>2002</v>
      </c>
      <c r="X70" s="14" t="s">
        <v>139</v>
      </c>
      <c r="Y70" s="14"/>
      <c r="Z70" s="17"/>
      <c r="AA70" s="24"/>
      <c r="AB70" s="17"/>
      <c r="AC70" s="17"/>
      <c r="AD70" s="14" t="s">
        <v>38</v>
      </c>
      <c r="AE70" s="14"/>
      <c r="AF70" s="14" t="s">
        <v>60</v>
      </c>
      <c r="AG70" s="19">
        <f t="shared" si="10"/>
        <v>100</v>
      </c>
      <c r="AH70" s="19">
        <v>47.4</v>
      </c>
      <c r="AI70" s="19">
        <v>20.7</v>
      </c>
      <c r="AJ70" s="19">
        <v>11.1</v>
      </c>
      <c r="AK70" s="19">
        <v>17.2</v>
      </c>
      <c r="AL70" s="19">
        <v>1.9</v>
      </c>
      <c r="AM70" s="19">
        <v>1.7</v>
      </c>
      <c r="AN70" s="19">
        <v>243</v>
      </c>
      <c r="AO70" s="19">
        <f t="shared" si="11"/>
        <v>100</v>
      </c>
      <c r="AP70" s="19">
        <v>52.7</v>
      </c>
      <c r="AQ70" s="19">
        <v>42.2</v>
      </c>
      <c r="AR70" s="19">
        <v>5.1</v>
      </c>
      <c r="AS70" s="17">
        <v>6630</v>
      </c>
      <c r="AT70" s="17">
        <v>8310</v>
      </c>
    </row>
    <row r="71" spans="1:46" s="18" customFormat="1" ht="30" customHeight="1">
      <c r="A71" s="14" t="s">
        <v>124</v>
      </c>
      <c r="B71" s="15" t="s">
        <v>144</v>
      </c>
      <c r="C71" s="14"/>
      <c r="D71" s="14" t="s">
        <v>145</v>
      </c>
      <c r="E71" s="14"/>
      <c r="F71" s="14" t="s">
        <v>146</v>
      </c>
      <c r="G71" s="17">
        <v>49416</v>
      </c>
      <c r="H71" s="17"/>
      <c r="I71" s="17"/>
      <c r="J71" s="17"/>
      <c r="K71" s="17">
        <v>25292</v>
      </c>
      <c r="L71" s="17"/>
      <c r="M71" s="17">
        <v>25292</v>
      </c>
      <c r="N71" s="17"/>
      <c r="O71" s="17"/>
      <c r="P71" s="17"/>
      <c r="Q71" s="14"/>
      <c r="R71" s="14" t="s">
        <v>147</v>
      </c>
      <c r="S71" s="14"/>
      <c r="T71" s="14" t="s">
        <v>58</v>
      </c>
      <c r="U71" s="14" t="s">
        <v>127</v>
      </c>
      <c r="V71" s="14">
        <v>225</v>
      </c>
      <c r="W71" s="14">
        <v>2002</v>
      </c>
      <c r="X71" s="14" t="s">
        <v>135</v>
      </c>
      <c r="Y71" s="14"/>
      <c r="Z71" s="17"/>
      <c r="AA71" s="24"/>
      <c r="AB71" s="17"/>
      <c r="AC71" s="17"/>
      <c r="AD71" s="14" t="s">
        <v>38</v>
      </c>
      <c r="AE71" s="14"/>
      <c r="AF71" s="14" t="s">
        <v>60</v>
      </c>
      <c r="AG71" s="19">
        <f t="shared" si="10"/>
        <v>99.99999999999999</v>
      </c>
      <c r="AH71" s="19">
        <v>48.8</v>
      </c>
      <c r="AI71" s="19">
        <v>26.2</v>
      </c>
      <c r="AJ71" s="19">
        <v>9.8</v>
      </c>
      <c r="AK71" s="19">
        <v>5.8</v>
      </c>
      <c r="AL71" s="19">
        <v>0.6</v>
      </c>
      <c r="AM71" s="19">
        <v>8.8</v>
      </c>
      <c r="AN71" s="19">
        <v>240</v>
      </c>
      <c r="AO71" s="19">
        <f t="shared" si="11"/>
        <v>100</v>
      </c>
      <c r="AP71" s="19">
        <v>46.7</v>
      </c>
      <c r="AQ71" s="19">
        <v>45.5</v>
      </c>
      <c r="AR71" s="19">
        <v>7.8</v>
      </c>
      <c r="AS71" s="17">
        <v>9300</v>
      </c>
      <c r="AT71" s="17">
        <v>11300</v>
      </c>
    </row>
    <row r="72" spans="1:46" s="18" customFormat="1" ht="30" customHeight="1">
      <c r="A72" s="14" t="s">
        <v>149</v>
      </c>
      <c r="B72" s="15" t="s">
        <v>150</v>
      </c>
      <c r="C72" s="14"/>
      <c r="D72" s="14" t="s">
        <v>151</v>
      </c>
      <c r="E72" s="14"/>
      <c r="F72" s="14" t="s">
        <v>152</v>
      </c>
      <c r="G72" s="17">
        <v>92</v>
      </c>
      <c r="H72" s="17"/>
      <c r="I72" s="17"/>
      <c r="J72" s="17"/>
      <c r="K72" s="17">
        <v>46</v>
      </c>
      <c r="L72" s="17"/>
      <c r="M72" s="17"/>
      <c r="N72" s="17"/>
      <c r="O72" s="17"/>
      <c r="P72" s="17"/>
      <c r="Q72" s="14"/>
      <c r="R72" s="14" t="s">
        <v>44</v>
      </c>
      <c r="S72" s="14"/>
      <c r="T72" s="14" t="s">
        <v>45</v>
      </c>
      <c r="U72" s="14" t="s">
        <v>37</v>
      </c>
      <c r="V72" s="14">
        <v>1</v>
      </c>
      <c r="W72" s="14">
        <v>2004</v>
      </c>
      <c r="X72" s="14" t="s">
        <v>139</v>
      </c>
      <c r="Y72" s="14"/>
      <c r="Z72" s="17"/>
      <c r="AA72" s="24"/>
      <c r="AB72" s="17"/>
      <c r="AC72" s="17"/>
      <c r="AD72" s="14" t="s">
        <v>38</v>
      </c>
      <c r="AE72" s="14"/>
      <c r="AF72" s="14"/>
      <c r="AG72" s="19">
        <f>+SUM(AH72:AM72)</f>
        <v>0</v>
      </c>
      <c r="AH72" s="19"/>
      <c r="AI72" s="19"/>
      <c r="AJ72" s="19"/>
      <c r="AK72" s="19"/>
      <c r="AL72" s="19"/>
      <c r="AM72" s="19"/>
      <c r="AN72" s="19"/>
      <c r="AO72" s="19">
        <f>+SUM(AP72:AR72)</f>
        <v>0</v>
      </c>
      <c r="AP72" s="19"/>
      <c r="AQ72" s="19"/>
      <c r="AR72" s="19"/>
      <c r="AS72" s="17"/>
      <c r="AT72" s="17"/>
    </row>
    <row r="73" spans="1:46" s="18" customFormat="1" ht="30" customHeight="1">
      <c r="A73" s="14" t="s">
        <v>154</v>
      </c>
      <c r="B73" s="15" t="s">
        <v>155</v>
      </c>
      <c r="C73" s="14"/>
      <c r="D73" s="14" t="s">
        <v>156</v>
      </c>
      <c r="E73" s="14"/>
      <c r="F73" s="14" t="s">
        <v>157</v>
      </c>
      <c r="G73" s="17">
        <v>8846</v>
      </c>
      <c r="H73" s="17"/>
      <c r="I73" s="17"/>
      <c r="J73" s="17"/>
      <c r="K73" s="17">
        <v>4858</v>
      </c>
      <c r="L73" s="17"/>
      <c r="M73" s="17">
        <v>4858</v>
      </c>
      <c r="N73" s="17"/>
      <c r="O73" s="17"/>
      <c r="P73" s="17"/>
      <c r="Q73" s="14"/>
      <c r="R73" s="14" t="s">
        <v>158</v>
      </c>
      <c r="S73" s="14"/>
      <c r="T73" s="14" t="s">
        <v>58</v>
      </c>
      <c r="U73" s="14" t="s">
        <v>143</v>
      </c>
      <c r="V73" s="14">
        <v>45</v>
      </c>
      <c r="W73" s="14">
        <v>2004</v>
      </c>
      <c r="X73" s="14" t="s">
        <v>135</v>
      </c>
      <c r="Y73" s="14"/>
      <c r="Z73" s="17"/>
      <c r="AA73" s="24"/>
      <c r="AB73" s="17"/>
      <c r="AC73" s="17"/>
      <c r="AD73" s="14" t="s">
        <v>38</v>
      </c>
      <c r="AE73" s="14"/>
      <c r="AF73" s="14" t="s">
        <v>65</v>
      </c>
      <c r="AG73" s="19">
        <f>+SUM(AH73:AM73)</f>
        <v>100</v>
      </c>
      <c r="AH73" s="19">
        <v>45.2</v>
      </c>
      <c r="AI73" s="19">
        <v>25.8</v>
      </c>
      <c r="AJ73" s="19">
        <v>2</v>
      </c>
      <c r="AK73" s="19">
        <v>20.2</v>
      </c>
      <c r="AL73" s="19">
        <v>2.8</v>
      </c>
      <c r="AM73" s="19">
        <v>4</v>
      </c>
      <c r="AN73" s="19">
        <v>166</v>
      </c>
      <c r="AO73" s="19">
        <f>+SUM(AP73:AR73)</f>
        <v>100</v>
      </c>
      <c r="AP73" s="19">
        <v>56.7</v>
      </c>
      <c r="AQ73" s="19">
        <v>38.7</v>
      </c>
      <c r="AR73" s="19">
        <v>4.6</v>
      </c>
      <c r="AS73" s="17">
        <v>7480</v>
      </c>
      <c r="AT73" s="17">
        <v>7550</v>
      </c>
    </row>
    <row r="74" spans="1:46" s="18" customFormat="1" ht="30" customHeight="1">
      <c r="A74" s="14" t="s">
        <v>154</v>
      </c>
      <c r="B74" s="15" t="s">
        <v>159</v>
      </c>
      <c r="C74" s="16"/>
      <c r="D74" s="14" t="s">
        <v>160</v>
      </c>
      <c r="E74" s="14"/>
      <c r="F74" s="14" t="s">
        <v>161</v>
      </c>
      <c r="G74" s="17">
        <v>15489</v>
      </c>
      <c r="H74" s="17"/>
      <c r="I74" s="17"/>
      <c r="J74" s="17"/>
      <c r="K74" s="17">
        <v>7753</v>
      </c>
      <c r="L74" s="17"/>
      <c r="M74" s="17"/>
      <c r="N74" s="17"/>
      <c r="O74" s="17"/>
      <c r="P74" s="17"/>
      <c r="Q74" s="14"/>
      <c r="R74" s="14" t="s">
        <v>116</v>
      </c>
      <c r="S74" s="14"/>
      <c r="T74" s="14" t="s">
        <v>58</v>
      </c>
      <c r="U74" s="14" t="s">
        <v>127</v>
      </c>
      <c r="V74" s="14">
        <v>88</v>
      </c>
      <c r="W74" s="14">
        <v>2002</v>
      </c>
      <c r="X74" s="14" t="s">
        <v>139</v>
      </c>
      <c r="Y74" s="14"/>
      <c r="Z74" s="17"/>
      <c r="AA74" s="24"/>
      <c r="AB74" s="17"/>
      <c r="AC74" s="17"/>
      <c r="AD74" s="14" t="s">
        <v>38</v>
      </c>
      <c r="AE74" s="14"/>
      <c r="AF74" s="14" t="s">
        <v>60</v>
      </c>
      <c r="AG74" s="19">
        <f>+SUM(AH74:AM74)</f>
        <v>100</v>
      </c>
      <c r="AH74" s="19">
        <v>63.3</v>
      </c>
      <c r="AI74" s="19">
        <v>11.9</v>
      </c>
      <c r="AJ74" s="19">
        <v>7.2</v>
      </c>
      <c r="AK74" s="19">
        <v>12.8</v>
      </c>
      <c r="AL74" s="19">
        <v>2.5</v>
      </c>
      <c r="AM74" s="19">
        <v>2.3</v>
      </c>
      <c r="AN74" s="19">
        <v>246</v>
      </c>
      <c r="AO74" s="19">
        <f>+SUM(AP74:AR74)</f>
        <v>100</v>
      </c>
      <c r="AP74" s="19">
        <v>50</v>
      </c>
      <c r="AQ74" s="19">
        <v>45</v>
      </c>
      <c r="AR74" s="19">
        <v>5</v>
      </c>
      <c r="AS74" s="17">
        <v>7238</v>
      </c>
      <c r="AT74" s="17"/>
    </row>
    <row r="75" spans="1:46" s="18" customFormat="1" ht="30" customHeight="1">
      <c r="A75" s="14" t="s">
        <v>148</v>
      </c>
      <c r="B75" s="15" t="s">
        <v>162</v>
      </c>
      <c r="C75" s="14"/>
      <c r="D75" s="14" t="s">
        <v>163</v>
      </c>
      <c r="E75" s="14"/>
      <c r="F75" s="14" t="s">
        <v>164</v>
      </c>
      <c r="G75" s="17">
        <v>19751</v>
      </c>
      <c r="H75" s="17"/>
      <c r="I75" s="17"/>
      <c r="J75" s="17"/>
      <c r="K75" s="17"/>
      <c r="L75" s="17">
        <v>1310762</v>
      </c>
      <c r="M75" s="17"/>
      <c r="N75" s="17"/>
      <c r="O75" s="17"/>
      <c r="P75" s="17"/>
      <c r="Q75" s="14"/>
      <c r="R75" s="14" t="s">
        <v>165</v>
      </c>
      <c r="S75" s="14"/>
      <c r="T75" s="14" t="s">
        <v>166</v>
      </c>
      <c r="U75" s="14" t="s">
        <v>127</v>
      </c>
      <c r="V75" s="14">
        <v>80</v>
      </c>
      <c r="W75" s="14">
        <v>2006</v>
      </c>
      <c r="X75" s="14" t="s">
        <v>135</v>
      </c>
      <c r="Y75" s="14"/>
      <c r="Z75" s="17">
        <v>340</v>
      </c>
      <c r="AA75" s="24">
        <v>31.8</v>
      </c>
      <c r="AB75" s="17">
        <v>1926189</v>
      </c>
      <c r="AC75" s="17">
        <v>0</v>
      </c>
      <c r="AD75" s="14" t="s">
        <v>39</v>
      </c>
      <c r="AE75" s="14">
        <v>35.9</v>
      </c>
      <c r="AF75" s="14"/>
      <c r="AG75" s="19">
        <f>+SUM(AH75:AM75)</f>
        <v>0</v>
      </c>
      <c r="AH75" s="19"/>
      <c r="AI75" s="19"/>
      <c r="AJ75" s="19"/>
      <c r="AK75" s="19"/>
      <c r="AL75" s="19"/>
      <c r="AM75" s="19"/>
      <c r="AN75" s="19"/>
      <c r="AO75" s="19">
        <f>+SUM(AP75:AR75)</f>
        <v>0</v>
      </c>
      <c r="AP75" s="19"/>
      <c r="AQ75" s="19"/>
      <c r="AR75" s="19"/>
      <c r="AS75" s="17"/>
      <c r="AT75" s="17"/>
    </row>
    <row r="76" spans="1:46" s="18" customFormat="1" ht="30" customHeight="1">
      <c r="A76" s="14" t="s">
        <v>148</v>
      </c>
      <c r="B76" s="15" t="s">
        <v>167</v>
      </c>
      <c r="C76" s="16"/>
      <c r="D76" s="14" t="s">
        <v>168</v>
      </c>
      <c r="E76" s="14"/>
      <c r="F76" s="14" t="s">
        <v>169</v>
      </c>
      <c r="G76" s="17">
        <v>4584</v>
      </c>
      <c r="H76" s="17"/>
      <c r="I76" s="17"/>
      <c r="J76" s="17"/>
      <c r="K76" s="17">
        <v>3354</v>
      </c>
      <c r="L76" s="17"/>
      <c r="M76" s="17">
        <v>3346</v>
      </c>
      <c r="N76" s="17"/>
      <c r="O76" s="17"/>
      <c r="P76" s="17"/>
      <c r="Q76" s="14"/>
      <c r="R76" s="14" t="s">
        <v>170</v>
      </c>
      <c r="S76" s="14"/>
      <c r="T76" s="14" t="s">
        <v>58</v>
      </c>
      <c r="U76" s="14" t="s">
        <v>37</v>
      </c>
      <c r="V76" s="14">
        <v>32</v>
      </c>
      <c r="W76" s="14">
        <v>1997</v>
      </c>
      <c r="X76" s="14" t="s">
        <v>139</v>
      </c>
      <c r="Y76" s="14"/>
      <c r="Z76" s="17"/>
      <c r="AA76" s="24"/>
      <c r="AB76" s="17"/>
      <c r="AC76" s="17"/>
      <c r="AD76" s="14" t="s">
        <v>38</v>
      </c>
      <c r="AE76" s="14"/>
      <c r="AF76" s="14" t="s">
        <v>60</v>
      </c>
      <c r="AG76" s="19">
        <f>+SUM(AH76:AM76)</f>
        <v>100</v>
      </c>
      <c r="AH76" s="19">
        <v>34.6</v>
      </c>
      <c r="AI76" s="19">
        <v>28.1</v>
      </c>
      <c r="AJ76" s="19">
        <v>0.8</v>
      </c>
      <c r="AK76" s="19">
        <v>6.2</v>
      </c>
      <c r="AL76" s="19">
        <v>21.7</v>
      </c>
      <c r="AM76" s="19">
        <v>8.6</v>
      </c>
      <c r="AN76" s="19">
        <v>69</v>
      </c>
      <c r="AO76" s="19">
        <f>+SUM(AP76:AR76)</f>
        <v>100</v>
      </c>
      <c r="AP76" s="19">
        <v>50.8</v>
      </c>
      <c r="AQ76" s="19">
        <v>33.1</v>
      </c>
      <c r="AR76" s="19">
        <v>16.1</v>
      </c>
      <c r="AS76" s="17">
        <v>4960</v>
      </c>
      <c r="AT76" s="17"/>
    </row>
  </sheetData>
  <sheetProtection/>
  <autoFilter ref="A6:AT76"/>
  <mergeCells count="45">
    <mergeCell ref="AO2:AR3"/>
    <mergeCell ref="AJ4:AJ5"/>
    <mergeCell ref="AD2:AD6"/>
    <mergeCell ref="AB4:AB5"/>
    <mergeCell ref="AC4:AC5"/>
    <mergeCell ref="Z2:AC3"/>
    <mergeCell ref="Z4:Z5"/>
    <mergeCell ref="AA4:AA5"/>
    <mergeCell ref="AG2:AM3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2012-03-14T05:30:15Z</cp:lastPrinted>
  <dcterms:created xsi:type="dcterms:W3CDTF">2008-11-25T22:59:14Z</dcterms:created>
  <dcterms:modified xsi:type="dcterms:W3CDTF">2012-03-30T04:26:52Z</dcterms:modified>
  <cp:category/>
  <cp:version/>
  <cp:contentType/>
  <cp:contentStatus/>
</cp:coreProperties>
</file>