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'コミプラ'!$A$6:$K$18</definedName>
    <definedName name="_xlnm._FilterDatabase" localSheetId="7" hidden="1">'し尿'!$A$6:$AG$20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'最終'!$A$6:$AL$10</definedName>
    <definedName name="_xlnm._FilterDatabase" localSheetId="2" hidden="1">'資源化'!$A$6:$BE$11</definedName>
    <definedName name="_xlnm._FilterDatabase" localSheetId="0" hidden="1">'焼却'!$A$6:$CB$18</definedName>
    <definedName name="_xlnm._FilterDatabase" localSheetId="1" hidden="1">'粗大'!$A$6:$AX$11</definedName>
    <definedName name="_xlnm._FilterDatabase" localSheetId="3" hidden="1">'燃料化'!$A$6:$AT$7</definedName>
    <definedName name="_xlnm._FilterDatabase" localSheetId="5" hidden="1">'保管'!$A$6:$P$9</definedName>
    <definedName name="_xlnm.Print_Area" localSheetId="8">'コミプラ'!$A$2:$K$18</definedName>
    <definedName name="_xlnm.Print_Area" localSheetId="7">'し尿'!$A$2:$AG$20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'最終'!$A$2:$AL$10</definedName>
    <definedName name="_xlnm.Print_Area" localSheetId="2">'資源化'!$A$2:$BE$11</definedName>
    <definedName name="_xlnm.Print_Area" localSheetId="0">'焼却'!$A$2:$CB$18</definedName>
    <definedName name="_xlnm.Print_Area" localSheetId="1">'粗大'!$A$2:$AX$11</definedName>
    <definedName name="_xlnm.Print_Area" localSheetId="3">'燃料化'!$A$2:$AT$7</definedName>
    <definedName name="_xlnm.Print_Area" localSheetId="5">'保管'!$A$2:$P$9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<sst xmlns="http://schemas.openxmlformats.org/spreadsheetml/2006/main" count="1240" uniqueCount="566">
  <si>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</si>
  <si>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</si>
  <si>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</si>
  <si>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</si>
  <si>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</si>
  <si>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</si>
  <si>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</si>
  <si>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</si>
  <si>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</si>
  <si>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</si>
  <si>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</si>
  <si>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</si>
  <si>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</si>
  <si>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</si>
  <si>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</si>
  <si>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</si>
  <si>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</si>
  <si>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</si>
  <si>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</si>
  <si>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</si>
  <si>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</si>
  <si>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</si>
  <si>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</si>
  <si>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</si>
  <si>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</si>
  <si>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</si>
  <si>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</si>
  <si>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</si>
  <si>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</si>
  <si>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</si>
  <si>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</si>
  <si>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</si>
  <si>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</si>
  <si>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</si>
  <si>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</si>
  <si>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</si>
  <si>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</si>
  <si>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</si>
  <si>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</si>
  <si>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</si>
  <si>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</si>
  <si>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</si>
  <si>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</si>
  <si>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</si>
  <si>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</si>
  <si>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</si>
  <si>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</si>
  <si>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</si>
  <si>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</si>
  <si>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</si>
  <si>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</si>
  <si>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</si>
  <si>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</si>
  <si>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</si>
  <si>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</si>
  <si>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</si>
  <si>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</si>
  <si>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</si>
  <si>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</si>
  <si>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</si>
  <si>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</si>
  <si>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</si>
  <si>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</si>
  <si>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</si>
  <si>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</si>
  <si>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</si>
  <si>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</si>
  <si>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</si>
  <si>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</si>
  <si>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</si>
  <si>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</si>
  <si>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</si>
  <si>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</si>
  <si>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</si>
  <si>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</si>
  <si>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</si>
  <si>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</si>
  <si>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</si>
  <si>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</si>
  <si>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</si>
  <si>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山梨県</t>
  </si>
  <si>
    <t>19201</t>
  </si>
  <si>
    <t>甲府市</t>
  </si>
  <si>
    <t>甲府市環境センター附属焼却工場</t>
  </si>
  <si>
    <t>搬出量</t>
  </si>
  <si>
    <t>可燃ごみ,し尿処理残渣</t>
  </si>
  <si>
    <t>焼却</t>
  </si>
  <si>
    <t>流動床式</t>
  </si>
  <si>
    <t>全連続運転</t>
  </si>
  <si>
    <t>場内温水,場内蒸気,発電（場内利用）,場外蒸気,発電（場外利用）</t>
  </si>
  <si>
    <t>無し</t>
  </si>
  <si>
    <t>セメント固化,薬剤処理</t>
  </si>
  <si>
    <t>直営</t>
  </si>
  <si>
    <t>19202</t>
  </si>
  <si>
    <t>富士吉田市</t>
  </si>
  <si>
    <t>富士吉田市環境美化センターごみ処理施設</t>
  </si>
  <si>
    <t>可燃ごみ,粗大ごみ,ごみ処理残渣</t>
  </si>
  <si>
    <t>ストーカ式（可動）</t>
  </si>
  <si>
    <t>場内温水,発電（場内利用）,発電（場外利用）</t>
  </si>
  <si>
    <t>溶融処理</t>
  </si>
  <si>
    <t>セメント固化,薬剤処理,溶融処理</t>
  </si>
  <si>
    <t>委託</t>
  </si>
  <si>
    <t>19205</t>
  </si>
  <si>
    <t>山梨市</t>
  </si>
  <si>
    <t>山梨市環境センターごみ焼却場</t>
  </si>
  <si>
    <t>可燃ごみ,ごみ処理残渣,し尿処理残渣</t>
  </si>
  <si>
    <t>バッチ運転</t>
  </si>
  <si>
    <t>薬剤処理</t>
  </si>
  <si>
    <t>一部委託</t>
  </si>
  <si>
    <t>19212</t>
  </si>
  <si>
    <t>上野原市</t>
  </si>
  <si>
    <t>上野原市クリーンセンターごみ焼却施設</t>
  </si>
  <si>
    <t>可燃ごみ</t>
  </si>
  <si>
    <t>場内温水</t>
  </si>
  <si>
    <t>19213</t>
  </si>
  <si>
    <t>甲州市</t>
  </si>
  <si>
    <t>甲州市環境センター</t>
  </si>
  <si>
    <t>可燃ごみ,粗大ごみ</t>
  </si>
  <si>
    <t>休止</t>
  </si>
  <si>
    <t>19425</t>
  </si>
  <si>
    <t>山中湖村</t>
  </si>
  <si>
    <t>山中湖村クリーンセンターごみ焼却施設</t>
  </si>
  <si>
    <t>19871</t>
  </si>
  <si>
    <t>峡南衛生組合</t>
  </si>
  <si>
    <t>峡南衛生組合ごみ処理場</t>
  </si>
  <si>
    <t>19896</t>
  </si>
  <si>
    <t>大月都留広域事務組合</t>
  </si>
  <si>
    <t>可燃ごみ焼却施設</t>
  </si>
  <si>
    <t>場内温水,場外温水,その他</t>
  </si>
  <si>
    <t>不明</t>
  </si>
  <si>
    <t>薬剤処理,溶融処理</t>
  </si>
  <si>
    <t>19918</t>
  </si>
  <si>
    <t>東山梨環境衛生組合</t>
  </si>
  <si>
    <t>東山梨環境衛生センター</t>
  </si>
  <si>
    <t>19921</t>
  </si>
  <si>
    <t>青木が原ごみ処理組合</t>
  </si>
  <si>
    <t>大和田清掃センター</t>
  </si>
  <si>
    <t>19924</t>
  </si>
  <si>
    <t>中巨摩地区広域事務組合</t>
  </si>
  <si>
    <t>中巨摩地区広域事務組合清掃センター</t>
  </si>
  <si>
    <t>場内温水,場外温水</t>
  </si>
  <si>
    <t>19930</t>
  </si>
  <si>
    <t>峡北広域行政事務組合</t>
  </si>
  <si>
    <t>峡北広域環境衛生センター</t>
  </si>
  <si>
    <t>生産量</t>
  </si>
  <si>
    <t>ガス化溶融・改質</t>
  </si>
  <si>
    <t>発電（場内利用）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</si>
  <si>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</si>
  <si>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</si>
  <si>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</si>
  <si>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</si>
  <si>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</si>
  <si>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</si>
  <si>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</si>
  <si>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</si>
  <si>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</si>
  <si>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</si>
  <si>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</si>
  <si>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</si>
  <si>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</si>
  <si>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</si>
  <si>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</si>
  <si>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</si>
  <si>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</si>
  <si>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</si>
  <si>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</si>
  <si>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</si>
  <si>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</si>
  <si>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</si>
  <si>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</si>
  <si>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</si>
  <si>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</si>
  <si>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</si>
  <si>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</si>
  <si>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</si>
  <si>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</si>
  <si>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</si>
  <si>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</si>
  <si>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</si>
  <si>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</si>
  <si>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</si>
  <si>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</si>
  <si>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</si>
  <si>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</si>
  <si>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</si>
  <si>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</si>
  <si>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</si>
  <si>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</si>
  <si>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</si>
  <si>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山梨県</t>
  </si>
  <si>
    <t>19201</t>
  </si>
  <si>
    <t>甲府市</t>
  </si>
  <si>
    <t>甲府市環境センター附属破砕工場</t>
  </si>
  <si>
    <t>搬出量</t>
  </si>
  <si>
    <t>粗大ごみ,不燃ごみ</t>
  </si>
  <si>
    <t>併用</t>
  </si>
  <si>
    <t>直営</t>
  </si>
  <si>
    <t>無し</t>
  </si>
  <si>
    <t>19430</t>
  </si>
  <si>
    <t>富士河口湖町</t>
  </si>
  <si>
    <t>富士河口湖町じん芥処理場</t>
  </si>
  <si>
    <t>回収量</t>
  </si>
  <si>
    <t>粗大ごみ,不燃ごみ,資源ごみ</t>
  </si>
  <si>
    <t>有り</t>
  </si>
  <si>
    <t>○</t>
  </si>
  <si>
    <t>修理,展示,販売,譲渡</t>
  </si>
  <si>
    <t>19896</t>
  </si>
  <si>
    <t>大月都留広域事務組合</t>
  </si>
  <si>
    <t>リサイクルプラザ（不燃･粗大ごみ処理施設）</t>
  </si>
  <si>
    <t>修理,展示,販売</t>
  </si>
  <si>
    <t>19924</t>
  </si>
  <si>
    <t>中巨摩地区広域事務組合</t>
  </si>
  <si>
    <t>中巨摩地区広域事務組合清掃センター</t>
  </si>
  <si>
    <t>破砕</t>
  </si>
  <si>
    <t>19930</t>
  </si>
  <si>
    <t>峡北広域行政事務組合</t>
  </si>
  <si>
    <t>峡北広域環境衛生センター</t>
  </si>
  <si>
    <t>委託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</si>
  <si>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</si>
  <si>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</si>
  <si>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</si>
  <si>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</si>
  <si>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</si>
  <si>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</si>
  <si>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19202</t>
  </si>
  <si>
    <t>富士吉田市</t>
  </si>
  <si>
    <t>富士吉田市環境美化センターリサイクルプラザ</t>
  </si>
  <si>
    <t>リサイクルプラザ</t>
  </si>
  <si>
    <t>金属類,ガラス類,その他資源ごみ,不燃ごみ,粗大ごみ</t>
  </si>
  <si>
    <t>選別,圧縮・梱包</t>
  </si>
  <si>
    <t>19212</t>
  </si>
  <si>
    <t>上野原市</t>
  </si>
  <si>
    <t>上野原市クリーンセンター不燃物処理施設</t>
  </si>
  <si>
    <t>紙類,金属類,ガラス類,ペットボトル,事業系生ごみ</t>
  </si>
  <si>
    <t>選別,圧縮・梱包,ごみ堆肥化</t>
  </si>
  <si>
    <t>19425</t>
  </si>
  <si>
    <t>山中湖村</t>
  </si>
  <si>
    <t>山中湖村クリーンセンターリサイクルプラザ</t>
  </si>
  <si>
    <t>金属類,ガラス類,その他資源ごみ,ペットボトル,布類,不燃ごみ,粗大ごみ</t>
  </si>
  <si>
    <t>休止</t>
  </si>
  <si>
    <t>リサイクルプラザ（再資源化物処理施設）</t>
  </si>
  <si>
    <t>紙類,金属類,ガラス類,その他資源ごみ,ペットボトル</t>
  </si>
  <si>
    <t>19921</t>
  </si>
  <si>
    <t>青木が原ごみ処理組合</t>
  </si>
  <si>
    <t>大和田清掃センター</t>
  </si>
  <si>
    <t>容器包装リサイクル推進施設</t>
  </si>
  <si>
    <t>不燃ごみ</t>
  </si>
  <si>
    <t>選別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</si>
  <si>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</si>
  <si>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</si>
  <si>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</si>
  <si>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</si>
  <si>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</si>
  <si>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</si>
  <si>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</si>
  <si>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</si>
  <si>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</si>
  <si>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</si>
  <si>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</si>
  <si>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</si>
  <si>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</si>
  <si>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</si>
  <si>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</si>
  <si>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</si>
  <si>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</si>
  <si>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</si>
  <si>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</si>
  <si>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</si>
  <si>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</si>
  <si>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</si>
  <si>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</si>
  <si>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</si>
  <si>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</si>
  <si>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</si>
  <si>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</si>
  <si>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</si>
  <si>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</si>
  <si>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</si>
  <si>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</si>
  <si>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</si>
  <si>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</si>
  <si>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</si>
  <si>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</si>
  <si>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</si>
  <si>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</si>
  <si>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</si>
  <si>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</si>
  <si>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</si>
  <si>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</si>
  <si>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</si>
  <si>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</si>
  <si>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</si>
  <si>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</si>
  <si>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</si>
  <si>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</si>
  <si>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</si>
  <si>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</si>
  <si>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</si>
  <si>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</si>
  <si>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</si>
  <si>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</si>
  <si>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</si>
  <si>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山梨県</t>
  </si>
  <si>
    <t>19366</t>
  </si>
  <si>
    <t>南部町</t>
  </si>
  <si>
    <t>南部町環境センター</t>
  </si>
  <si>
    <t>可燃ごみ</t>
  </si>
  <si>
    <t>固形燃料化（RDF）</t>
  </si>
  <si>
    <t>燃料用</t>
  </si>
  <si>
    <t>直営</t>
  </si>
  <si>
    <t>無し</t>
  </si>
  <si>
    <t>処理対象ごみ</t>
  </si>
  <si>
    <t>その他の施設[ごみの中間処理施設]</t>
  </si>
  <si>
    <t>地方公共団体
コード</t>
  </si>
  <si>
    <t>処理内容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</si>
  <si>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</si>
  <si>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</si>
  <si>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</si>
  <si>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</si>
  <si>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</si>
  <si>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</si>
  <si>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</si>
  <si>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</si>
  <si>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19425</t>
  </si>
  <si>
    <t>山中湖村</t>
  </si>
  <si>
    <t>山中湖村クリーンセンターリサイクルプラザストックヤード</t>
  </si>
  <si>
    <t>容器包装リサイクル推進施設</t>
  </si>
  <si>
    <t>紙類,金属類,ガラス類,ペットボトル,その他</t>
  </si>
  <si>
    <t>19896</t>
  </si>
  <si>
    <t>大月都留広域事務組合</t>
  </si>
  <si>
    <t>回収品ストックヤード</t>
  </si>
  <si>
    <t>ストックヤード</t>
  </si>
  <si>
    <t>紙類,金属類,ガラス類,その他資源ごみ</t>
  </si>
  <si>
    <t>19924</t>
  </si>
  <si>
    <t>中巨摩地区広域事務組合</t>
  </si>
  <si>
    <t>中巨摩地区広域事務組合清掃センター</t>
  </si>
  <si>
    <t>金属類,ガラス類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</si>
  <si>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</si>
  <si>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</si>
  <si>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</si>
  <si>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</si>
  <si>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</si>
  <si>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</si>
  <si>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</si>
  <si>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</si>
  <si>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</si>
  <si>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</si>
  <si>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</si>
  <si>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</si>
  <si>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</si>
  <si>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</si>
  <si>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</si>
  <si>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</si>
  <si>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</si>
  <si>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</si>
  <si>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</si>
  <si>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</si>
  <si>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</si>
  <si>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</si>
  <si>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</si>
  <si>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</si>
  <si>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</si>
  <si>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</si>
  <si>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</si>
  <si>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</si>
  <si>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</si>
  <si>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</si>
  <si>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</si>
  <si>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</si>
  <si>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</si>
  <si>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</si>
  <si>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</si>
  <si>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</si>
  <si>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</si>
  <si>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19201</t>
  </si>
  <si>
    <t>甲府市</t>
  </si>
  <si>
    <t>甲府市増坪町一般廃棄物最終処分場</t>
  </si>
  <si>
    <t>焼却残渣（主灰）,焼却残渣（飛灰）</t>
  </si>
  <si>
    <t>平地</t>
  </si>
  <si>
    <t>底部遮水工,鉛直遮水工</t>
  </si>
  <si>
    <t>生物処理（脱窒あり）,砂ろ過,消毒,活性炭処理</t>
  </si>
  <si>
    <t>委託</t>
  </si>
  <si>
    <t>埋立終了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</si>
  <si>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</si>
  <si>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</si>
  <si>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</si>
  <si>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</si>
  <si>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</si>
  <si>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甲府市小曲町一般廃棄物最終処分場</t>
  </si>
  <si>
    <t>焼却残渣（主灰）,焼却残渣（飛灰）,破砕ごみ・処理残渣</t>
  </si>
  <si>
    <t>生物処理（脱窒なし）</t>
  </si>
  <si>
    <t>甲府市焼却灰処分地</t>
  </si>
  <si>
    <t>凝集沈殿,生物処理（脱窒なし）,砂ろ過,消毒,活性炭処理,膜処理,キレート処理</t>
  </si>
  <si>
    <t>即日覆土</t>
  </si>
  <si>
    <t>真木最終処分場</t>
  </si>
  <si>
    <t>山間</t>
  </si>
  <si>
    <t>底部遮水工</t>
  </si>
  <si>
    <t>凝集沈殿,生物処理（脱窒あり）,砂ろ過,消毒</t>
  </si>
  <si>
    <t>一部延長を行っていない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</si>
  <si>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</si>
  <si>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</si>
  <si>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</si>
  <si>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</si>
  <si>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</si>
  <si>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</si>
  <si>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</si>
  <si>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</si>
  <si>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</si>
  <si>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</si>
  <si>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</si>
  <si>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</si>
  <si>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</si>
  <si>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</si>
  <si>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</si>
  <si>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</si>
  <si>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</si>
  <si>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</si>
  <si>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</si>
  <si>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</si>
  <si>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</si>
  <si>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</si>
  <si>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</si>
  <si>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</si>
  <si>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</si>
  <si>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</si>
  <si>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</si>
  <si>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</si>
  <si>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</si>
  <si>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</si>
  <si>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</si>
  <si>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</si>
  <si>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</si>
  <si>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</si>
  <si>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</si>
  <si>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</si>
  <si>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</si>
  <si>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</si>
  <si>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</si>
  <si>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</si>
  <si>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</si>
  <si>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</si>
  <si>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</si>
  <si>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</si>
  <si>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</si>
  <si>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</si>
  <si>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</si>
  <si>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山梨県</t>
  </si>
  <si>
    <t>19201</t>
  </si>
  <si>
    <t>甲府市</t>
  </si>
  <si>
    <t>甲府市衛生センター</t>
  </si>
  <si>
    <t>排出量・売却量</t>
  </si>
  <si>
    <t>無し</t>
  </si>
  <si>
    <t>焼却無し</t>
  </si>
  <si>
    <t>標脱</t>
  </si>
  <si>
    <t>脱水,乾燥</t>
  </si>
  <si>
    <t>堆肥化</t>
  </si>
  <si>
    <t>直営</t>
  </si>
  <si>
    <t>19202</t>
  </si>
  <si>
    <t>富士吉田市</t>
  </si>
  <si>
    <t>富士吉田市環境美化センターし尿処理施設</t>
  </si>
  <si>
    <t>施設内焼却</t>
  </si>
  <si>
    <t>膜分離</t>
  </si>
  <si>
    <t>焼却</t>
  </si>
  <si>
    <t>一部委託</t>
  </si>
  <si>
    <t>19205</t>
  </si>
  <si>
    <t>山梨市</t>
  </si>
  <si>
    <t>山梨市環境センターし尿処理場</t>
  </si>
  <si>
    <t>施設外焼却</t>
  </si>
  <si>
    <t>脱水</t>
  </si>
  <si>
    <t>19209</t>
  </si>
  <si>
    <t>北杜市</t>
  </si>
  <si>
    <t>北杜市北部ふるさと公苑</t>
  </si>
  <si>
    <t>標脱,焼却</t>
  </si>
  <si>
    <t>脱水,乾燥,焼却</t>
  </si>
  <si>
    <t>委託</t>
  </si>
  <si>
    <t>19211</t>
  </si>
  <si>
    <t>笛吹市</t>
  </si>
  <si>
    <t>笛吹市クリーンセンター</t>
  </si>
  <si>
    <t>生産量</t>
  </si>
  <si>
    <t>嫌気</t>
  </si>
  <si>
    <t>メタン発酵</t>
  </si>
  <si>
    <t>所内利用（熱利用）</t>
  </si>
  <si>
    <t>19212</t>
  </si>
  <si>
    <t>上野原市</t>
  </si>
  <si>
    <t>上野原市クリーンセンターし尿処理施設</t>
  </si>
  <si>
    <t>好気</t>
  </si>
  <si>
    <t>19213</t>
  </si>
  <si>
    <t>甲州市</t>
  </si>
  <si>
    <t>甲州市環境センター</t>
  </si>
  <si>
    <t>19366</t>
  </si>
  <si>
    <t>南部町</t>
  </si>
  <si>
    <t>南部町し尿処理施設</t>
  </si>
  <si>
    <t>19871</t>
  </si>
  <si>
    <t>峡南衛生組合</t>
  </si>
  <si>
    <t>峡南衛生組合し尿処理場</t>
  </si>
  <si>
    <t>脱水,焼却</t>
  </si>
  <si>
    <t>19883</t>
  </si>
  <si>
    <t>三郡衛生組合</t>
  </si>
  <si>
    <t>三郡衛生組合し尿処理施設</t>
  </si>
  <si>
    <t>嫌気,好気,高負荷,膜分離</t>
  </si>
  <si>
    <t>堆肥化,その他</t>
  </si>
  <si>
    <t>19896</t>
  </si>
  <si>
    <t>大月都留広域事務組合</t>
  </si>
  <si>
    <t>し尿処理施設</t>
  </si>
  <si>
    <t>好二段</t>
  </si>
  <si>
    <t>19907</t>
  </si>
  <si>
    <t>青木ヶ原衛生センター</t>
  </si>
  <si>
    <t>19924</t>
  </si>
  <si>
    <t>中巨摩地区広域事務組合</t>
  </si>
  <si>
    <t>中巨摩地区広域事務組合衛生センター</t>
  </si>
  <si>
    <t>高負荷</t>
  </si>
  <si>
    <t>乾燥</t>
  </si>
  <si>
    <t>19930</t>
  </si>
  <si>
    <t>峡北広域行政事務組合</t>
  </si>
  <si>
    <t>峡北南部衛生センター</t>
  </si>
  <si>
    <t>コミュニティプラント</t>
  </si>
  <si>
    <t>汚水処理量</t>
  </si>
  <si>
    <t>処理方法</t>
  </si>
  <si>
    <t>計画最大汚水量</t>
  </si>
  <si>
    <t>(㎥/日)</t>
  </si>
  <si>
    <t>19207</t>
  </si>
  <si>
    <t>韮崎市</t>
  </si>
  <si>
    <t>韮崎すずらん団地地域し尿処理施設</t>
  </si>
  <si>
    <t>長時間ばっ気</t>
  </si>
  <si>
    <t>19208</t>
  </si>
  <si>
    <t>南アルプス市</t>
  </si>
  <si>
    <t>白根高南団地地域し尿処理施設</t>
  </si>
  <si>
    <t>南原団地地域し尿処理施設</t>
  </si>
  <si>
    <t>芦原団地東地域し尿処理施設</t>
  </si>
  <si>
    <t>廃止</t>
  </si>
  <si>
    <t>西新居団地地域し尿処理施設</t>
  </si>
  <si>
    <t>芦原団地西地域し尿処理施設</t>
  </si>
  <si>
    <t>休止</t>
  </si>
  <si>
    <t>19210</t>
  </si>
  <si>
    <t>甲斐市</t>
  </si>
  <si>
    <t>敷島台地域し尿処理施設</t>
  </si>
  <si>
    <t>松島団地地域し尿処理施設</t>
  </si>
  <si>
    <t>双葉高原団地し尿処理場</t>
  </si>
  <si>
    <t>双葉登美団地地域し尿処理場</t>
  </si>
  <si>
    <t>19214</t>
  </si>
  <si>
    <t>中央市</t>
  </si>
  <si>
    <t>中央市田富よし原処理センター</t>
  </si>
  <si>
    <t>標準活性汚泥</t>
  </si>
  <si>
    <t>19430</t>
  </si>
  <si>
    <t>富士河口湖町</t>
  </si>
  <si>
    <t>本栖地区地域し尿処理施設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</si>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</sst>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92104</v>
      </c>
      <c r="H7" s="93">
        <v>395</v>
      </c>
      <c r="I7" s="93"/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360</v>
      </c>
      <c r="R7" s="91">
        <v>3</v>
      </c>
      <c r="S7" s="91">
        <v>1995</v>
      </c>
      <c r="T7" s="91" t="s">
        <v>89</v>
      </c>
      <c r="U7" s="93">
        <v>47174400</v>
      </c>
      <c r="V7" s="93">
        <v>8426880</v>
      </c>
      <c r="W7" s="93"/>
      <c r="X7" s="93"/>
      <c r="Y7" s="93">
        <v>1950</v>
      </c>
      <c r="Z7" s="94">
        <v>6.6</v>
      </c>
      <c r="AA7" s="93">
        <v>16592</v>
      </c>
      <c r="AB7" s="93">
        <v>269</v>
      </c>
      <c r="AC7" s="91" t="s">
        <v>90</v>
      </c>
      <c r="AD7" s="91" t="s">
        <v>91</v>
      </c>
      <c r="AE7" s="91" t="s">
        <v>92</v>
      </c>
      <c r="AF7" s="91"/>
      <c r="AG7" s="91" t="s">
        <v>90</v>
      </c>
      <c r="AH7" s="91"/>
      <c r="AI7" s="91">
        <f aca="true" t="shared" si="0" ref="AI7:AI18">+SUM(AJ7:AO7)</f>
        <v>100</v>
      </c>
      <c r="AJ7" s="91">
        <v>39.4</v>
      </c>
      <c r="AK7" s="91">
        <v>28.4</v>
      </c>
      <c r="AL7" s="91">
        <v>6.5</v>
      </c>
      <c r="AM7" s="91">
        <v>18.5</v>
      </c>
      <c r="AN7" s="91">
        <v>2.9</v>
      </c>
      <c r="AO7" s="91">
        <v>4.3</v>
      </c>
      <c r="AP7" s="91">
        <v>175</v>
      </c>
      <c r="AQ7" s="91">
        <f aca="true" t="shared" si="1" ref="AQ7:AQ18">+SUM(AR7:AT7)</f>
        <v>100</v>
      </c>
      <c r="AR7" s="91">
        <v>51.4</v>
      </c>
      <c r="AS7" s="91">
        <v>42.6</v>
      </c>
      <c r="AT7" s="91">
        <v>6</v>
      </c>
      <c r="AU7" s="93">
        <v>6753</v>
      </c>
      <c r="AV7" s="93">
        <v>9870</v>
      </c>
      <c r="AW7" s="95" t="s">
        <v>90</v>
      </c>
      <c r="AX7" s="95"/>
      <c r="AY7" s="96">
        <f aca="true" t="shared" si="2" ref="AY7:AY18">+BB7+BE7+BH7+BK7+BN7+BQ7+BT7+BW7+BZ7</f>
        <v>0</v>
      </c>
      <c r="AZ7" s="96">
        <f aca="true" t="shared" si="3" ref="AZ7:AZ1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93</v>
      </c>
      <c r="C8" s="91"/>
      <c r="D8" s="91" t="s">
        <v>94</v>
      </c>
      <c r="E8" s="91"/>
      <c r="F8" s="91" t="s">
        <v>95</v>
      </c>
      <c r="G8" s="93">
        <v>31125</v>
      </c>
      <c r="H8" s="93">
        <v>2159</v>
      </c>
      <c r="I8" s="93"/>
      <c r="J8" s="91" t="s">
        <v>84</v>
      </c>
      <c r="K8" s="91" t="s">
        <v>96</v>
      </c>
      <c r="L8" s="91"/>
      <c r="M8" s="91" t="s">
        <v>86</v>
      </c>
      <c r="N8" s="91"/>
      <c r="O8" s="91" t="s">
        <v>97</v>
      </c>
      <c r="P8" s="91" t="s">
        <v>88</v>
      </c>
      <c r="Q8" s="91">
        <v>170</v>
      </c>
      <c r="R8" s="91">
        <v>2</v>
      </c>
      <c r="S8" s="91">
        <v>2002</v>
      </c>
      <c r="T8" s="91" t="s">
        <v>98</v>
      </c>
      <c r="U8" s="93">
        <v>53692800</v>
      </c>
      <c r="V8" s="93"/>
      <c r="W8" s="93">
        <v>61289000</v>
      </c>
      <c r="X8" s="93"/>
      <c r="Y8" s="93">
        <v>1900</v>
      </c>
      <c r="Z8" s="94">
        <v>12.55</v>
      </c>
      <c r="AA8" s="93">
        <v>10222</v>
      </c>
      <c r="AB8" s="93">
        <v>330</v>
      </c>
      <c r="AC8" s="91" t="s">
        <v>99</v>
      </c>
      <c r="AD8" s="91" t="s">
        <v>100</v>
      </c>
      <c r="AE8" s="91" t="s">
        <v>101</v>
      </c>
      <c r="AF8" s="91"/>
      <c r="AG8" s="91" t="s">
        <v>90</v>
      </c>
      <c r="AH8" s="91"/>
      <c r="AI8" s="91">
        <f t="shared" si="0"/>
        <v>100</v>
      </c>
      <c r="AJ8" s="91">
        <v>49.6</v>
      </c>
      <c r="AK8" s="91">
        <v>23.8</v>
      </c>
      <c r="AL8" s="91">
        <v>5.3</v>
      </c>
      <c r="AM8" s="91">
        <v>15.2</v>
      </c>
      <c r="AN8" s="91">
        <v>2.1</v>
      </c>
      <c r="AO8" s="91">
        <v>4</v>
      </c>
      <c r="AP8" s="91">
        <v>190</v>
      </c>
      <c r="AQ8" s="91">
        <f t="shared" si="1"/>
        <v>100</v>
      </c>
      <c r="AR8" s="91">
        <v>52.3</v>
      </c>
      <c r="AS8" s="91">
        <v>6.5</v>
      </c>
      <c r="AT8" s="91">
        <v>41.2</v>
      </c>
      <c r="AU8" s="93">
        <v>6475</v>
      </c>
      <c r="AV8" s="93">
        <v>9125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102</v>
      </c>
      <c r="C9" s="91"/>
      <c r="D9" s="91" t="s">
        <v>103</v>
      </c>
      <c r="E9" s="91"/>
      <c r="F9" s="91" t="s">
        <v>104</v>
      </c>
      <c r="G9" s="93">
        <v>7996</v>
      </c>
      <c r="H9" s="93">
        <v>0</v>
      </c>
      <c r="I9" s="93">
        <v>0</v>
      </c>
      <c r="J9" s="91"/>
      <c r="K9" s="91" t="s">
        <v>105</v>
      </c>
      <c r="L9" s="91"/>
      <c r="M9" s="91" t="s">
        <v>86</v>
      </c>
      <c r="N9" s="91"/>
      <c r="O9" s="91" t="s">
        <v>97</v>
      </c>
      <c r="P9" s="91" t="s">
        <v>106</v>
      </c>
      <c r="Q9" s="91">
        <v>35</v>
      </c>
      <c r="R9" s="91">
        <v>2</v>
      </c>
      <c r="S9" s="91">
        <v>1985</v>
      </c>
      <c r="T9" s="91" t="s">
        <v>90</v>
      </c>
      <c r="U9" s="93"/>
      <c r="V9" s="93"/>
      <c r="W9" s="93"/>
      <c r="X9" s="93"/>
      <c r="Y9" s="93"/>
      <c r="Z9" s="94"/>
      <c r="AA9" s="93"/>
      <c r="AB9" s="93"/>
      <c r="AC9" s="91" t="s">
        <v>90</v>
      </c>
      <c r="AD9" s="91" t="s">
        <v>107</v>
      </c>
      <c r="AE9" s="91" t="s">
        <v>108</v>
      </c>
      <c r="AF9" s="91"/>
      <c r="AG9" s="91" t="s">
        <v>90</v>
      </c>
      <c r="AH9" s="91"/>
      <c r="AI9" s="91">
        <f t="shared" si="0"/>
        <v>100</v>
      </c>
      <c r="AJ9" s="91">
        <v>57.8</v>
      </c>
      <c r="AK9" s="91">
        <v>22.1</v>
      </c>
      <c r="AL9" s="91">
        <v>1.7</v>
      </c>
      <c r="AM9" s="91">
        <v>14.2</v>
      </c>
      <c r="AN9" s="91">
        <v>0.6</v>
      </c>
      <c r="AO9" s="91">
        <v>3.6</v>
      </c>
      <c r="AP9" s="91">
        <v>172.5</v>
      </c>
      <c r="AQ9" s="91">
        <f t="shared" si="1"/>
        <v>100</v>
      </c>
      <c r="AR9" s="91">
        <v>53.8</v>
      </c>
      <c r="AS9" s="91">
        <v>5</v>
      </c>
      <c r="AT9" s="91">
        <v>41.2</v>
      </c>
      <c r="AU9" s="93">
        <v>6450</v>
      </c>
      <c r="AV9" s="93">
        <v>8775</v>
      </c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109</v>
      </c>
      <c r="C10" s="91"/>
      <c r="D10" s="91" t="s">
        <v>110</v>
      </c>
      <c r="E10" s="91"/>
      <c r="F10" s="91" t="s">
        <v>111</v>
      </c>
      <c r="G10" s="93">
        <v>10138</v>
      </c>
      <c r="H10" s="93">
        <v>0</v>
      </c>
      <c r="I10" s="93"/>
      <c r="J10" s="91"/>
      <c r="K10" s="91" t="s">
        <v>112</v>
      </c>
      <c r="L10" s="91"/>
      <c r="M10" s="91" t="s">
        <v>86</v>
      </c>
      <c r="N10" s="91"/>
      <c r="O10" s="91" t="s">
        <v>97</v>
      </c>
      <c r="P10" s="91" t="s">
        <v>106</v>
      </c>
      <c r="Q10" s="91">
        <v>40</v>
      </c>
      <c r="R10" s="91">
        <v>2</v>
      </c>
      <c r="S10" s="91">
        <v>1998</v>
      </c>
      <c r="T10" s="91" t="s">
        <v>113</v>
      </c>
      <c r="U10" s="93">
        <v>517440</v>
      </c>
      <c r="V10" s="93">
        <v>0</v>
      </c>
      <c r="W10" s="93">
        <v>0</v>
      </c>
      <c r="X10" s="93"/>
      <c r="Y10" s="93"/>
      <c r="Z10" s="94"/>
      <c r="AA10" s="93"/>
      <c r="AB10" s="93"/>
      <c r="AC10" s="91" t="s">
        <v>90</v>
      </c>
      <c r="AD10" s="91" t="s">
        <v>91</v>
      </c>
      <c r="AE10" s="91" t="s">
        <v>108</v>
      </c>
      <c r="AF10" s="91"/>
      <c r="AG10" s="91" t="s">
        <v>90</v>
      </c>
      <c r="AH10" s="91"/>
      <c r="AI10" s="91">
        <f t="shared" si="0"/>
        <v>100.00000000000001</v>
      </c>
      <c r="AJ10" s="91">
        <v>53.1</v>
      </c>
      <c r="AK10" s="91">
        <v>25.3</v>
      </c>
      <c r="AL10" s="91">
        <v>6.9</v>
      </c>
      <c r="AM10" s="91">
        <v>11.8</v>
      </c>
      <c r="AN10" s="91">
        <v>1.7</v>
      </c>
      <c r="AO10" s="91">
        <v>1.2</v>
      </c>
      <c r="AP10" s="91">
        <v>277.5</v>
      </c>
      <c r="AQ10" s="91">
        <f t="shared" si="1"/>
        <v>100</v>
      </c>
      <c r="AR10" s="91">
        <v>50.8</v>
      </c>
      <c r="AS10" s="91">
        <v>43.6</v>
      </c>
      <c r="AT10" s="91">
        <v>5.6</v>
      </c>
      <c r="AU10" s="93">
        <v>7080</v>
      </c>
      <c r="AV10" s="93">
        <v>6937</v>
      </c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114</v>
      </c>
      <c r="C11" s="91"/>
      <c r="D11" s="91" t="s">
        <v>115</v>
      </c>
      <c r="E11" s="91"/>
      <c r="F11" s="91" t="s">
        <v>116</v>
      </c>
      <c r="G11" s="93">
        <v>0</v>
      </c>
      <c r="H11" s="93"/>
      <c r="I11" s="93"/>
      <c r="J11" s="91"/>
      <c r="K11" s="91" t="s">
        <v>117</v>
      </c>
      <c r="L11" s="91"/>
      <c r="M11" s="91" t="s">
        <v>86</v>
      </c>
      <c r="N11" s="91"/>
      <c r="O11" s="91" t="s">
        <v>97</v>
      </c>
      <c r="P11" s="91" t="s">
        <v>106</v>
      </c>
      <c r="Q11" s="91">
        <v>40</v>
      </c>
      <c r="R11" s="91">
        <v>2</v>
      </c>
      <c r="S11" s="91">
        <v>1994</v>
      </c>
      <c r="T11" s="91"/>
      <c r="U11" s="93"/>
      <c r="V11" s="93"/>
      <c r="W11" s="93"/>
      <c r="X11" s="93"/>
      <c r="Y11" s="93"/>
      <c r="Z11" s="94"/>
      <c r="AA11" s="93"/>
      <c r="AB11" s="93"/>
      <c r="AC11" s="91" t="s">
        <v>90</v>
      </c>
      <c r="AD11" s="91" t="s">
        <v>107</v>
      </c>
      <c r="AE11" s="91" t="s">
        <v>108</v>
      </c>
      <c r="AF11" s="91" t="s">
        <v>118</v>
      </c>
      <c r="AG11" s="91" t="s">
        <v>90</v>
      </c>
      <c r="AH11" s="91"/>
      <c r="AI11" s="91">
        <f t="shared" si="0"/>
        <v>0</v>
      </c>
      <c r="AJ11" s="98"/>
      <c r="AK11" s="98"/>
      <c r="AL11" s="98"/>
      <c r="AM11" s="98"/>
      <c r="AN11" s="98"/>
      <c r="AO11" s="98"/>
      <c r="AP11" s="91"/>
      <c r="AQ11" s="91">
        <f t="shared" si="1"/>
        <v>0</v>
      </c>
      <c r="AR11" s="91"/>
      <c r="AS11" s="91"/>
      <c r="AT11" s="91"/>
      <c r="AU11" s="93"/>
      <c r="AV11" s="93"/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119</v>
      </c>
      <c r="C12" s="91"/>
      <c r="D12" s="91" t="s">
        <v>120</v>
      </c>
      <c r="E12" s="91"/>
      <c r="F12" s="91" t="s">
        <v>121</v>
      </c>
      <c r="G12" s="93">
        <v>3981</v>
      </c>
      <c r="H12" s="93">
        <v>471</v>
      </c>
      <c r="I12" s="93"/>
      <c r="J12" s="91"/>
      <c r="K12" s="91" t="s">
        <v>96</v>
      </c>
      <c r="L12" s="91"/>
      <c r="M12" s="91" t="s">
        <v>86</v>
      </c>
      <c r="N12" s="91"/>
      <c r="O12" s="91" t="s">
        <v>97</v>
      </c>
      <c r="P12" s="91" t="s">
        <v>106</v>
      </c>
      <c r="Q12" s="91">
        <v>45</v>
      </c>
      <c r="R12" s="91">
        <v>2</v>
      </c>
      <c r="S12" s="91">
        <v>1991</v>
      </c>
      <c r="T12" s="91" t="s">
        <v>90</v>
      </c>
      <c r="U12" s="93"/>
      <c r="V12" s="93"/>
      <c r="W12" s="93"/>
      <c r="X12" s="93"/>
      <c r="Y12" s="93"/>
      <c r="Z12" s="94"/>
      <c r="AA12" s="93"/>
      <c r="AB12" s="93"/>
      <c r="AC12" s="91" t="s">
        <v>90</v>
      </c>
      <c r="AD12" s="91" t="s">
        <v>90</v>
      </c>
      <c r="AE12" s="91" t="s">
        <v>101</v>
      </c>
      <c r="AF12" s="91"/>
      <c r="AG12" s="91" t="s">
        <v>90</v>
      </c>
      <c r="AH12" s="91"/>
      <c r="AI12" s="91">
        <f t="shared" si="0"/>
        <v>100</v>
      </c>
      <c r="AJ12" s="91">
        <v>53.3</v>
      </c>
      <c r="AK12" s="91">
        <v>27.5</v>
      </c>
      <c r="AL12" s="91">
        <v>2.3</v>
      </c>
      <c r="AM12" s="91">
        <v>15</v>
      </c>
      <c r="AN12" s="91">
        <v>0</v>
      </c>
      <c r="AO12" s="91">
        <v>1.9</v>
      </c>
      <c r="AP12" s="91">
        <v>130</v>
      </c>
      <c r="AQ12" s="91">
        <f t="shared" si="1"/>
        <v>100</v>
      </c>
      <c r="AR12" s="91">
        <v>46.9</v>
      </c>
      <c r="AS12" s="91">
        <v>49.6</v>
      </c>
      <c r="AT12" s="91">
        <v>3.5</v>
      </c>
      <c r="AU12" s="93">
        <v>8368</v>
      </c>
      <c r="AV12" s="93">
        <v>12970</v>
      </c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122</v>
      </c>
      <c r="C13" s="91"/>
      <c r="D13" s="91" t="s">
        <v>123</v>
      </c>
      <c r="E13" s="91"/>
      <c r="F13" s="91" t="s">
        <v>124</v>
      </c>
      <c r="G13" s="93">
        <v>5055</v>
      </c>
      <c r="H13" s="93">
        <v>0</v>
      </c>
      <c r="I13" s="93">
        <v>0</v>
      </c>
      <c r="J13" s="91"/>
      <c r="K13" s="91" t="s">
        <v>85</v>
      </c>
      <c r="L13" s="91"/>
      <c r="M13" s="91" t="s">
        <v>86</v>
      </c>
      <c r="N13" s="91"/>
      <c r="O13" s="91" t="s">
        <v>97</v>
      </c>
      <c r="P13" s="91" t="s">
        <v>106</v>
      </c>
      <c r="Q13" s="91">
        <v>30</v>
      </c>
      <c r="R13" s="91">
        <v>2</v>
      </c>
      <c r="S13" s="91">
        <v>1996</v>
      </c>
      <c r="T13" s="91" t="s">
        <v>90</v>
      </c>
      <c r="U13" s="93"/>
      <c r="V13" s="93"/>
      <c r="W13" s="93"/>
      <c r="X13" s="93"/>
      <c r="Y13" s="93"/>
      <c r="Z13" s="94"/>
      <c r="AA13" s="93"/>
      <c r="AB13" s="93"/>
      <c r="AC13" s="91" t="s">
        <v>90</v>
      </c>
      <c r="AD13" s="91" t="s">
        <v>91</v>
      </c>
      <c r="AE13" s="91" t="s">
        <v>92</v>
      </c>
      <c r="AF13" s="91"/>
      <c r="AG13" s="91" t="s">
        <v>90</v>
      </c>
      <c r="AH13" s="91"/>
      <c r="AI13" s="91">
        <f t="shared" si="0"/>
        <v>100</v>
      </c>
      <c r="AJ13" s="91">
        <v>46.7</v>
      </c>
      <c r="AK13" s="91">
        <v>26.7</v>
      </c>
      <c r="AL13" s="91">
        <v>4.2</v>
      </c>
      <c r="AM13" s="91">
        <v>18.3</v>
      </c>
      <c r="AN13" s="91">
        <v>1.8</v>
      </c>
      <c r="AO13" s="91">
        <v>2.3</v>
      </c>
      <c r="AP13" s="91"/>
      <c r="AQ13" s="91">
        <f t="shared" si="1"/>
        <v>100</v>
      </c>
      <c r="AR13" s="91">
        <v>58.1</v>
      </c>
      <c r="AS13" s="91">
        <v>36.8</v>
      </c>
      <c r="AT13" s="91">
        <v>5.1</v>
      </c>
      <c r="AU13" s="93">
        <v>5500</v>
      </c>
      <c r="AV13" s="93">
        <v>7300</v>
      </c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125</v>
      </c>
      <c r="C14" s="91"/>
      <c r="D14" s="91" t="s">
        <v>126</v>
      </c>
      <c r="E14" s="91"/>
      <c r="F14" s="91" t="s">
        <v>127</v>
      </c>
      <c r="G14" s="93">
        <v>17722</v>
      </c>
      <c r="H14" s="93">
        <v>10</v>
      </c>
      <c r="I14" s="93"/>
      <c r="J14" s="91"/>
      <c r="K14" s="91" t="s">
        <v>112</v>
      </c>
      <c r="L14" s="91"/>
      <c r="M14" s="91" t="s">
        <v>86</v>
      </c>
      <c r="N14" s="91"/>
      <c r="O14" s="91" t="s">
        <v>97</v>
      </c>
      <c r="P14" s="91" t="s">
        <v>88</v>
      </c>
      <c r="Q14" s="91">
        <v>104</v>
      </c>
      <c r="R14" s="91">
        <v>2</v>
      </c>
      <c r="S14" s="91">
        <v>2002</v>
      </c>
      <c r="T14" s="91" t="s">
        <v>128</v>
      </c>
      <c r="U14" s="93" t="s">
        <v>129</v>
      </c>
      <c r="V14" s="93" t="s">
        <v>129</v>
      </c>
      <c r="W14" s="93">
        <v>741888</v>
      </c>
      <c r="X14" s="93"/>
      <c r="Y14" s="93"/>
      <c r="Z14" s="94"/>
      <c r="AA14" s="93"/>
      <c r="AB14" s="93"/>
      <c r="AC14" s="91" t="s">
        <v>130</v>
      </c>
      <c r="AD14" s="91" t="s">
        <v>100</v>
      </c>
      <c r="AE14" s="91" t="s">
        <v>101</v>
      </c>
      <c r="AF14" s="91"/>
      <c r="AG14" s="91" t="s">
        <v>90</v>
      </c>
      <c r="AH14" s="91"/>
      <c r="AI14" s="91">
        <f t="shared" si="0"/>
        <v>99.99999999999999</v>
      </c>
      <c r="AJ14" s="91">
        <v>54.3</v>
      </c>
      <c r="AK14" s="91">
        <v>22.3</v>
      </c>
      <c r="AL14" s="91">
        <v>3.5</v>
      </c>
      <c r="AM14" s="91">
        <v>11</v>
      </c>
      <c r="AN14" s="91">
        <v>6.3</v>
      </c>
      <c r="AO14" s="91">
        <v>2.6</v>
      </c>
      <c r="AP14" s="91">
        <v>143</v>
      </c>
      <c r="AQ14" s="91">
        <f t="shared" si="1"/>
        <v>100</v>
      </c>
      <c r="AR14" s="91">
        <v>40.3</v>
      </c>
      <c r="AS14" s="91">
        <v>49.6</v>
      </c>
      <c r="AT14" s="91">
        <v>10.1</v>
      </c>
      <c r="AU14" s="93">
        <v>8375</v>
      </c>
      <c r="AV14" s="93">
        <v>11450</v>
      </c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131</v>
      </c>
      <c r="C15" s="91"/>
      <c r="D15" s="91" t="s">
        <v>132</v>
      </c>
      <c r="E15" s="91"/>
      <c r="F15" s="91" t="s">
        <v>133</v>
      </c>
      <c r="G15" s="93">
        <v>5791</v>
      </c>
      <c r="H15" s="93">
        <v>0</v>
      </c>
      <c r="I15" s="93">
        <v>0</v>
      </c>
      <c r="J15" s="91"/>
      <c r="K15" s="91" t="s">
        <v>117</v>
      </c>
      <c r="L15" s="91"/>
      <c r="M15" s="91" t="s">
        <v>86</v>
      </c>
      <c r="N15" s="91"/>
      <c r="O15" s="91" t="s">
        <v>97</v>
      </c>
      <c r="P15" s="91" t="s">
        <v>106</v>
      </c>
      <c r="Q15" s="91">
        <v>25</v>
      </c>
      <c r="R15" s="91">
        <v>2</v>
      </c>
      <c r="S15" s="91">
        <v>1996</v>
      </c>
      <c r="T15" s="91" t="s">
        <v>113</v>
      </c>
      <c r="U15" s="93">
        <v>235200</v>
      </c>
      <c r="V15" s="93">
        <v>0</v>
      </c>
      <c r="W15" s="93">
        <v>235200</v>
      </c>
      <c r="X15" s="93">
        <v>0</v>
      </c>
      <c r="Y15" s="93"/>
      <c r="Z15" s="94"/>
      <c r="AA15" s="93"/>
      <c r="AB15" s="93"/>
      <c r="AC15" s="91" t="s">
        <v>90</v>
      </c>
      <c r="AD15" s="91" t="s">
        <v>107</v>
      </c>
      <c r="AE15" s="91" t="s">
        <v>101</v>
      </c>
      <c r="AF15" s="91"/>
      <c r="AG15" s="91" t="s">
        <v>90</v>
      </c>
      <c r="AH15" s="91"/>
      <c r="AI15" s="91">
        <f t="shared" si="0"/>
        <v>100</v>
      </c>
      <c r="AJ15" s="91">
        <v>41.9</v>
      </c>
      <c r="AK15" s="91">
        <v>24.8</v>
      </c>
      <c r="AL15" s="91">
        <v>6.8</v>
      </c>
      <c r="AM15" s="91">
        <v>20.7</v>
      </c>
      <c r="AN15" s="91">
        <v>2.5</v>
      </c>
      <c r="AO15" s="91">
        <v>3.3</v>
      </c>
      <c r="AP15" s="91">
        <v>180</v>
      </c>
      <c r="AQ15" s="91">
        <f t="shared" si="1"/>
        <v>100</v>
      </c>
      <c r="AR15" s="91">
        <v>47.2</v>
      </c>
      <c r="AS15" s="91">
        <v>45.4</v>
      </c>
      <c r="AT15" s="91">
        <v>7.4</v>
      </c>
      <c r="AU15" s="93">
        <v>7400</v>
      </c>
      <c r="AV15" s="93">
        <v>10600</v>
      </c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>
        <v>0</v>
      </c>
      <c r="BC15" s="95">
        <v>0</v>
      </c>
      <c r="BD15" s="95"/>
      <c r="BE15" s="95">
        <v>0</v>
      </c>
      <c r="BF15" s="95">
        <v>0</v>
      </c>
      <c r="BG15" s="95"/>
      <c r="BH15" s="95">
        <v>0</v>
      </c>
      <c r="BI15" s="95">
        <v>0</v>
      </c>
      <c r="BJ15" s="95"/>
      <c r="BK15" s="95">
        <v>0</v>
      </c>
      <c r="BL15" s="95">
        <v>0</v>
      </c>
      <c r="BM15" s="95"/>
      <c r="BN15" s="95">
        <v>0</v>
      </c>
      <c r="BO15" s="95">
        <v>0</v>
      </c>
      <c r="BP15" s="95"/>
      <c r="BQ15" s="95">
        <v>0</v>
      </c>
      <c r="BR15" s="95">
        <v>0</v>
      </c>
      <c r="BS15" s="95"/>
      <c r="BT15" s="95">
        <v>0</v>
      </c>
      <c r="BU15" s="95">
        <v>0</v>
      </c>
      <c r="BV15" s="95"/>
      <c r="BW15" s="95">
        <v>0</v>
      </c>
      <c r="BX15" s="95">
        <v>0</v>
      </c>
      <c r="BY15" s="95"/>
      <c r="BZ15" s="95">
        <v>0</v>
      </c>
      <c r="CA15" s="95">
        <v>0</v>
      </c>
      <c r="CB15" s="95"/>
    </row>
    <row r="16" spans="1:80" s="97" customFormat="1" ht="30" customHeight="1">
      <c r="A16" s="91" t="s">
        <v>80</v>
      </c>
      <c r="B16" s="92" t="s">
        <v>134</v>
      </c>
      <c r="C16" s="91"/>
      <c r="D16" s="91" t="s">
        <v>135</v>
      </c>
      <c r="E16" s="91"/>
      <c r="F16" s="91" t="s">
        <v>136</v>
      </c>
      <c r="G16" s="93"/>
      <c r="H16" s="93"/>
      <c r="I16" s="93"/>
      <c r="J16" s="91"/>
      <c r="K16" s="91" t="s">
        <v>112</v>
      </c>
      <c r="L16" s="91"/>
      <c r="M16" s="91" t="s">
        <v>86</v>
      </c>
      <c r="N16" s="91"/>
      <c r="O16" s="91" t="s">
        <v>97</v>
      </c>
      <c r="P16" s="91" t="s">
        <v>106</v>
      </c>
      <c r="Q16" s="91">
        <v>40</v>
      </c>
      <c r="R16" s="91">
        <v>2</v>
      </c>
      <c r="S16" s="91">
        <v>1975</v>
      </c>
      <c r="T16" s="91"/>
      <c r="U16" s="93"/>
      <c r="V16" s="93"/>
      <c r="W16" s="93"/>
      <c r="X16" s="93"/>
      <c r="Y16" s="93"/>
      <c r="Z16" s="94"/>
      <c r="AA16" s="93"/>
      <c r="AB16" s="93"/>
      <c r="AC16" s="91"/>
      <c r="AD16" s="91"/>
      <c r="AE16" s="91" t="s">
        <v>92</v>
      </c>
      <c r="AF16" s="91" t="s">
        <v>118</v>
      </c>
      <c r="AG16" s="91" t="s">
        <v>90</v>
      </c>
      <c r="AH16" s="91"/>
      <c r="AI16" s="91">
        <f t="shared" si="0"/>
        <v>0</v>
      </c>
      <c r="AJ16" s="98"/>
      <c r="AK16" s="98"/>
      <c r="AL16" s="98"/>
      <c r="AM16" s="98"/>
      <c r="AN16" s="98"/>
      <c r="AO16" s="98"/>
      <c r="AP16" s="91"/>
      <c r="AQ16" s="91">
        <f t="shared" si="1"/>
        <v>0</v>
      </c>
      <c r="AR16" s="91"/>
      <c r="AS16" s="91"/>
      <c r="AT16" s="91"/>
      <c r="AU16" s="93"/>
      <c r="AV16" s="93"/>
      <c r="AW16" s="95" t="s">
        <v>90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137</v>
      </c>
      <c r="C17" s="91"/>
      <c r="D17" s="91" t="s">
        <v>138</v>
      </c>
      <c r="E17" s="91"/>
      <c r="F17" s="91" t="s">
        <v>139</v>
      </c>
      <c r="G17" s="93">
        <v>53350</v>
      </c>
      <c r="H17" s="93">
        <v>0</v>
      </c>
      <c r="I17" s="93">
        <v>0</v>
      </c>
      <c r="J17" s="91"/>
      <c r="K17" s="91" t="s">
        <v>96</v>
      </c>
      <c r="L17" s="91"/>
      <c r="M17" s="91" t="s">
        <v>86</v>
      </c>
      <c r="N17" s="91"/>
      <c r="O17" s="91" t="s">
        <v>97</v>
      </c>
      <c r="P17" s="91" t="s">
        <v>88</v>
      </c>
      <c r="Q17" s="91">
        <v>270</v>
      </c>
      <c r="R17" s="91">
        <v>3</v>
      </c>
      <c r="S17" s="91">
        <v>1997</v>
      </c>
      <c r="T17" s="91" t="s">
        <v>140</v>
      </c>
      <c r="U17" s="93">
        <v>3780</v>
      </c>
      <c r="V17" s="93">
        <v>736</v>
      </c>
      <c r="W17" s="93"/>
      <c r="X17" s="93"/>
      <c r="Y17" s="93"/>
      <c r="Z17" s="94"/>
      <c r="AA17" s="93"/>
      <c r="AB17" s="93"/>
      <c r="AC17" s="91" t="s">
        <v>90</v>
      </c>
      <c r="AD17" s="91" t="s">
        <v>107</v>
      </c>
      <c r="AE17" s="91" t="s">
        <v>108</v>
      </c>
      <c r="AF17" s="91"/>
      <c r="AG17" s="91" t="s">
        <v>90</v>
      </c>
      <c r="AH17" s="91"/>
      <c r="AI17" s="91">
        <f t="shared" si="0"/>
        <v>100.00000000000001</v>
      </c>
      <c r="AJ17" s="91">
        <v>50.9</v>
      </c>
      <c r="AK17" s="91">
        <v>22</v>
      </c>
      <c r="AL17" s="91">
        <v>7.4</v>
      </c>
      <c r="AM17" s="91">
        <v>11.9</v>
      </c>
      <c r="AN17" s="91">
        <v>4.8</v>
      </c>
      <c r="AO17" s="91">
        <v>3</v>
      </c>
      <c r="AP17" s="91">
        <v>205.6</v>
      </c>
      <c r="AQ17" s="91">
        <f t="shared" si="1"/>
        <v>100</v>
      </c>
      <c r="AR17" s="91">
        <v>46.8</v>
      </c>
      <c r="AS17" s="91">
        <v>44.8</v>
      </c>
      <c r="AT17" s="91">
        <v>8.4</v>
      </c>
      <c r="AU17" s="93">
        <v>7253</v>
      </c>
      <c r="AV17" s="93">
        <v>8340</v>
      </c>
      <c r="AW17" s="95" t="s">
        <v>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141</v>
      </c>
      <c r="C18" s="91"/>
      <c r="D18" s="91" t="s">
        <v>142</v>
      </c>
      <c r="E18" s="91"/>
      <c r="F18" s="91" t="s">
        <v>143</v>
      </c>
      <c r="G18" s="93">
        <v>30054</v>
      </c>
      <c r="H18" s="93">
        <v>927</v>
      </c>
      <c r="I18" s="93"/>
      <c r="J18" s="91" t="s">
        <v>144</v>
      </c>
      <c r="K18" s="91" t="s">
        <v>96</v>
      </c>
      <c r="L18" s="91"/>
      <c r="M18" s="91" t="s">
        <v>145</v>
      </c>
      <c r="N18" s="91"/>
      <c r="O18" s="91" t="s">
        <v>49</v>
      </c>
      <c r="P18" s="91" t="s">
        <v>88</v>
      </c>
      <c r="Q18" s="91">
        <v>160</v>
      </c>
      <c r="R18" s="91">
        <v>2</v>
      </c>
      <c r="S18" s="91">
        <v>2002</v>
      </c>
      <c r="T18" s="91" t="s">
        <v>146</v>
      </c>
      <c r="U18" s="93"/>
      <c r="V18" s="93"/>
      <c r="W18" s="93"/>
      <c r="X18" s="93"/>
      <c r="Y18" s="93">
        <v>1500</v>
      </c>
      <c r="Z18" s="94">
        <v>10</v>
      </c>
      <c r="AA18" s="93">
        <v>7197</v>
      </c>
      <c r="AB18" s="93"/>
      <c r="AC18" s="91" t="s">
        <v>99</v>
      </c>
      <c r="AD18" s="91" t="s">
        <v>99</v>
      </c>
      <c r="AE18" s="91" t="s">
        <v>101</v>
      </c>
      <c r="AF18" s="91"/>
      <c r="AG18" s="91" t="s">
        <v>90</v>
      </c>
      <c r="AH18" s="91"/>
      <c r="AI18" s="91">
        <f t="shared" si="0"/>
        <v>100</v>
      </c>
      <c r="AJ18" s="91">
        <v>42.9</v>
      </c>
      <c r="AK18" s="91">
        <v>31.3</v>
      </c>
      <c r="AL18" s="91">
        <v>9.5</v>
      </c>
      <c r="AM18" s="91">
        <v>9.4</v>
      </c>
      <c r="AN18" s="91">
        <v>1.8</v>
      </c>
      <c r="AO18" s="91">
        <v>5.1</v>
      </c>
      <c r="AP18" s="91">
        <v>162</v>
      </c>
      <c r="AQ18" s="91">
        <f t="shared" si="1"/>
        <v>100</v>
      </c>
      <c r="AR18" s="91">
        <v>48.09</v>
      </c>
      <c r="AS18" s="91">
        <v>44.89</v>
      </c>
      <c r="AT18" s="91">
        <v>7.02</v>
      </c>
      <c r="AU18" s="93">
        <v>9537</v>
      </c>
      <c r="AV18" s="93">
        <v>9012</v>
      </c>
      <c r="AW18" s="95" t="s">
        <v>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</sheetData>
  <sheetProtection/>
  <autoFilter ref="A6:CB18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546</v>
      </c>
    </row>
    <row r="2" spans="1:41" ht="13.5" customHeight="1">
      <c r="A2" s="27" t="s">
        <v>249</v>
      </c>
      <c r="B2" s="10" t="s">
        <v>250</v>
      </c>
      <c r="C2" s="11" t="s">
        <v>251</v>
      </c>
      <c r="D2" s="129" t="s">
        <v>252</v>
      </c>
      <c r="E2" s="27" t="s">
        <v>254</v>
      </c>
      <c r="F2" s="27" t="s">
        <v>255</v>
      </c>
      <c r="G2" s="27" t="s">
        <v>547</v>
      </c>
      <c r="H2" s="27" t="s">
        <v>548</v>
      </c>
      <c r="I2" s="27" t="s">
        <v>264</v>
      </c>
      <c r="J2" s="103" t="s">
        <v>549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550</v>
      </c>
      <c r="AN2" s="27" t="s">
        <v>265</v>
      </c>
      <c r="AO2" s="27" t="s">
        <v>266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278</v>
      </c>
      <c r="K4" s="116"/>
      <c r="L4" s="117" t="s">
        <v>551</v>
      </c>
      <c r="M4" s="118"/>
      <c r="N4" s="119"/>
      <c r="O4" s="117" t="s">
        <v>552</v>
      </c>
      <c r="P4" s="118"/>
      <c r="Q4" s="119"/>
      <c r="R4" s="117" t="s">
        <v>553</v>
      </c>
      <c r="S4" s="118"/>
      <c r="T4" s="119"/>
      <c r="U4" s="117" t="s">
        <v>554</v>
      </c>
      <c r="V4" s="118"/>
      <c r="W4" s="119"/>
      <c r="X4" s="117" t="s">
        <v>555</v>
      </c>
      <c r="Y4" s="118"/>
      <c r="Z4" s="119"/>
      <c r="AA4" s="117" t="s">
        <v>556</v>
      </c>
      <c r="AB4" s="118"/>
      <c r="AC4" s="119"/>
      <c r="AD4" s="117" t="s">
        <v>557</v>
      </c>
      <c r="AE4" s="118"/>
      <c r="AF4" s="119"/>
      <c r="AG4" s="117" t="s">
        <v>558</v>
      </c>
      <c r="AH4" s="118"/>
      <c r="AI4" s="119"/>
      <c r="AJ4" s="117" t="s">
        <v>284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559</v>
      </c>
      <c r="K5" s="120" t="s">
        <v>560</v>
      </c>
      <c r="L5" s="120" t="s">
        <v>561</v>
      </c>
      <c r="M5" s="120" t="s">
        <v>559</v>
      </c>
      <c r="N5" s="120" t="s">
        <v>560</v>
      </c>
      <c r="O5" s="120" t="s">
        <v>561</v>
      </c>
      <c r="P5" s="120" t="s">
        <v>559</v>
      </c>
      <c r="Q5" s="120" t="s">
        <v>560</v>
      </c>
      <c r="R5" s="120" t="s">
        <v>561</v>
      </c>
      <c r="S5" s="120" t="s">
        <v>559</v>
      </c>
      <c r="T5" s="120" t="s">
        <v>560</v>
      </c>
      <c r="U5" s="120" t="s">
        <v>561</v>
      </c>
      <c r="V5" s="120" t="s">
        <v>559</v>
      </c>
      <c r="W5" s="120" t="s">
        <v>560</v>
      </c>
      <c r="X5" s="120" t="s">
        <v>561</v>
      </c>
      <c r="Y5" s="120" t="s">
        <v>559</v>
      </c>
      <c r="Z5" s="120" t="s">
        <v>560</v>
      </c>
      <c r="AA5" s="120" t="s">
        <v>561</v>
      </c>
      <c r="AB5" s="120" t="s">
        <v>559</v>
      </c>
      <c r="AC5" s="120" t="s">
        <v>560</v>
      </c>
      <c r="AD5" s="120" t="s">
        <v>561</v>
      </c>
      <c r="AE5" s="120" t="s">
        <v>559</v>
      </c>
      <c r="AF5" s="120" t="s">
        <v>560</v>
      </c>
      <c r="AG5" s="120" t="s">
        <v>561</v>
      </c>
      <c r="AH5" s="120" t="s">
        <v>559</v>
      </c>
      <c r="AI5" s="120" t="s">
        <v>560</v>
      </c>
      <c r="AJ5" s="120" t="s">
        <v>561</v>
      </c>
      <c r="AK5" s="120" t="s">
        <v>559</v>
      </c>
      <c r="AL5" s="120" t="s">
        <v>560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562</v>
      </c>
      <c r="G6" s="211"/>
      <c r="H6" s="127" t="s">
        <v>563</v>
      </c>
      <c r="I6" s="127"/>
      <c r="J6" s="126" t="s">
        <v>564</v>
      </c>
      <c r="K6" s="126" t="s">
        <v>565</v>
      </c>
      <c r="L6" s="212"/>
      <c r="M6" s="126" t="s">
        <v>564</v>
      </c>
      <c r="N6" s="126" t="s">
        <v>565</v>
      </c>
      <c r="O6" s="212"/>
      <c r="P6" s="126" t="s">
        <v>564</v>
      </c>
      <c r="Q6" s="126" t="s">
        <v>565</v>
      </c>
      <c r="R6" s="212"/>
      <c r="S6" s="126" t="s">
        <v>564</v>
      </c>
      <c r="T6" s="126" t="s">
        <v>565</v>
      </c>
      <c r="U6" s="212"/>
      <c r="V6" s="126" t="s">
        <v>564</v>
      </c>
      <c r="W6" s="126" t="s">
        <v>565</v>
      </c>
      <c r="X6" s="212"/>
      <c r="Y6" s="126" t="s">
        <v>564</v>
      </c>
      <c r="Z6" s="126" t="s">
        <v>565</v>
      </c>
      <c r="AA6" s="212"/>
      <c r="AB6" s="126" t="s">
        <v>564</v>
      </c>
      <c r="AC6" s="126" t="s">
        <v>565</v>
      </c>
      <c r="AD6" s="212"/>
      <c r="AE6" s="126" t="s">
        <v>564</v>
      </c>
      <c r="AF6" s="126" t="s">
        <v>565</v>
      </c>
      <c r="AG6" s="212"/>
      <c r="AH6" s="126" t="s">
        <v>564</v>
      </c>
      <c r="AI6" s="126" t="s">
        <v>565</v>
      </c>
      <c r="AJ6" s="212"/>
      <c r="AK6" s="126" t="s">
        <v>564</v>
      </c>
      <c r="AL6" s="126" t="s">
        <v>565</v>
      </c>
      <c r="AM6" s="57"/>
      <c r="AN6" s="210"/>
      <c r="AO6" s="210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147</v>
      </c>
      <c r="R1" s="100"/>
    </row>
    <row r="2" spans="1:50" s="4" customFormat="1" ht="13.5" customHeight="1">
      <c r="A2" s="12" t="s">
        <v>148</v>
      </c>
      <c r="B2" s="101" t="s">
        <v>149</v>
      </c>
      <c r="C2" s="12" t="s">
        <v>150</v>
      </c>
      <c r="D2" s="12" t="s">
        <v>151</v>
      </c>
      <c r="E2" s="21" t="s">
        <v>152</v>
      </c>
      <c r="F2" s="12" t="s">
        <v>153</v>
      </c>
      <c r="G2" s="12" t="s">
        <v>154</v>
      </c>
      <c r="H2" s="22" t="s">
        <v>155</v>
      </c>
      <c r="I2" s="23"/>
      <c r="J2" s="22" t="s">
        <v>156</v>
      </c>
      <c r="K2" s="102"/>
      <c r="L2" s="12" t="s">
        <v>157</v>
      </c>
      <c r="M2" s="12" t="s">
        <v>158</v>
      </c>
      <c r="N2" s="12" t="s">
        <v>159</v>
      </c>
      <c r="O2" s="12" t="s">
        <v>160</v>
      </c>
      <c r="P2" s="22" t="s">
        <v>161</v>
      </c>
      <c r="Q2" s="21" t="s">
        <v>162</v>
      </c>
      <c r="R2" s="12" t="s">
        <v>163</v>
      </c>
      <c r="S2" s="27" t="s">
        <v>164</v>
      </c>
      <c r="T2" s="27" t="s">
        <v>165</v>
      </c>
      <c r="U2" s="103" t="s">
        <v>166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167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168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169</v>
      </c>
      <c r="V4" s="116"/>
      <c r="W4" s="117" t="s">
        <v>170</v>
      </c>
      <c r="X4" s="118"/>
      <c r="Y4" s="119"/>
      <c r="Z4" s="117" t="s">
        <v>171</v>
      </c>
      <c r="AA4" s="118"/>
      <c r="AB4" s="119"/>
      <c r="AC4" s="117" t="s">
        <v>172</v>
      </c>
      <c r="AD4" s="118"/>
      <c r="AE4" s="119"/>
      <c r="AF4" s="117" t="s">
        <v>173</v>
      </c>
      <c r="AG4" s="118"/>
      <c r="AH4" s="119"/>
      <c r="AI4" s="117" t="s">
        <v>174</v>
      </c>
      <c r="AJ4" s="118"/>
      <c r="AK4" s="119"/>
      <c r="AL4" s="117" t="s">
        <v>175</v>
      </c>
      <c r="AM4" s="118"/>
      <c r="AN4" s="119"/>
      <c r="AO4" s="117" t="s">
        <v>176</v>
      </c>
      <c r="AP4" s="118"/>
      <c r="AQ4" s="119"/>
      <c r="AR4" s="117" t="s">
        <v>177</v>
      </c>
      <c r="AS4" s="118"/>
      <c r="AT4" s="119"/>
      <c r="AU4" s="117" t="s">
        <v>178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179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180</v>
      </c>
      <c r="V5" s="120" t="s">
        <v>181</v>
      </c>
      <c r="W5" s="120" t="s">
        <v>182</v>
      </c>
      <c r="X5" s="120" t="s">
        <v>180</v>
      </c>
      <c r="Y5" s="120" t="s">
        <v>181</v>
      </c>
      <c r="Z5" s="120" t="s">
        <v>182</v>
      </c>
      <c r="AA5" s="120" t="s">
        <v>180</v>
      </c>
      <c r="AB5" s="120" t="s">
        <v>181</v>
      </c>
      <c r="AC5" s="120" t="s">
        <v>182</v>
      </c>
      <c r="AD5" s="120" t="s">
        <v>180</v>
      </c>
      <c r="AE5" s="120" t="s">
        <v>181</v>
      </c>
      <c r="AF5" s="120" t="s">
        <v>182</v>
      </c>
      <c r="AG5" s="120" t="s">
        <v>180</v>
      </c>
      <c r="AH5" s="120" t="s">
        <v>181</v>
      </c>
      <c r="AI5" s="120" t="s">
        <v>182</v>
      </c>
      <c r="AJ5" s="120" t="s">
        <v>180</v>
      </c>
      <c r="AK5" s="120" t="s">
        <v>181</v>
      </c>
      <c r="AL5" s="120" t="s">
        <v>182</v>
      </c>
      <c r="AM5" s="120" t="s">
        <v>180</v>
      </c>
      <c r="AN5" s="120" t="s">
        <v>181</v>
      </c>
      <c r="AO5" s="120" t="s">
        <v>182</v>
      </c>
      <c r="AP5" s="120" t="s">
        <v>180</v>
      </c>
      <c r="AQ5" s="120" t="s">
        <v>181</v>
      </c>
      <c r="AR5" s="120" t="s">
        <v>182</v>
      </c>
      <c r="AS5" s="120" t="s">
        <v>180</v>
      </c>
      <c r="AT5" s="120" t="s">
        <v>181</v>
      </c>
      <c r="AU5" s="120" t="s">
        <v>182</v>
      </c>
      <c r="AV5" s="120" t="s">
        <v>180</v>
      </c>
      <c r="AW5" s="120" t="s">
        <v>181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183</v>
      </c>
      <c r="H6" s="123" t="s">
        <v>183</v>
      </c>
      <c r="I6" s="75"/>
      <c r="J6" s="75"/>
      <c r="K6" s="21"/>
      <c r="L6" s="75"/>
      <c r="M6" s="124" t="s">
        <v>184</v>
      </c>
      <c r="N6" s="75"/>
      <c r="O6" s="75"/>
      <c r="P6" s="125"/>
      <c r="Q6" s="21"/>
      <c r="R6" s="124" t="s">
        <v>185</v>
      </c>
      <c r="S6" s="86"/>
      <c r="T6" s="126" t="s">
        <v>186</v>
      </c>
      <c r="U6" s="126" t="s">
        <v>187</v>
      </c>
      <c r="V6" s="126" t="s">
        <v>188</v>
      </c>
      <c r="W6" s="127"/>
      <c r="X6" s="126" t="s">
        <v>187</v>
      </c>
      <c r="Y6" s="126" t="s">
        <v>188</v>
      </c>
      <c r="Z6" s="127"/>
      <c r="AA6" s="126" t="s">
        <v>187</v>
      </c>
      <c r="AB6" s="126" t="s">
        <v>188</v>
      </c>
      <c r="AC6" s="127"/>
      <c r="AD6" s="126" t="s">
        <v>187</v>
      </c>
      <c r="AE6" s="126" t="s">
        <v>188</v>
      </c>
      <c r="AF6" s="127"/>
      <c r="AG6" s="126" t="s">
        <v>187</v>
      </c>
      <c r="AH6" s="126" t="s">
        <v>188</v>
      </c>
      <c r="AI6" s="127"/>
      <c r="AJ6" s="126" t="s">
        <v>187</v>
      </c>
      <c r="AK6" s="126" t="s">
        <v>188</v>
      </c>
      <c r="AL6" s="127"/>
      <c r="AM6" s="126" t="s">
        <v>187</v>
      </c>
      <c r="AN6" s="126" t="s">
        <v>188</v>
      </c>
      <c r="AO6" s="127"/>
      <c r="AP6" s="126" t="s">
        <v>187</v>
      </c>
      <c r="AQ6" s="126" t="s">
        <v>188</v>
      </c>
      <c r="AR6" s="127"/>
      <c r="AS6" s="126" t="s">
        <v>187</v>
      </c>
      <c r="AT6" s="126" t="s">
        <v>188</v>
      </c>
      <c r="AU6" s="127"/>
      <c r="AV6" s="126" t="s">
        <v>187</v>
      </c>
      <c r="AW6" s="126" t="s">
        <v>188</v>
      </c>
      <c r="AX6" s="57"/>
    </row>
    <row r="7" spans="1:50" s="97" customFormat="1" ht="30" customHeight="1">
      <c r="A7" s="91" t="s">
        <v>189</v>
      </c>
      <c r="B7" s="92" t="s">
        <v>190</v>
      </c>
      <c r="C7" s="91"/>
      <c r="D7" s="91" t="s">
        <v>191</v>
      </c>
      <c r="E7" s="91"/>
      <c r="F7" s="91" t="s">
        <v>192</v>
      </c>
      <c r="G7" s="93">
        <v>7772</v>
      </c>
      <c r="H7" s="93">
        <v>4706</v>
      </c>
      <c r="I7" s="91" t="s">
        <v>193</v>
      </c>
      <c r="J7" s="91" t="s">
        <v>194</v>
      </c>
      <c r="K7" s="91"/>
      <c r="L7" s="91" t="s">
        <v>195</v>
      </c>
      <c r="M7" s="91">
        <v>100</v>
      </c>
      <c r="N7" s="91">
        <v>1993</v>
      </c>
      <c r="O7" s="91" t="s">
        <v>196</v>
      </c>
      <c r="P7" s="91"/>
      <c r="Q7" s="91" t="s">
        <v>197</v>
      </c>
      <c r="R7" s="91"/>
      <c r="S7" s="95" t="s">
        <v>197</v>
      </c>
      <c r="T7" s="95"/>
      <c r="U7" s="96">
        <f aca="true" t="shared" si="0" ref="U7:V11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189</v>
      </c>
      <c r="B8" s="92" t="s">
        <v>198</v>
      </c>
      <c r="C8" s="91"/>
      <c r="D8" s="91" t="s">
        <v>199</v>
      </c>
      <c r="E8" s="91"/>
      <c r="F8" s="91" t="s">
        <v>200</v>
      </c>
      <c r="G8" s="93">
        <v>1436</v>
      </c>
      <c r="H8" s="93">
        <v>458</v>
      </c>
      <c r="I8" s="91" t="s">
        <v>201</v>
      </c>
      <c r="J8" s="91" t="s">
        <v>202</v>
      </c>
      <c r="K8" s="91"/>
      <c r="L8" s="91" t="s">
        <v>195</v>
      </c>
      <c r="M8" s="91">
        <v>5</v>
      </c>
      <c r="N8" s="91">
        <v>1988</v>
      </c>
      <c r="O8" s="91" t="s">
        <v>196</v>
      </c>
      <c r="P8" s="91"/>
      <c r="Q8" s="91" t="s">
        <v>197</v>
      </c>
      <c r="R8" s="91"/>
      <c r="S8" s="95" t="s">
        <v>203</v>
      </c>
      <c r="T8" s="95">
        <v>161</v>
      </c>
      <c r="U8" s="95">
        <f t="shared" si="0"/>
        <v>0</v>
      </c>
      <c r="V8" s="95">
        <f t="shared" si="0"/>
        <v>1645</v>
      </c>
      <c r="W8" s="95" t="s">
        <v>204</v>
      </c>
      <c r="X8" s="95"/>
      <c r="Y8" s="95">
        <v>609</v>
      </c>
      <c r="Z8" s="95" t="s">
        <v>204</v>
      </c>
      <c r="AA8" s="95"/>
      <c r="AB8" s="95">
        <v>0</v>
      </c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 t="s">
        <v>204</v>
      </c>
      <c r="AP8" s="95"/>
      <c r="AQ8" s="95">
        <v>181</v>
      </c>
      <c r="AR8" s="95" t="s">
        <v>204</v>
      </c>
      <c r="AS8" s="95"/>
      <c r="AT8" s="95">
        <v>855</v>
      </c>
      <c r="AU8" s="95"/>
      <c r="AV8" s="95"/>
      <c r="AW8" s="95"/>
      <c r="AX8" s="95" t="s">
        <v>205</v>
      </c>
    </row>
    <row r="9" spans="1:50" s="97" customFormat="1" ht="30" customHeight="1">
      <c r="A9" s="91" t="s">
        <v>189</v>
      </c>
      <c r="B9" s="92" t="s">
        <v>206</v>
      </c>
      <c r="C9" s="91"/>
      <c r="D9" s="91" t="s">
        <v>207</v>
      </c>
      <c r="E9" s="91"/>
      <c r="F9" s="91" t="s">
        <v>208</v>
      </c>
      <c r="G9" s="93">
        <v>1921</v>
      </c>
      <c r="H9" s="93">
        <v>486</v>
      </c>
      <c r="I9" s="91" t="s">
        <v>193</v>
      </c>
      <c r="J9" s="91" t="s">
        <v>194</v>
      </c>
      <c r="K9" s="91"/>
      <c r="L9" s="91" t="s">
        <v>195</v>
      </c>
      <c r="M9" s="91">
        <v>15</v>
      </c>
      <c r="N9" s="91">
        <v>2002</v>
      </c>
      <c r="O9" s="91" t="s">
        <v>196</v>
      </c>
      <c r="P9" s="91"/>
      <c r="Q9" s="91" t="s">
        <v>197</v>
      </c>
      <c r="R9" s="91"/>
      <c r="S9" s="95" t="s">
        <v>203</v>
      </c>
      <c r="T9" s="95">
        <v>97</v>
      </c>
      <c r="U9" s="95">
        <f t="shared" si="0"/>
        <v>0</v>
      </c>
      <c r="V9" s="95">
        <f t="shared" si="0"/>
        <v>108</v>
      </c>
      <c r="W9" s="95"/>
      <c r="X9" s="95"/>
      <c r="Y9" s="95">
        <v>62</v>
      </c>
      <c r="Z9" s="95"/>
      <c r="AA9" s="95"/>
      <c r="AB9" s="95">
        <v>46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 t="s">
        <v>209</v>
      </c>
    </row>
    <row r="10" spans="1:50" s="97" customFormat="1" ht="30" customHeight="1">
      <c r="A10" s="91" t="s">
        <v>189</v>
      </c>
      <c r="B10" s="92" t="s">
        <v>210</v>
      </c>
      <c r="C10" s="91"/>
      <c r="D10" s="91" t="s">
        <v>211</v>
      </c>
      <c r="E10" s="91"/>
      <c r="F10" s="91" t="s">
        <v>212</v>
      </c>
      <c r="G10" s="93">
        <v>2270</v>
      </c>
      <c r="H10" s="93">
        <v>732</v>
      </c>
      <c r="I10" s="91" t="s">
        <v>193</v>
      </c>
      <c r="J10" s="91" t="s">
        <v>194</v>
      </c>
      <c r="K10" s="91"/>
      <c r="L10" s="91" t="s">
        <v>213</v>
      </c>
      <c r="M10" s="91">
        <v>40</v>
      </c>
      <c r="N10" s="91">
        <v>1987</v>
      </c>
      <c r="O10" s="91" t="s">
        <v>196</v>
      </c>
      <c r="P10" s="91"/>
      <c r="Q10" s="91" t="s">
        <v>197</v>
      </c>
      <c r="R10" s="91"/>
      <c r="S10" s="95" t="s">
        <v>197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189</v>
      </c>
      <c r="B11" s="92" t="s">
        <v>214</v>
      </c>
      <c r="C11" s="91"/>
      <c r="D11" s="91" t="s">
        <v>215</v>
      </c>
      <c r="E11" s="91"/>
      <c r="F11" s="91" t="s">
        <v>216</v>
      </c>
      <c r="G11" s="93">
        <v>1905</v>
      </c>
      <c r="H11" s="93">
        <v>693</v>
      </c>
      <c r="I11" s="91" t="s">
        <v>193</v>
      </c>
      <c r="J11" s="91" t="s">
        <v>194</v>
      </c>
      <c r="K11" s="91"/>
      <c r="L11" s="91" t="s">
        <v>195</v>
      </c>
      <c r="M11" s="91">
        <v>15</v>
      </c>
      <c r="N11" s="91">
        <v>2006</v>
      </c>
      <c r="O11" s="91" t="s">
        <v>217</v>
      </c>
      <c r="P11" s="91"/>
      <c r="Q11" s="91" t="s">
        <v>197</v>
      </c>
      <c r="R11" s="91"/>
      <c r="S11" s="95" t="s">
        <v>197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</sheetData>
  <sheetProtection/>
  <autoFilter ref="A6:AX11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218</v>
      </c>
      <c r="Y1" s="100"/>
    </row>
    <row r="2" spans="1:57" s="4" customFormat="1" ht="11.25" customHeight="1">
      <c r="A2" s="12" t="s">
        <v>148</v>
      </c>
      <c r="B2" s="101" t="s">
        <v>149</v>
      </c>
      <c r="C2" s="12" t="s">
        <v>150</v>
      </c>
      <c r="D2" s="129" t="s">
        <v>151</v>
      </c>
      <c r="E2" s="21" t="s">
        <v>152</v>
      </c>
      <c r="F2" s="12" t="s">
        <v>153</v>
      </c>
      <c r="G2" s="12" t="s">
        <v>154</v>
      </c>
      <c r="H2" s="22" t="s">
        <v>155</v>
      </c>
      <c r="I2" s="130"/>
      <c r="J2" s="131"/>
      <c r="K2" s="22" t="s">
        <v>193</v>
      </c>
      <c r="L2" s="24"/>
      <c r="M2" s="22" t="s">
        <v>219</v>
      </c>
      <c r="N2" s="24"/>
      <c r="O2" s="12" t="s">
        <v>220</v>
      </c>
      <c r="P2" s="22" t="s">
        <v>156</v>
      </c>
      <c r="Q2" s="102"/>
      <c r="R2" s="22" t="s">
        <v>221</v>
      </c>
      <c r="S2" s="102"/>
      <c r="T2" s="12" t="s">
        <v>158</v>
      </c>
      <c r="U2" s="12" t="s">
        <v>159</v>
      </c>
      <c r="V2" s="12" t="s">
        <v>160</v>
      </c>
      <c r="W2" s="22" t="s">
        <v>161</v>
      </c>
      <c r="X2" s="21" t="s">
        <v>162</v>
      </c>
      <c r="Y2" s="12" t="s">
        <v>163</v>
      </c>
      <c r="Z2" s="27" t="s">
        <v>164</v>
      </c>
      <c r="AA2" s="132" t="s">
        <v>165</v>
      </c>
      <c r="AB2" s="133" t="s">
        <v>166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167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222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169</v>
      </c>
      <c r="AC4" s="144"/>
      <c r="AD4" s="145" t="s">
        <v>170</v>
      </c>
      <c r="AE4" s="146"/>
      <c r="AF4" s="147"/>
      <c r="AG4" s="145" t="s">
        <v>171</v>
      </c>
      <c r="AH4" s="146"/>
      <c r="AI4" s="147"/>
      <c r="AJ4" s="145" t="s">
        <v>172</v>
      </c>
      <c r="AK4" s="146"/>
      <c r="AL4" s="147"/>
      <c r="AM4" s="145" t="s">
        <v>173</v>
      </c>
      <c r="AN4" s="146"/>
      <c r="AO4" s="147"/>
      <c r="AP4" s="145" t="s">
        <v>174</v>
      </c>
      <c r="AQ4" s="146"/>
      <c r="AR4" s="147"/>
      <c r="AS4" s="145" t="s">
        <v>175</v>
      </c>
      <c r="AT4" s="146"/>
      <c r="AU4" s="147"/>
      <c r="AV4" s="145" t="s">
        <v>176</v>
      </c>
      <c r="AW4" s="146"/>
      <c r="AX4" s="147"/>
      <c r="AY4" s="145" t="s">
        <v>177</v>
      </c>
      <c r="AZ4" s="146"/>
      <c r="BA4" s="147"/>
      <c r="BB4" s="145" t="s">
        <v>178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179</v>
      </c>
      <c r="R5" s="34"/>
      <c r="S5" s="21" t="s">
        <v>179</v>
      </c>
      <c r="T5" s="107"/>
      <c r="U5" s="34"/>
      <c r="V5" s="34"/>
      <c r="W5" s="109"/>
      <c r="X5" s="21"/>
      <c r="Y5" s="34"/>
      <c r="Z5" s="52"/>
      <c r="AA5" s="138"/>
      <c r="AB5" s="151" t="s">
        <v>180</v>
      </c>
      <c r="AC5" s="151" t="s">
        <v>181</v>
      </c>
      <c r="AD5" s="151" t="s">
        <v>182</v>
      </c>
      <c r="AE5" s="151" t="s">
        <v>180</v>
      </c>
      <c r="AF5" s="151" t="s">
        <v>181</v>
      </c>
      <c r="AG5" s="151" t="s">
        <v>182</v>
      </c>
      <c r="AH5" s="151" t="s">
        <v>180</v>
      </c>
      <c r="AI5" s="151" t="s">
        <v>181</v>
      </c>
      <c r="AJ5" s="151" t="s">
        <v>182</v>
      </c>
      <c r="AK5" s="151" t="s">
        <v>180</v>
      </c>
      <c r="AL5" s="151" t="s">
        <v>181</v>
      </c>
      <c r="AM5" s="151" t="s">
        <v>182</v>
      </c>
      <c r="AN5" s="151" t="s">
        <v>180</v>
      </c>
      <c r="AO5" s="151" t="s">
        <v>181</v>
      </c>
      <c r="AP5" s="151" t="s">
        <v>182</v>
      </c>
      <c r="AQ5" s="151" t="s">
        <v>180</v>
      </c>
      <c r="AR5" s="151" t="s">
        <v>181</v>
      </c>
      <c r="AS5" s="151" t="s">
        <v>182</v>
      </c>
      <c r="AT5" s="151" t="s">
        <v>180</v>
      </c>
      <c r="AU5" s="151" t="s">
        <v>181</v>
      </c>
      <c r="AV5" s="151" t="s">
        <v>182</v>
      </c>
      <c r="AW5" s="151" t="s">
        <v>180</v>
      </c>
      <c r="AX5" s="151" t="s">
        <v>181</v>
      </c>
      <c r="AY5" s="151" t="s">
        <v>182</v>
      </c>
      <c r="AZ5" s="151" t="s">
        <v>180</v>
      </c>
      <c r="BA5" s="151" t="s">
        <v>181</v>
      </c>
      <c r="BB5" s="151" t="s">
        <v>182</v>
      </c>
      <c r="BC5" s="151" t="s">
        <v>180</v>
      </c>
      <c r="BD5" s="151" t="s">
        <v>181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183</v>
      </c>
      <c r="H6" s="152" t="s">
        <v>183</v>
      </c>
      <c r="I6" s="152" t="s">
        <v>223</v>
      </c>
      <c r="J6" s="75"/>
      <c r="K6" s="152" t="s">
        <v>183</v>
      </c>
      <c r="L6" s="152" t="s">
        <v>223</v>
      </c>
      <c r="M6" s="152" t="s">
        <v>183</v>
      </c>
      <c r="N6" s="152" t="s">
        <v>223</v>
      </c>
      <c r="O6" s="122"/>
      <c r="P6" s="75"/>
      <c r="Q6" s="21"/>
      <c r="R6" s="75"/>
      <c r="S6" s="21"/>
      <c r="T6" s="124" t="s">
        <v>184</v>
      </c>
      <c r="U6" s="75"/>
      <c r="V6" s="75"/>
      <c r="W6" s="125"/>
      <c r="X6" s="21"/>
      <c r="Y6" s="124" t="s">
        <v>185</v>
      </c>
      <c r="Z6" s="86"/>
      <c r="AA6" s="153" t="s">
        <v>186</v>
      </c>
      <c r="AB6" s="153" t="s">
        <v>187</v>
      </c>
      <c r="AC6" s="153" t="s">
        <v>188</v>
      </c>
      <c r="AD6" s="154"/>
      <c r="AE6" s="153" t="s">
        <v>187</v>
      </c>
      <c r="AF6" s="153" t="s">
        <v>188</v>
      </c>
      <c r="AG6" s="154"/>
      <c r="AH6" s="153" t="s">
        <v>187</v>
      </c>
      <c r="AI6" s="153" t="s">
        <v>188</v>
      </c>
      <c r="AJ6" s="154"/>
      <c r="AK6" s="153" t="s">
        <v>187</v>
      </c>
      <c r="AL6" s="153" t="s">
        <v>188</v>
      </c>
      <c r="AM6" s="154"/>
      <c r="AN6" s="153" t="s">
        <v>187</v>
      </c>
      <c r="AO6" s="153" t="s">
        <v>188</v>
      </c>
      <c r="AP6" s="154"/>
      <c r="AQ6" s="153" t="s">
        <v>187</v>
      </c>
      <c r="AR6" s="153" t="s">
        <v>188</v>
      </c>
      <c r="AS6" s="154"/>
      <c r="AT6" s="153" t="s">
        <v>187</v>
      </c>
      <c r="AU6" s="153" t="s">
        <v>188</v>
      </c>
      <c r="AV6" s="154"/>
      <c r="AW6" s="153" t="s">
        <v>187</v>
      </c>
      <c r="AX6" s="153" t="s">
        <v>188</v>
      </c>
      <c r="AY6" s="154"/>
      <c r="AZ6" s="153" t="s">
        <v>187</v>
      </c>
      <c r="BA6" s="153" t="s">
        <v>188</v>
      </c>
      <c r="BB6" s="154"/>
      <c r="BC6" s="153" t="s">
        <v>187</v>
      </c>
      <c r="BD6" s="153" t="s">
        <v>188</v>
      </c>
      <c r="BE6" s="57"/>
    </row>
    <row r="7" spans="1:57" s="97" customFormat="1" ht="30" customHeight="1">
      <c r="A7" s="91" t="s">
        <v>189</v>
      </c>
      <c r="B7" s="92" t="s">
        <v>224</v>
      </c>
      <c r="C7" s="91"/>
      <c r="D7" s="91" t="s">
        <v>225</v>
      </c>
      <c r="E7" s="91"/>
      <c r="F7" s="91" t="s">
        <v>226</v>
      </c>
      <c r="G7" s="155">
        <v>1685</v>
      </c>
      <c r="H7" s="155">
        <v>1174</v>
      </c>
      <c r="I7" s="155"/>
      <c r="J7" s="155"/>
      <c r="K7" s="155">
        <v>1174</v>
      </c>
      <c r="L7" s="155"/>
      <c r="M7" s="155"/>
      <c r="N7" s="155"/>
      <c r="O7" s="156" t="s">
        <v>227</v>
      </c>
      <c r="P7" s="91" t="s">
        <v>228</v>
      </c>
      <c r="Q7" s="91"/>
      <c r="R7" s="91" t="s">
        <v>229</v>
      </c>
      <c r="S7" s="91"/>
      <c r="T7" s="91">
        <v>30</v>
      </c>
      <c r="U7" s="91">
        <v>2002</v>
      </c>
      <c r="V7" s="91" t="s">
        <v>217</v>
      </c>
      <c r="W7" s="91"/>
      <c r="X7" s="91" t="s">
        <v>197</v>
      </c>
      <c r="Y7" s="91"/>
      <c r="Z7" s="95" t="s">
        <v>197</v>
      </c>
      <c r="AA7" s="96"/>
      <c r="AB7" s="96">
        <f aca="true" t="shared" si="0" ref="AB7:AC11">+AE7+AH7+AK7+AN7+AQ7+AT7+AW7+AZ7+BC7</f>
        <v>0</v>
      </c>
      <c r="AC7" s="96">
        <f t="shared" si="0"/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189</v>
      </c>
      <c r="B8" s="92" t="s">
        <v>230</v>
      </c>
      <c r="C8" s="91"/>
      <c r="D8" s="91" t="s">
        <v>231</v>
      </c>
      <c r="E8" s="91"/>
      <c r="F8" s="91" t="s">
        <v>232</v>
      </c>
      <c r="G8" s="155">
        <v>1543</v>
      </c>
      <c r="H8" s="155">
        <v>1531</v>
      </c>
      <c r="I8" s="155"/>
      <c r="J8" s="155"/>
      <c r="K8" s="155">
        <v>1487</v>
      </c>
      <c r="L8" s="155"/>
      <c r="M8" s="155"/>
      <c r="N8" s="155"/>
      <c r="O8" s="156" t="s">
        <v>227</v>
      </c>
      <c r="P8" s="91" t="s">
        <v>233</v>
      </c>
      <c r="Q8" s="91"/>
      <c r="R8" s="91" t="s">
        <v>234</v>
      </c>
      <c r="S8" s="91"/>
      <c r="T8" s="91">
        <v>5</v>
      </c>
      <c r="U8" s="91">
        <v>1999</v>
      </c>
      <c r="V8" s="91" t="s">
        <v>217</v>
      </c>
      <c r="W8" s="91"/>
      <c r="X8" s="91" t="s">
        <v>197</v>
      </c>
      <c r="Y8" s="91"/>
      <c r="Z8" s="91" t="s">
        <v>197</v>
      </c>
      <c r="AA8" s="96"/>
      <c r="AB8" s="96">
        <f t="shared" si="0"/>
        <v>0</v>
      </c>
      <c r="AC8" s="96">
        <f t="shared" si="0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189</v>
      </c>
      <c r="B9" s="92" t="s">
        <v>235</v>
      </c>
      <c r="C9" s="91"/>
      <c r="D9" s="91" t="s">
        <v>236</v>
      </c>
      <c r="E9" s="91"/>
      <c r="F9" s="91" t="s">
        <v>237</v>
      </c>
      <c r="G9" s="155">
        <v>470</v>
      </c>
      <c r="H9" s="155">
        <v>338</v>
      </c>
      <c r="I9" s="155"/>
      <c r="J9" s="155"/>
      <c r="K9" s="155">
        <v>275</v>
      </c>
      <c r="L9" s="155"/>
      <c r="M9" s="155"/>
      <c r="N9" s="155"/>
      <c r="O9" s="156" t="s">
        <v>227</v>
      </c>
      <c r="P9" s="91" t="s">
        <v>238</v>
      </c>
      <c r="Q9" s="91"/>
      <c r="R9" s="91" t="s">
        <v>229</v>
      </c>
      <c r="S9" s="91"/>
      <c r="T9" s="91">
        <v>9</v>
      </c>
      <c r="U9" s="91">
        <v>1998</v>
      </c>
      <c r="V9" s="91" t="s">
        <v>196</v>
      </c>
      <c r="W9" s="91" t="s">
        <v>239</v>
      </c>
      <c r="X9" s="91" t="s">
        <v>197</v>
      </c>
      <c r="Y9" s="91"/>
      <c r="Z9" s="95" t="s">
        <v>197</v>
      </c>
      <c r="AA9" s="96"/>
      <c r="AB9" s="96">
        <f t="shared" si="0"/>
        <v>0</v>
      </c>
      <c r="AC9" s="96">
        <f t="shared" si="0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189</v>
      </c>
      <c r="B10" s="92" t="s">
        <v>206</v>
      </c>
      <c r="C10" s="91"/>
      <c r="D10" s="91" t="s">
        <v>207</v>
      </c>
      <c r="E10" s="91"/>
      <c r="F10" s="91" t="s">
        <v>240</v>
      </c>
      <c r="G10" s="155">
        <v>2392</v>
      </c>
      <c r="H10" s="155">
        <v>2336</v>
      </c>
      <c r="I10" s="155"/>
      <c r="J10" s="155"/>
      <c r="K10" s="155">
        <v>2336</v>
      </c>
      <c r="L10" s="155"/>
      <c r="M10" s="155"/>
      <c r="N10" s="155"/>
      <c r="O10" s="156" t="s">
        <v>227</v>
      </c>
      <c r="P10" s="91" t="s">
        <v>241</v>
      </c>
      <c r="Q10" s="91"/>
      <c r="R10" s="91" t="s">
        <v>229</v>
      </c>
      <c r="S10" s="91"/>
      <c r="T10" s="91">
        <v>16</v>
      </c>
      <c r="U10" s="91">
        <v>2002</v>
      </c>
      <c r="V10" s="91" t="s">
        <v>196</v>
      </c>
      <c r="W10" s="91"/>
      <c r="X10" s="91" t="s">
        <v>197</v>
      </c>
      <c r="Y10" s="91"/>
      <c r="Z10" s="95" t="s">
        <v>197</v>
      </c>
      <c r="AA10" s="96"/>
      <c r="AB10" s="96">
        <f t="shared" si="0"/>
        <v>0</v>
      </c>
      <c r="AC10" s="96">
        <f t="shared" si="0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189</v>
      </c>
      <c r="B11" s="92" t="s">
        <v>242</v>
      </c>
      <c r="C11" s="91"/>
      <c r="D11" s="91" t="s">
        <v>243</v>
      </c>
      <c r="E11" s="91"/>
      <c r="F11" s="91" t="s">
        <v>244</v>
      </c>
      <c r="G11" s="155">
        <v>368</v>
      </c>
      <c r="H11" s="155">
        <v>105</v>
      </c>
      <c r="I11" s="155"/>
      <c r="J11" s="155"/>
      <c r="K11" s="155"/>
      <c r="L11" s="155"/>
      <c r="M11" s="155"/>
      <c r="N11" s="155"/>
      <c r="O11" s="156" t="s">
        <v>245</v>
      </c>
      <c r="P11" s="91" t="s">
        <v>246</v>
      </c>
      <c r="Q11" s="91"/>
      <c r="R11" s="91" t="s">
        <v>247</v>
      </c>
      <c r="S11" s="91"/>
      <c r="T11" s="91">
        <v>15</v>
      </c>
      <c r="U11" s="91">
        <v>1975</v>
      </c>
      <c r="V11" s="91" t="s">
        <v>196</v>
      </c>
      <c r="W11" s="91"/>
      <c r="X11" s="91" t="s">
        <v>197</v>
      </c>
      <c r="Y11" s="91"/>
      <c r="Z11" s="95" t="s">
        <v>197</v>
      </c>
      <c r="AA11" s="96"/>
      <c r="AB11" s="96">
        <f t="shared" si="0"/>
        <v>0</v>
      </c>
      <c r="AC11" s="96">
        <f t="shared" si="0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</sheetData>
  <sheetProtection/>
  <autoFilter ref="A6:BE1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248</v>
      </c>
      <c r="AE1" s="100"/>
    </row>
    <row r="2" spans="1:46" s="4" customFormat="1" ht="13.5" customHeight="1">
      <c r="A2" s="12" t="s">
        <v>249</v>
      </c>
      <c r="B2" s="101" t="s">
        <v>250</v>
      </c>
      <c r="C2" s="12" t="s">
        <v>251</v>
      </c>
      <c r="D2" s="12" t="s">
        <v>252</v>
      </c>
      <c r="E2" s="21" t="s">
        <v>253</v>
      </c>
      <c r="F2" s="12" t="s">
        <v>254</v>
      </c>
      <c r="G2" s="22" t="s">
        <v>255</v>
      </c>
      <c r="H2" s="157"/>
      <c r="I2" s="22" t="s">
        <v>256</v>
      </c>
      <c r="J2" s="24"/>
      <c r="K2" s="22" t="s">
        <v>257</v>
      </c>
      <c r="L2" s="24"/>
      <c r="M2" s="22" t="s">
        <v>258</v>
      </c>
      <c r="N2" s="24"/>
      <c r="O2" s="22" t="s">
        <v>259</v>
      </c>
      <c r="P2" s="23"/>
      <c r="Q2" s="102"/>
      <c r="R2" s="22" t="s">
        <v>260</v>
      </c>
      <c r="S2" s="102"/>
      <c r="T2" s="12" t="s">
        <v>261</v>
      </c>
      <c r="U2" s="12" t="s">
        <v>262</v>
      </c>
      <c r="V2" s="12" t="s">
        <v>263</v>
      </c>
      <c r="W2" s="12" t="s">
        <v>264</v>
      </c>
      <c r="X2" s="12" t="s">
        <v>265</v>
      </c>
      <c r="Y2" s="12" t="s">
        <v>266</v>
      </c>
      <c r="Z2" s="16" t="s">
        <v>267</v>
      </c>
      <c r="AA2" s="19"/>
      <c r="AB2" s="19"/>
      <c r="AC2" s="17"/>
      <c r="AD2" s="21" t="s">
        <v>268</v>
      </c>
      <c r="AE2" s="12" t="s">
        <v>269</v>
      </c>
      <c r="AF2" s="21" t="s">
        <v>270</v>
      </c>
      <c r="AG2" s="22" t="s">
        <v>271</v>
      </c>
      <c r="AH2" s="23"/>
      <c r="AI2" s="23"/>
      <c r="AJ2" s="23"/>
      <c r="AK2" s="23"/>
      <c r="AL2" s="23"/>
      <c r="AM2" s="24"/>
      <c r="AN2" s="12" t="s">
        <v>272</v>
      </c>
      <c r="AO2" s="22" t="s">
        <v>273</v>
      </c>
      <c r="AP2" s="23"/>
      <c r="AQ2" s="23"/>
      <c r="AR2" s="24"/>
      <c r="AS2" s="22" t="s">
        <v>274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267</v>
      </c>
      <c r="AA4" s="60" t="s">
        <v>275</v>
      </c>
      <c r="AB4" s="61" t="s">
        <v>276</v>
      </c>
      <c r="AC4" s="61" t="s">
        <v>277</v>
      </c>
      <c r="AD4" s="21"/>
      <c r="AE4" s="34"/>
      <c r="AF4" s="21"/>
      <c r="AG4" s="47" t="s">
        <v>278</v>
      </c>
      <c r="AH4" s="12" t="s">
        <v>279</v>
      </c>
      <c r="AI4" s="12" t="s">
        <v>280</v>
      </c>
      <c r="AJ4" s="12" t="s">
        <v>281</v>
      </c>
      <c r="AK4" s="12" t="s">
        <v>282</v>
      </c>
      <c r="AL4" s="12" t="s">
        <v>283</v>
      </c>
      <c r="AM4" s="12" t="s">
        <v>284</v>
      </c>
      <c r="AN4" s="34"/>
      <c r="AO4" s="47" t="s">
        <v>278</v>
      </c>
      <c r="AP4" s="12" t="s">
        <v>285</v>
      </c>
      <c r="AQ4" s="12" t="s">
        <v>286</v>
      </c>
      <c r="AR4" s="12" t="s">
        <v>287</v>
      </c>
      <c r="AS4" s="12" t="s">
        <v>288</v>
      </c>
      <c r="AT4" s="12" t="s">
        <v>289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290</v>
      </c>
      <c r="R5" s="34"/>
      <c r="S5" s="12" t="s">
        <v>291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292</v>
      </c>
      <c r="H6" s="158" t="s">
        <v>293</v>
      </c>
      <c r="I6" s="158" t="s">
        <v>292</v>
      </c>
      <c r="J6" s="158" t="s">
        <v>294</v>
      </c>
      <c r="K6" s="158" t="s">
        <v>292</v>
      </c>
      <c r="L6" s="158" t="s">
        <v>294</v>
      </c>
      <c r="M6" s="158" t="s">
        <v>292</v>
      </c>
      <c r="N6" s="158" t="s">
        <v>294</v>
      </c>
      <c r="O6" s="158" t="s">
        <v>292</v>
      </c>
      <c r="P6" s="158" t="s">
        <v>294</v>
      </c>
      <c r="Q6" s="75"/>
      <c r="R6" s="75"/>
      <c r="S6" s="75"/>
      <c r="T6" s="75"/>
      <c r="U6" s="75"/>
      <c r="V6" s="124" t="s">
        <v>295</v>
      </c>
      <c r="W6" s="75"/>
      <c r="X6" s="75"/>
      <c r="Y6" s="122"/>
      <c r="Z6" s="81" t="s">
        <v>296</v>
      </c>
      <c r="AA6" s="82" t="s">
        <v>297</v>
      </c>
      <c r="AB6" s="83" t="s">
        <v>298</v>
      </c>
      <c r="AC6" s="83" t="s">
        <v>298</v>
      </c>
      <c r="AD6" s="21"/>
      <c r="AE6" s="124" t="s">
        <v>299</v>
      </c>
      <c r="AF6" s="21"/>
      <c r="AG6" s="123" t="s">
        <v>299</v>
      </c>
      <c r="AH6" s="124" t="s">
        <v>299</v>
      </c>
      <c r="AI6" s="124" t="s">
        <v>299</v>
      </c>
      <c r="AJ6" s="124" t="s">
        <v>299</v>
      </c>
      <c r="AK6" s="124" t="s">
        <v>299</v>
      </c>
      <c r="AL6" s="124" t="s">
        <v>299</v>
      </c>
      <c r="AM6" s="124" t="s">
        <v>299</v>
      </c>
      <c r="AN6" s="124" t="s">
        <v>300</v>
      </c>
      <c r="AO6" s="124" t="s">
        <v>299</v>
      </c>
      <c r="AP6" s="124" t="s">
        <v>299</v>
      </c>
      <c r="AQ6" s="124" t="s">
        <v>299</v>
      </c>
      <c r="AR6" s="124" t="s">
        <v>299</v>
      </c>
      <c r="AS6" s="124" t="s">
        <v>301</v>
      </c>
      <c r="AT6" s="124" t="s">
        <v>301</v>
      </c>
    </row>
    <row r="7" spans="1:46" s="97" customFormat="1" ht="30" customHeight="1">
      <c r="A7" s="91" t="s">
        <v>302</v>
      </c>
      <c r="B7" s="92" t="s">
        <v>303</v>
      </c>
      <c r="C7" s="91"/>
      <c r="D7" s="91" t="s">
        <v>304</v>
      </c>
      <c r="E7" s="91"/>
      <c r="F7" s="91" t="s">
        <v>305</v>
      </c>
      <c r="G7" s="93">
        <v>1706</v>
      </c>
      <c r="H7" s="93"/>
      <c r="I7" s="93"/>
      <c r="J7" s="93"/>
      <c r="K7" s="93">
        <v>935</v>
      </c>
      <c r="L7" s="93"/>
      <c r="M7" s="93">
        <v>935</v>
      </c>
      <c r="N7" s="93"/>
      <c r="O7" s="93"/>
      <c r="P7" s="93"/>
      <c r="Q7" s="91"/>
      <c r="R7" s="91" t="s">
        <v>306</v>
      </c>
      <c r="S7" s="91"/>
      <c r="T7" s="91" t="s">
        <v>307</v>
      </c>
      <c r="U7" s="91" t="s">
        <v>308</v>
      </c>
      <c r="V7" s="91">
        <v>10</v>
      </c>
      <c r="W7" s="91">
        <v>1999</v>
      </c>
      <c r="X7" s="91" t="s">
        <v>309</v>
      </c>
      <c r="Y7" s="91"/>
      <c r="Z7" s="93"/>
      <c r="AA7" s="94"/>
      <c r="AB7" s="93"/>
      <c r="AC7" s="93"/>
      <c r="AD7" s="91" t="s">
        <v>310</v>
      </c>
      <c r="AE7" s="91"/>
      <c r="AF7" s="91" t="s">
        <v>311</v>
      </c>
      <c r="AG7" s="159">
        <f>+SUM(AH7:AM7)</f>
        <v>99.99999999999999</v>
      </c>
      <c r="AH7" s="159">
        <v>60.3</v>
      </c>
      <c r="AI7" s="159">
        <v>21.8</v>
      </c>
      <c r="AJ7" s="159">
        <v>6.3</v>
      </c>
      <c r="AK7" s="159">
        <v>7.9</v>
      </c>
      <c r="AL7" s="159">
        <v>1.6</v>
      </c>
      <c r="AM7" s="159">
        <v>2.1</v>
      </c>
      <c r="AN7" s="159">
        <v>130</v>
      </c>
      <c r="AO7" s="159">
        <f>+SUM(AP7:AR7)</f>
        <v>100</v>
      </c>
      <c r="AP7" s="159">
        <v>46.7</v>
      </c>
      <c r="AQ7" s="159">
        <v>48.4</v>
      </c>
      <c r="AR7" s="159">
        <v>4.9</v>
      </c>
      <c r="AS7" s="93">
        <v>8000</v>
      </c>
      <c r="AT7" s="93">
        <v>10000</v>
      </c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312</v>
      </c>
      <c r="Q1" s="100"/>
    </row>
    <row r="2" spans="1:17" s="4" customFormat="1" ht="13.5" customHeight="1">
      <c r="A2" s="12" t="s">
        <v>249</v>
      </c>
      <c r="B2" s="101" t="s">
        <v>313</v>
      </c>
      <c r="C2" s="12" t="s">
        <v>251</v>
      </c>
      <c r="D2" s="12" t="s">
        <v>252</v>
      </c>
      <c r="E2" s="12" t="s">
        <v>253</v>
      </c>
      <c r="F2" s="12" t="s">
        <v>254</v>
      </c>
      <c r="G2" s="12" t="s">
        <v>255</v>
      </c>
      <c r="H2" s="22" t="s">
        <v>260</v>
      </c>
      <c r="I2" s="102"/>
      <c r="J2" s="22" t="s">
        <v>314</v>
      </c>
      <c r="K2" s="102"/>
      <c r="L2" s="12" t="s">
        <v>263</v>
      </c>
      <c r="M2" s="12" t="s">
        <v>264</v>
      </c>
      <c r="N2" s="12" t="s">
        <v>265</v>
      </c>
      <c r="O2" s="12" t="s">
        <v>266</v>
      </c>
      <c r="P2" s="12" t="s">
        <v>268</v>
      </c>
      <c r="Q2" s="12" t="s">
        <v>269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291</v>
      </c>
      <c r="J5" s="34"/>
      <c r="K5" s="12" t="s">
        <v>291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292</v>
      </c>
      <c r="H6" s="75"/>
      <c r="I6" s="75"/>
      <c r="J6" s="75"/>
      <c r="K6" s="75"/>
      <c r="L6" s="124" t="s">
        <v>295</v>
      </c>
      <c r="M6" s="75"/>
      <c r="N6" s="75"/>
      <c r="O6" s="122"/>
      <c r="P6" s="75"/>
      <c r="Q6" s="124" t="s">
        <v>299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315</v>
      </c>
      <c r="P1" s="163"/>
    </row>
    <row r="2" spans="1:16" s="162" customFormat="1" ht="8.25" customHeight="1">
      <c r="A2" s="164" t="s">
        <v>249</v>
      </c>
      <c r="B2" s="165" t="s">
        <v>250</v>
      </c>
      <c r="C2" s="164" t="s">
        <v>251</v>
      </c>
      <c r="D2" s="164" t="s">
        <v>252</v>
      </c>
      <c r="E2" s="164" t="s">
        <v>254</v>
      </c>
      <c r="F2" s="164" t="s">
        <v>316</v>
      </c>
      <c r="G2" s="164" t="s">
        <v>317</v>
      </c>
      <c r="H2" s="164" t="s">
        <v>318</v>
      </c>
      <c r="I2" s="164" t="s">
        <v>319</v>
      </c>
      <c r="J2" s="164" t="s">
        <v>320</v>
      </c>
      <c r="K2" s="164" t="s">
        <v>321</v>
      </c>
      <c r="L2" s="164" t="s">
        <v>264</v>
      </c>
      <c r="M2" s="164" t="s">
        <v>265</v>
      </c>
      <c r="N2" s="164" t="s">
        <v>266</v>
      </c>
      <c r="O2" s="164" t="s">
        <v>268</v>
      </c>
      <c r="P2" s="164" t="s">
        <v>269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292</v>
      </c>
      <c r="G6" s="169"/>
      <c r="H6" s="169"/>
      <c r="I6" s="169"/>
      <c r="J6" s="172" t="s">
        <v>322</v>
      </c>
      <c r="K6" s="172" t="s">
        <v>322</v>
      </c>
      <c r="L6" s="169"/>
      <c r="M6" s="169"/>
      <c r="N6" s="173"/>
      <c r="O6" s="169"/>
      <c r="P6" s="172" t="s">
        <v>299</v>
      </c>
    </row>
    <row r="7" spans="1:16" s="178" customFormat="1" ht="30" customHeight="1">
      <c r="A7" s="175" t="s">
        <v>302</v>
      </c>
      <c r="B7" s="176" t="s">
        <v>323</v>
      </c>
      <c r="C7" s="175"/>
      <c r="D7" s="175" t="s">
        <v>324</v>
      </c>
      <c r="E7" s="175" t="s">
        <v>325</v>
      </c>
      <c r="F7" s="175">
        <v>418</v>
      </c>
      <c r="G7" s="175" t="s">
        <v>326</v>
      </c>
      <c r="H7" s="175" t="s">
        <v>327</v>
      </c>
      <c r="I7" s="175">
        <v>5</v>
      </c>
      <c r="J7" s="177">
        <v>126</v>
      </c>
      <c r="K7" s="177">
        <v>317</v>
      </c>
      <c r="L7" s="175">
        <v>1998</v>
      </c>
      <c r="M7" s="175" t="s">
        <v>309</v>
      </c>
      <c r="N7" s="175"/>
      <c r="O7" s="175" t="s">
        <v>310</v>
      </c>
      <c r="P7" s="175"/>
    </row>
    <row r="8" spans="1:16" s="178" customFormat="1" ht="30" customHeight="1">
      <c r="A8" s="175" t="s">
        <v>302</v>
      </c>
      <c r="B8" s="176" t="s">
        <v>328</v>
      </c>
      <c r="C8" s="175"/>
      <c r="D8" s="175" t="s">
        <v>329</v>
      </c>
      <c r="E8" s="175" t="s">
        <v>330</v>
      </c>
      <c r="F8" s="175">
        <v>626</v>
      </c>
      <c r="G8" s="175" t="s">
        <v>331</v>
      </c>
      <c r="H8" s="175" t="s">
        <v>332</v>
      </c>
      <c r="I8" s="175">
        <v>9</v>
      </c>
      <c r="J8" s="177">
        <v>800</v>
      </c>
      <c r="K8" s="177">
        <v>171</v>
      </c>
      <c r="L8" s="175">
        <v>2003</v>
      </c>
      <c r="M8" s="175" t="s">
        <v>309</v>
      </c>
      <c r="N8" s="175"/>
      <c r="O8" s="175" t="s">
        <v>310</v>
      </c>
      <c r="P8" s="175"/>
    </row>
    <row r="9" spans="1:16" s="178" customFormat="1" ht="30" customHeight="1">
      <c r="A9" s="175" t="s">
        <v>302</v>
      </c>
      <c r="B9" s="176" t="s">
        <v>333</v>
      </c>
      <c r="C9" s="175"/>
      <c r="D9" s="175" t="s">
        <v>334</v>
      </c>
      <c r="E9" s="175" t="s">
        <v>335</v>
      </c>
      <c r="F9" s="175">
        <v>296</v>
      </c>
      <c r="G9" s="175" t="s">
        <v>331</v>
      </c>
      <c r="H9" s="175" t="s">
        <v>336</v>
      </c>
      <c r="I9" s="175">
        <v>5</v>
      </c>
      <c r="J9" s="177">
        <v>165</v>
      </c>
      <c r="K9" s="177">
        <v>180</v>
      </c>
      <c r="L9" s="175">
        <v>2004</v>
      </c>
      <c r="M9" s="175" t="s">
        <v>309</v>
      </c>
      <c r="N9" s="175"/>
      <c r="O9" s="175" t="s">
        <v>310</v>
      </c>
      <c r="P9" s="175"/>
    </row>
  </sheetData>
  <sheetProtection/>
  <autoFilter ref="A6:P9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0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337</v>
      </c>
      <c r="V1" s="100"/>
    </row>
    <row r="2" spans="1:38" s="4" customFormat="1" ht="13.5" customHeight="1">
      <c r="A2" s="12" t="s">
        <v>249</v>
      </c>
      <c r="B2" s="101" t="s">
        <v>250</v>
      </c>
      <c r="C2" s="12" t="s">
        <v>251</v>
      </c>
      <c r="D2" s="12" t="s">
        <v>252</v>
      </c>
      <c r="E2" s="12" t="s">
        <v>253</v>
      </c>
      <c r="F2" s="12" t="s">
        <v>254</v>
      </c>
      <c r="G2" s="12" t="s">
        <v>338</v>
      </c>
      <c r="H2" s="12" t="s">
        <v>339</v>
      </c>
      <c r="I2" s="12" t="s">
        <v>340</v>
      </c>
      <c r="J2" s="12" t="s">
        <v>260</v>
      </c>
      <c r="K2" s="12" t="s">
        <v>341</v>
      </c>
      <c r="L2" s="12" t="s">
        <v>342</v>
      </c>
      <c r="M2" s="58" t="s">
        <v>343</v>
      </c>
      <c r="N2" s="58" t="s">
        <v>344</v>
      </c>
      <c r="O2" s="12" t="s">
        <v>345</v>
      </c>
      <c r="P2" s="12" t="s">
        <v>346</v>
      </c>
      <c r="Q2" s="12" t="s">
        <v>347</v>
      </c>
      <c r="R2" s="12" t="s">
        <v>265</v>
      </c>
      <c r="S2" s="12" t="s">
        <v>348</v>
      </c>
      <c r="T2" s="12" t="s">
        <v>266</v>
      </c>
      <c r="U2" s="12" t="s">
        <v>268</v>
      </c>
      <c r="V2" s="12" t="s">
        <v>269</v>
      </c>
      <c r="W2" s="12" t="s">
        <v>349</v>
      </c>
      <c r="X2" s="22" t="s">
        <v>350</v>
      </c>
      <c r="Y2" s="23"/>
      <c r="Z2" s="24"/>
      <c r="AA2" s="22" t="s">
        <v>351</v>
      </c>
      <c r="AB2" s="23"/>
      <c r="AC2" s="23"/>
      <c r="AD2" s="23"/>
      <c r="AE2" s="23"/>
      <c r="AF2" s="24"/>
      <c r="AG2" s="12" t="s">
        <v>352</v>
      </c>
      <c r="AH2" s="22" t="s">
        <v>353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354</v>
      </c>
      <c r="Y4" s="12" t="s">
        <v>355</v>
      </c>
      <c r="Z4" s="12" t="s">
        <v>356</v>
      </c>
      <c r="AA4" s="12" t="s">
        <v>357</v>
      </c>
      <c r="AB4" s="12" t="s">
        <v>358</v>
      </c>
      <c r="AC4" s="12" t="s">
        <v>359</v>
      </c>
      <c r="AD4" s="12" t="s">
        <v>360</v>
      </c>
      <c r="AE4" s="12" t="s">
        <v>361</v>
      </c>
      <c r="AF4" s="12" t="s">
        <v>362</v>
      </c>
      <c r="AG4" s="34"/>
      <c r="AH4" s="12" t="s">
        <v>363</v>
      </c>
      <c r="AI4" s="12" t="s">
        <v>364</v>
      </c>
      <c r="AJ4" s="12" t="s">
        <v>365</v>
      </c>
      <c r="AK4" s="12" t="s">
        <v>366</v>
      </c>
      <c r="AL4" s="12" t="s">
        <v>367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294</v>
      </c>
      <c r="H6" s="124" t="s">
        <v>368</v>
      </c>
      <c r="I6" s="124" t="s">
        <v>369</v>
      </c>
      <c r="J6" s="75"/>
      <c r="K6" s="75"/>
      <c r="L6" s="75"/>
      <c r="M6" s="180" t="s">
        <v>322</v>
      </c>
      <c r="N6" s="180" t="s">
        <v>369</v>
      </c>
      <c r="O6" s="75"/>
      <c r="P6" s="75"/>
      <c r="Q6" s="75"/>
      <c r="R6" s="75"/>
      <c r="S6" s="75"/>
      <c r="T6" s="122"/>
      <c r="U6" s="75"/>
      <c r="V6" s="124" t="s">
        <v>299</v>
      </c>
      <c r="W6" s="75"/>
      <c r="X6" s="75"/>
      <c r="Y6" s="75"/>
      <c r="Z6" s="75"/>
      <c r="AA6" s="124" t="s">
        <v>370</v>
      </c>
      <c r="AB6" s="124" t="s">
        <v>370</v>
      </c>
      <c r="AC6" s="124" t="s">
        <v>370</v>
      </c>
      <c r="AD6" s="124" t="s">
        <v>370</v>
      </c>
      <c r="AE6" s="124" t="s">
        <v>370</v>
      </c>
      <c r="AF6" s="124" t="s">
        <v>370</v>
      </c>
      <c r="AG6" s="75"/>
      <c r="AH6" s="124" t="s">
        <v>371</v>
      </c>
      <c r="AI6" s="124" t="s">
        <v>299</v>
      </c>
      <c r="AJ6" s="124" t="s">
        <v>372</v>
      </c>
      <c r="AK6" s="124"/>
      <c r="AL6" s="124" t="s">
        <v>373</v>
      </c>
    </row>
    <row r="7" spans="1:38" s="97" customFormat="1" ht="30" customHeight="1">
      <c r="A7" s="91" t="s">
        <v>302</v>
      </c>
      <c r="B7" s="92" t="s">
        <v>374</v>
      </c>
      <c r="C7" s="91"/>
      <c r="D7" s="91" t="s">
        <v>375</v>
      </c>
      <c r="E7" s="91"/>
      <c r="F7" s="91" t="s">
        <v>376</v>
      </c>
      <c r="G7" s="93">
        <v>0</v>
      </c>
      <c r="H7" s="93">
        <v>0</v>
      </c>
      <c r="I7" s="93">
        <v>0</v>
      </c>
      <c r="J7" s="91" t="s">
        <v>377</v>
      </c>
      <c r="K7" s="91" t="s">
        <v>378</v>
      </c>
      <c r="L7" s="91">
        <v>1995</v>
      </c>
      <c r="M7" s="155">
        <v>12870</v>
      </c>
      <c r="N7" s="155">
        <v>47900</v>
      </c>
      <c r="O7" s="91">
        <v>2002</v>
      </c>
      <c r="P7" s="91" t="s">
        <v>379</v>
      </c>
      <c r="Q7" s="91" t="s">
        <v>380</v>
      </c>
      <c r="R7" s="91" t="s">
        <v>381</v>
      </c>
      <c r="S7" s="91" t="s">
        <v>382</v>
      </c>
      <c r="T7" s="91"/>
      <c r="U7" s="91" t="s">
        <v>310</v>
      </c>
      <c r="V7" s="91"/>
      <c r="W7" s="91" t="s">
        <v>383</v>
      </c>
      <c r="X7" s="91" t="s">
        <v>384</v>
      </c>
      <c r="Y7" s="91" t="s">
        <v>385</v>
      </c>
      <c r="Z7" s="91" t="s">
        <v>386</v>
      </c>
      <c r="AA7" s="91">
        <v>1.9</v>
      </c>
      <c r="AB7" s="91">
        <v>0.6</v>
      </c>
      <c r="AC7" s="91">
        <v>19</v>
      </c>
      <c r="AD7" s="91">
        <v>2.3</v>
      </c>
      <c r="AE7" s="91">
        <v>20</v>
      </c>
      <c r="AF7" s="91">
        <v>11.7</v>
      </c>
      <c r="AG7" s="91" t="s">
        <v>387</v>
      </c>
      <c r="AH7" s="91"/>
      <c r="AI7" s="91"/>
      <c r="AJ7" s="91"/>
      <c r="AK7" s="91"/>
      <c r="AL7" s="91"/>
    </row>
    <row r="8" spans="1:38" s="97" customFormat="1" ht="30" customHeight="1">
      <c r="A8" s="91" t="s">
        <v>302</v>
      </c>
      <c r="B8" s="92" t="s">
        <v>374</v>
      </c>
      <c r="C8" s="91"/>
      <c r="D8" s="91" t="s">
        <v>375</v>
      </c>
      <c r="E8" s="91"/>
      <c r="F8" s="91" t="s">
        <v>388</v>
      </c>
      <c r="G8" s="93">
        <v>0</v>
      </c>
      <c r="H8" s="93">
        <v>0</v>
      </c>
      <c r="I8" s="93">
        <v>0</v>
      </c>
      <c r="J8" s="91" t="s">
        <v>389</v>
      </c>
      <c r="K8" s="91" t="s">
        <v>378</v>
      </c>
      <c r="L8" s="91">
        <v>1987</v>
      </c>
      <c r="M8" s="155">
        <v>14400</v>
      </c>
      <c r="N8" s="155">
        <v>95400</v>
      </c>
      <c r="O8" s="91">
        <v>1995</v>
      </c>
      <c r="P8" s="91" t="s">
        <v>379</v>
      </c>
      <c r="Q8" s="91" t="s">
        <v>390</v>
      </c>
      <c r="R8" s="91" t="s">
        <v>309</v>
      </c>
      <c r="S8" s="91" t="s">
        <v>382</v>
      </c>
      <c r="T8" s="91"/>
      <c r="U8" s="91" t="s">
        <v>310</v>
      </c>
      <c r="V8" s="91"/>
      <c r="W8" s="91" t="s">
        <v>383</v>
      </c>
      <c r="X8" s="91" t="s">
        <v>384</v>
      </c>
      <c r="Y8" s="91" t="s">
        <v>385</v>
      </c>
      <c r="Z8" s="91" t="s">
        <v>386</v>
      </c>
      <c r="AA8" s="91">
        <v>17</v>
      </c>
      <c r="AB8" s="91">
        <v>0.9</v>
      </c>
      <c r="AC8" s="91">
        <v>170</v>
      </c>
      <c r="AD8" s="91">
        <v>5.5</v>
      </c>
      <c r="AE8" s="91">
        <v>220</v>
      </c>
      <c r="AF8" s="91">
        <v>78.9</v>
      </c>
      <c r="AG8" s="91" t="s">
        <v>387</v>
      </c>
      <c r="AH8" s="91"/>
      <c r="AI8" s="91"/>
      <c r="AJ8" s="91"/>
      <c r="AK8" s="91"/>
      <c r="AL8" s="91"/>
    </row>
    <row r="9" spans="1:38" s="97" customFormat="1" ht="30" customHeight="1">
      <c r="A9" s="91" t="s">
        <v>302</v>
      </c>
      <c r="B9" s="92" t="s">
        <v>374</v>
      </c>
      <c r="C9" s="91"/>
      <c r="D9" s="91" t="s">
        <v>375</v>
      </c>
      <c r="E9" s="91"/>
      <c r="F9" s="91" t="s">
        <v>391</v>
      </c>
      <c r="G9" s="93">
        <v>0</v>
      </c>
      <c r="H9" s="93">
        <v>0</v>
      </c>
      <c r="I9" s="93">
        <v>0</v>
      </c>
      <c r="J9" s="91" t="s">
        <v>377</v>
      </c>
      <c r="K9" s="91" t="s">
        <v>378</v>
      </c>
      <c r="L9" s="91">
        <v>2003</v>
      </c>
      <c r="M9" s="155">
        <v>13300</v>
      </c>
      <c r="N9" s="155">
        <v>53500</v>
      </c>
      <c r="O9" s="91">
        <v>2010</v>
      </c>
      <c r="P9" s="91" t="s">
        <v>379</v>
      </c>
      <c r="Q9" s="91" t="s">
        <v>392</v>
      </c>
      <c r="R9" s="91" t="s">
        <v>381</v>
      </c>
      <c r="S9" s="91" t="s">
        <v>382</v>
      </c>
      <c r="T9" s="91"/>
      <c r="U9" s="91" t="s">
        <v>310</v>
      </c>
      <c r="V9" s="91"/>
      <c r="W9" s="91" t="s">
        <v>383</v>
      </c>
      <c r="X9" s="91" t="s">
        <v>384</v>
      </c>
      <c r="Y9" s="91" t="s">
        <v>393</v>
      </c>
      <c r="Z9" s="91" t="s">
        <v>386</v>
      </c>
      <c r="AA9" s="91">
        <v>50</v>
      </c>
      <c r="AB9" s="91">
        <v>0.6</v>
      </c>
      <c r="AC9" s="91">
        <v>110</v>
      </c>
      <c r="AD9" s="91">
        <v>3.4</v>
      </c>
      <c r="AE9" s="91">
        <v>76</v>
      </c>
      <c r="AF9" s="91">
        <v>13.6</v>
      </c>
      <c r="AG9" s="91" t="s">
        <v>387</v>
      </c>
      <c r="AH9" s="91"/>
      <c r="AI9" s="91"/>
      <c r="AJ9" s="91"/>
      <c r="AK9" s="91"/>
      <c r="AL9" s="91"/>
    </row>
    <row r="10" spans="1:38" s="97" customFormat="1" ht="30" customHeight="1">
      <c r="A10" s="91" t="s">
        <v>302</v>
      </c>
      <c r="B10" s="92" t="s">
        <v>328</v>
      </c>
      <c r="C10" s="91"/>
      <c r="D10" s="91" t="s">
        <v>329</v>
      </c>
      <c r="E10" s="91"/>
      <c r="F10" s="91" t="s">
        <v>394</v>
      </c>
      <c r="G10" s="93">
        <v>0</v>
      </c>
      <c r="H10" s="93">
        <v>0</v>
      </c>
      <c r="I10" s="93">
        <v>0</v>
      </c>
      <c r="J10" s="91" t="s">
        <v>389</v>
      </c>
      <c r="K10" s="91" t="s">
        <v>395</v>
      </c>
      <c r="L10" s="91">
        <v>1993</v>
      </c>
      <c r="M10" s="155">
        <v>11941</v>
      </c>
      <c r="N10" s="155">
        <v>48400</v>
      </c>
      <c r="O10" s="91">
        <v>2000</v>
      </c>
      <c r="P10" s="91" t="s">
        <v>396</v>
      </c>
      <c r="Q10" s="91" t="s">
        <v>397</v>
      </c>
      <c r="R10" s="91" t="s">
        <v>309</v>
      </c>
      <c r="S10" s="91" t="s">
        <v>382</v>
      </c>
      <c r="T10" s="91"/>
      <c r="U10" s="91" t="s">
        <v>310</v>
      </c>
      <c r="V10" s="91"/>
      <c r="W10" s="91" t="s">
        <v>383</v>
      </c>
      <c r="X10" s="91" t="s">
        <v>384</v>
      </c>
      <c r="Y10" s="91" t="s">
        <v>385</v>
      </c>
      <c r="Z10" s="91" t="s">
        <v>398</v>
      </c>
      <c r="AA10" s="91"/>
      <c r="AB10" s="91">
        <v>1</v>
      </c>
      <c r="AC10" s="91"/>
      <c r="AD10" s="91">
        <v>4</v>
      </c>
      <c r="AE10" s="91"/>
      <c r="AF10" s="91">
        <v>3</v>
      </c>
      <c r="AG10" s="91" t="s">
        <v>387</v>
      </c>
      <c r="AH10" s="91"/>
      <c r="AI10" s="91"/>
      <c r="AJ10" s="91"/>
      <c r="AK10" s="91"/>
      <c r="AL10" s="91"/>
    </row>
  </sheetData>
  <sheetProtection/>
  <autoFilter ref="A6:AL10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0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399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400</v>
      </c>
      <c r="B2" s="182" t="s">
        <v>401</v>
      </c>
      <c r="C2" s="12" t="s">
        <v>402</v>
      </c>
      <c r="D2" s="21" t="s">
        <v>403</v>
      </c>
      <c r="E2" s="12" t="s">
        <v>404</v>
      </c>
      <c r="F2" s="21" t="s">
        <v>405</v>
      </c>
      <c r="G2" s="183" t="s">
        <v>406</v>
      </c>
      <c r="H2" s="184"/>
      <c r="I2" s="184"/>
      <c r="J2" s="185"/>
      <c r="K2" s="22" t="s">
        <v>407</v>
      </c>
      <c r="L2" s="23"/>
      <c r="M2" s="23"/>
      <c r="N2" s="22" t="s">
        <v>408</v>
      </c>
      <c r="O2" s="23"/>
      <c r="P2" s="22" t="s">
        <v>409</v>
      </c>
      <c r="Q2" s="23"/>
      <c r="R2" s="22" t="s">
        <v>410</v>
      </c>
      <c r="S2" s="130"/>
      <c r="T2" s="130"/>
      <c r="U2" s="130"/>
      <c r="V2" s="130"/>
      <c r="W2" s="157"/>
      <c r="X2" s="22" t="s">
        <v>411</v>
      </c>
      <c r="Y2" s="23"/>
      <c r="Z2" s="24"/>
      <c r="AA2" s="12" t="s">
        <v>412</v>
      </c>
      <c r="AB2" s="12" t="s">
        <v>413</v>
      </c>
      <c r="AC2" s="12" t="s">
        <v>414</v>
      </c>
      <c r="AD2" s="12" t="s">
        <v>415</v>
      </c>
      <c r="AE2" s="21" t="s">
        <v>416</v>
      </c>
      <c r="AF2" s="21" t="s">
        <v>417</v>
      </c>
      <c r="AG2" s="21" t="s">
        <v>418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419</v>
      </c>
      <c r="H4" s="12" t="s">
        <v>420</v>
      </c>
      <c r="I4" s="12" t="s">
        <v>421</v>
      </c>
      <c r="J4" s="12" t="s">
        <v>422</v>
      </c>
      <c r="K4" s="12" t="s">
        <v>423</v>
      </c>
      <c r="L4" s="12" t="s">
        <v>424</v>
      </c>
      <c r="M4" s="12" t="s">
        <v>425</v>
      </c>
      <c r="N4" s="21" t="s">
        <v>426</v>
      </c>
      <c r="O4" s="12" t="s">
        <v>427</v>
      </c>
      <c r="P4" s="21" t="s">
        <v>428</v>
      </c>
      <c r="Q4" s="24" t="s">
        <v>429</v>
      </c>
      <c r="R4" s="22" t="s">
        <v>430</v>
      </c>
      <c r="S4" s="191"/>
      <c r="T4" s="22" t="s">
        <v>431</v>
      </c>
      <c r="U4" s="191"/>
      <c r="V4" s="22" t="s">
        <v>432</v>
      </c>
      <c r="W4" s="191"/>
      <c r="X4" s="12" t="s">
        <v>433</v>
      </c>
      <c r="Y4" s="12" t="s">
        <v>434</v>
      </c>
      <c r="Z4" s="12" t="s">
        <v>435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436</v>
      </c>
      <c r="T5" s="34"/>
      <c r="U5" s="12" t="s">
        <v>436</v>
      </c>
      <c r="V5" s="34"/>
      <c r="W5" s="12" t="s">
        <v>436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437</v>
      </c>
      <c r="H6" s="124" t="s">
        <v>437</v>
      </c>
      <c r="I6" s="124" t="s">
        <v>438</v>
      </c>
      <c r="J6" s="124" t="s">
        <v>437</v>
      </c>
      <c r="K6" s="124" t="s">
        <v>438</v>
      </c>
      <c r="L6" s="124" t="s">
        <v>439</v>
      </c>
      <c r="M6" s="75"/>
      <c r="N6" s="21"/>
      <c r="O6" s="195" t="s">
        <v>440</v>
      </c>
      <c r="P6" s="21"/>
      <c r="Q6" s="195" t="s">
        <v>440</v>
      </c>
      <c r="R6" s="122"/>
      <c r="S6" s="75"/>
      <c r="T6" s="75"/>
      <c r="U6" s="75"/>
      <c r="V6" s="75"/>
      <c r="W6" s="75"/>
      <c r="X6" s="124" t="s">
        <v>441</v>
      </c>
      <c r="Y6" s="124" t="s">
        <v>442</v>
      </c>
      <c r="Z6" s="196"/>
      <c r="AA6" s="197" t="s">
        <v>443</v>
      </c>
      <c r="AB6" s="197" t="s">
        <v>444</v>
      </c>
      <c r="AC6" s="197" t="s">
        <v>444</v>
      </c>
      <c r="AD6" s="124" t="s">
        <v>445</v>
      </c>
      <c r="AE6" s="192"/>
      <c r="AF6" s="192"/>
      <c r="AG6" s="192"/>
    </row>
    <row r="7" spans="1:33" s="97" customFormat="1" ht="30" customHeight="1">
      <c r="A7" s="91" t="s">
        <v>446</v>
      </c>
      <c r="B7" s="92" t="s">
        <v>447</v>
      </c>
      <c r="C7" s="91"/>
      <c r="D7" s="91" t="s">
        <v>448</v>
      </c>
      <c r="E7" s="91"/>
      <c r="F7" s="91" t="s">
        <v>449</v>
      </c>
      <c r="G7" s="155">
        <v>534</v>
      </c>
      <c r="H7" s="155">
        <v>5605</v>
      </c>
      <c r="I7" s="155"/>
      <c r="J7" s="155"/>
      <c r="K7" s="155">
        <v>72</v>
      </c>
      <c r="L7" s="155"/>
      <c r="M7" s="156" t="s">
        <v>450</v>
      </c>
      <c r="N7" s="91" t="s">
        <v>451</v>
      </c>
      <c r="O7" s="93"/>
      <c r="P7" s="91" t="s">
        <v>452</v>
      </c>
      <c r="Q7" s="93"/>
      <c r="R7" s="91" t="s">
        <v>453</v>
      </c>
      <c r="S7" s="91"/>
      <c r="T7" s="91" t="s">
        <v>454</v>
      </c>
      <c r="U7" s="91"/>
      <c r="V7" s="91" t="s">
        <v>455</v>
      </c>
      <c r="W7" s="91"/>
      <c r="X7" s="93"/>
      <c r="Y7" s="93"/>
      <c r="Z7" s="91"/>
      <c r="AA7" s="91">
        <v>100</v>
      </c>
      <c r="AB7" s="91">
        <v>0</v>
      </c>
      <c r="AC7" s="91">
        <v>2</v>
      </c>
      <c r="AD7" s="91">
        <v>0</v>
      </c>
      <c r="AE7" s="91">
        <v>1989</v>
      </c>
      <c r="AF7" s="91" t="s">
        <v>456</v>
      </c>
      <c r="AG7" s="91"/>
    </row>
    <row r="8" spans="1:33" s="97" customFormat="1" ht="30" customHeight="1">
      <c r="A8" s="91" t="s">
        <v>446</v>
      </c>
      <c r="B8" s="92" t="s">
        <v>457</v>
      </c>
      <c r="C8" s="91"/>
      <c r="D8" s="91" t="s">
        <v>458</v>
      </c>
      <c r="E8" s="91"/>
      <c r="F8" s="91" t="s">
        <v>459</v>
      </c>
      <c r="G8" s="155">
        <v>1084</v>
      </c>
      <c r="H8" s="155">
        <v>16126</v>
      </c>
      <c r="I8" s="155"/>
      <c r="J8" s="155"/>
      <c r="K8" s="155">
        <v>0</v>
      </c>
      <c r="L8" s="155">
        <v>0</v>
      </c>
      <c r="M8" s="156"/>
      <c r="N8" s="91" t="s">
        <v>451</v>
      </c>
      <c r="O8" s="93"/>
      <c r="P8" s="91" t="s">
        <v>460</v>
      </c>
      <c r="Q8" s="93">
        <v>716</v>
      </c>
      <c r="R8" s="91" t="s">
        <v>461</v>
      </c>
      <c r="S8" s="91"/>
      <c r="T8" s="91" t="s">
        <v>462</v>
      </c>
      <c r="U8" s="91"/>
      <c r="V8" s="91"/>
      <c r="W8" s="91"/>
      <c r="X8" s="93"/>
      <c r="Y8" s="93"/>
      <c r="Z8" s="91"/>
      <c r="AA8" s="91">
        <v>90</v>
      </c>
      <c r="AB8" s="91">
        <v>0</v>
      </c>
      <c r="AC8" s="91">
        <v>0</v>
      </c>
      <c r="AD8" s="91">
        <v>0</v>
      </c>
      <c r="AE8" s="91">
        <v>1992</v>
      </c>
      <c r="AF8" s="91" t="s">
        <v>463</v>
      </c>
      <c r="AG8" s="91"/>
    </row>
    <row r="9" spans="1:33" s="97" customFormat="1" ht="30" customHeight="1">
      <c r="A9" s="91" t="s">
        <v>446</v>
      </c>
      <c r="B9" s="92" t="s">
        <v>464</v>
      </c>
      <c r="C9" s="91"/>
      <c r="D9" s="91" t="s">
        <v>465</v>
      </c>
      <c r="E9" s="91"/>
      <c r="F9" s="91" t="s">
        <v>466</v>
      </c>
      <c r="G9" s="155">
        <v>1033</v>
      </c>
      <c r="H9" s="155">
        <v>9079</v>
      </c>
      <c r="I9" s="155">
        <v>0</v>
      </c>
      <c r="J9" s="155">
        <v>0</v>
      </c>
      <c r="K9" s="155">
        <v>0</v>
      </c>
      <c r="L9" s="155">
        <v>0</v>
      </c>
      <c r="M9" s="156"/>
      <c r="N9" s="91" t="s">
        <v>451</v>
      </c>
      <c r="O9" s="93"/>
      <c r="P9" s="91" t="s">
        <v>467</v>
      </c>
      <c r="Q9" s="93">
        <v>481</v>
      </c>
      <c r="R9" s="91" t="s">
        <v>453</v>
      </c>
      <c r="S9" s="91"/>
      <c r="T9" s="91" t="s">
        <v>468</v>
      </c>
      <c r="U9" s="91"/>
      <c r="V9" s="91"/>
      <c r="W9" s="91"/>
      <c r="X9" s="93"/>
      <c r="Y9" s="93"/>
      <c r="Z9" s="91"/>
      <c r="AA9" s="91">
        <v>45</v>
      </c>
      <c r="AB9" s="91">
        <v>0</v>
      </c>
      <c r="AC9" s="91">
        <v>0</v>
      </c>
      <c r="AD9" s="91">
        <v>0</v>
      </c>
      <c r="AE9" s="91">
        <v>1982</v>
      </c>
      <c r="AF9" s="91" t="s">
        <v>456</v>
      </c>
      <c r="AG9" s="91"/>
    </row>
    <row r="10" spans="1:33" s="97" customFormat="1" ht="30" customHeight="1">
      <c r="A10" s="91" t="s">
        <v>446</v>
      </c>
      <c r="B10" s="92" t="s">
        <v>469</v>
      </c>
      <c r="C10" s="91"/>
      <c r="D10" s="91" t="s">
        <v>470</v>
      </c>
      <c r="E10" s="91"/>
      <c r="F10" s="91" t="s">
        <v>471</v>
      </c>
      <c r="G10" s="155">
        <v>2339</v>
      </c>
      <c r="H10" s="155">
        <v>5193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451</v>
      </c>
      <c r="O10" s="93">
        <v>0</v>
      </c>
      <c r="P10" s="91" t="s">
        <v>460</v>
      </c>
      <c r="Q10" s="93">
        <v>515</v>
      </c>
      <c r="R10" s="91" t="s">
        <v>472</v>
      </c>
      <c r="S10" s="91"/>
      <c r="T10" s="91" t="s">
        <v>473</v>
      </c>
      <c r="U10" s="91"/>
      <c r="V10" s="91"/>
      <c r="W10" s="91"/>
      <c r="X10" s="93">
        <v>0</v>
      </c>
      <c r="Y10" s="93">
        <v>0</v>
      </c>
      <c r="Z10" s="91"/>
      <c r="AA10" s="91">
        <v>46</v>
      </c>
      <c r="AB10" s="91">
        <v>0</v>
      </c>
      <c r="AC10" s="91">
        <v>0</v>
      </c>
      <c r="AD10" s="91">
        <v>0</v>
      </c>
      <c r="AE10" s="91">
        <v>1992</v>
      </c>
      <c r="AF10" s="91" t="s">
        <v>474</v>
      </c>
      <c r="AG10" s="91"/>
    </row>
    <row r="11" spans="1:33" s="97" customFormat="1" ht="30" customHeight="1">
      <c r="A11" s="91" t="s">
        <v>446</v>
      </c>
      <c r="B11" s="92" t="s">
        <v>475</v>
      </c>
      <c r="C11" s="91"/>
      <c r="D11" s="91" t="s">
        <v>476</v>
      </c>
      <c r="E11" s="91"/>
      <c r="F11" s="91" t="s">
        <v>477</v>
      </c>
      <c r="G11" s="155">
        <v>1810</v>
      </c>
      <c r="H11" s="155">
        <v>8573</v>
      </c>
      <c r="I11" s="155"/>
      <c r="J11" s="155"/>
      <c r="K11" s="155"/>
      <c r="L11" s="155">
        <v>141573</v>
      </c>
      <c r="M11" s="156" t="s">
        <v>478</v>
      </c>
      <c r="N11" s="91" t="s">
        <v>451</v>
      </c>
      <c r="O11" s="93"/>
      <c r="P11" s="91" t="s">
        <v>452</v>
      </c>
      <c r="Q11" s="93"/>
      <c r="R11" s="91" t="s">
        <v>479</v>
      </c>
      <c r="S11" s="91"/>
      <c r="T11" s="91" t="s">
        <v>468</v>
      </c>
      <c r="U11" s="91"/>
      <c r="V11" s="91" t="s">
        <v>480</v>
      </c>
      <c r="W11" s="91"/>
      <c r="X11" s="93">
        <v>141573</v>
      </c>
      <c r="Y11" s="93">
        <v>6000</v>
      </c>
      <c r="Z11" s="91" t="s">
        <v>481</v>
      </c>
      <c r="AA11" s="91">
        <v>40</v>
      </c>
      <c r="AB11" s="91">
        <v>0</v>
      </c>
      <c r="AC11" s="91">
        <v>0</v>
      </c>
      <c r="AD11" s="91">
        <v>388</v>
      </c>
      <c r="AE11" s="91">
        <v>1976</v>
      </c>
      <c r="AF11" s="91" t="s">
        <v>474</v>
      </c>
      <c r="AG11" s="91"/>
    </row>
    <row r="12" spans="1:33" s="97" customFormat="1" ht="30" customHeight="1">
      <c r="A12" s="91" t="s">
        <v>446</v>
      </c>
      <c r="B12" s="92" t="s">
        <v>482</v>
      </c>
      <c r="C12" s="91"/>
      <c r="D12" s="91" t="s">
        <v>483</v>
      </c>
      <c r="E12" s="91"/>
      <c r="F12" s="91" t="s">
        <v>484</v>
      </c>
      <c r="G12" s="93">
        <v>1520</v>
      </c>
      <c r="H12" s="93">
        <v>7729</v>
      </c>
      <c r="I12" s="93"/>
      <c r="J12" s="93"/>
      <c r="K12" s="93">
        <v>0</v>
      </c>
      <c r="L12" s="93"/>
      <c r="M12" s="91"/>
      <c r="N12" s="91" t="s">
        <v>451</v>
      </c>
      <c r="O12" s="93"/>
      <c r="P12" s="91" t="s">
        <v>467</v>
      </c>
      <c r="Q12" s="93">
        <v>502</v>
      </c>
      <c r="R12" s="91" t="s">
        <v>485</v>
      </c>
      <c r="S12" s="91"/>
      <c r="T12" s="91" t="s">
        <v>473</v>
      </c>
      <c r="U12" s="91"/>
      <c r="V12" s="91" t="s">
        <v>422</v>
      </c>
      <c r="W12" s="91"/>
      <c r="X12" s="93"/>
      <c r="Y12" s="93"/>
      <c r="Z12" s="91"/>
      <c r="AA12" s="91">
        <v>40</v>
      </c>
      <c r="AB12" s="91"/>
      <c r="AC12" s="91"/>
      <c r="AD12" s="91"/>
      <c r="AE12" s="91">
        <v>1977</v>
      </c>
      <c r="AF12" s="91" t="s">
        <v>463</v>
      </c>
      <c r="AG12" s="91"/>
    </row>
    <row r="13" spans="1:33" s="97" customFormat="1" ht="30" customHeight="1">
      <c r="A13" s="91" t="s">
        <v>446</v>
      </c>
      <c r="B13" s="92" t="s">
        <v>486</v>
      </c>
      <c r="C13" s="91"/>
      <c r="D13" s="91" t="s">
        <v>487</v>
      </c>
      <c r="E13" s="91"/>
      <c r="F13" s="91" t="s">
        <v>488</v>
      </c>
      <c r="G13" s="93">
        <v>1184</v>
      </c>
      <c r="H13" s="93">
        <v>5357</v>
      </c>
      <c r="I13" s="93"/>
      <c r="J13" s="93"/>
      <c r="K13" s="93">
        <v>47</v>
      </c>
      <c r="L13" s="93"/>
      <c r="M13" s="91" t="s">
        <v>450</v>
      </c>
      <c r="N13" s="91" t="s">
        <v>451</v>
      </c>
      <c r="O13" s="93"/>
      <c r="P13" s="91" t="s">
        <v>452</v>
      </c>
      <c r="Q13" s="93"/>
      <c r="R13" s="91" t="s">
        <v>453</v>
      </c>
      <c r="S13" s="91"/>
      <c r="T13" s="91" t="s">
        <v>468</v>
      </c>
      <c r="U13" s="91"/>
      <c r="V13" s="91" t="s">
        <v>455</v>
      </c>
      <c r="W13" s="91"/>
      <c r="X13" s="93"/>
      <c r="Y13" s="93"/>
      <c r="Z13" s="91"/>
      <c r="AA13" s="91">
        <v>20</v>
      </c>
      <c r="AB13" s="91">
        <v>0.15</v>
      </c>
      <c r="AC13" s="91">
        <v>0.18</v>
      </c>
      <c r="AD13" s="91"/>
      <c r="AE13" s="91">
        <v>2003</v>
      </c>
      <c r="AF13" s="91" t="s">
        <v>456</v>
      </c>
      <c r="AG13" s="91"/>
    </row>
    <row r="14" spans="1:33" s="97" customFormat="1" ht="30" customHeight="1">
      <c r="A14" s="91" t="s">
        <v>446</v>
      </c>
      <c r="B14" s="92" t="s">
        <v>489</v>
      </c>
      <c r="C14" s="91"/>
      <c r="D14" s="91" t="s">
        <v>490</v>
      </c>
      <c r="E14" s="91"/>
      <c r="F14" s="91" t="s">
        <v>491</v>
      </c>
      <c r="G14" s="93">
        <v>486</v>
      </c>
      <c r="H14" s="93">
        <v>5027</v>
      </c>
      <c r="I14" s="93"/>
      <c r="J14" s="93"/>
      <c r="K14" s="93">
        <v>3</v>
      </c>
      <c r="L14" s="93"/>
      <c r="M14" s="91" t="s">
        <v>478</v>
      </c>
      <c r="N14" s="91" t="s">
        <v>451</v>
      </c>
      <c r="O14" s="93"/>
      <c r="P14" s="91" t="s">
        <v>452</v>
      </c>
      <c r="Q14" s="93"/>
      <c r="R14" s="91" t="s">
        <v>453</v>
      </c>
      <c r="S14" s="91"/>
      <c r="T14" s="91" t="s">
        <v>454</v>
      </c>
      <c r="U14" s="91"/>
      <c r="V14" s="91"/>
      <c r="W14" s="91"/>
      <c r="X14" s="93"/>
      <c r="Y14" s="93"/>
      <c r="Z14" s="91"/>
      <c r="AA14" s="91">
        <v>19</v>
      </c>
      <c r="AB14" s="91">
        <v>0.05</v>
      </c>
      <c r="AC14" s="91">
        <v>0.03</v>
      </c>
      <c r="AD14" s="91">
        <v>0</v>
      </c>
      <c r="AE14" s="91">
        <v>2006</v>
      </c>
      <c r="AF14" s="91" t="s">
        <v>456</v>
      </c>
      <c r="AG14" s="91"/>
    </row>
    <row r="15" spans="1:33" s="97" customFormat="1" ht="30" customHeight="1">
      <c r="A15" s="91" t="s">
        <v>446</v>
      </c>
      <c r="B15" s="92" t="s">
        <v>492</v>
      </c>
      <c r="C15" s="91"/>
      <c r="D15" s="91" t="s">
        <v>493</v>
      </c>
      <c r="E15" s="91"/>
      <c r="F15" s="91" t="s">
        <v>494</v>
      </c>
      <c r="G15" s="93">
        <v>1611</v>
      </c>
      <c r="H15" s="93">
        <v>5550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451</v>
      </c>
      <c r="O15" s="93">
        <v>0</v>
      </c>
      <c r="P15" s="91" t="s">
        <v>467</v>
      </c>
      <c r="Q15" s="93">
        <v>138</v>
      </c>
      <c r="R15" s="91" t="s">
        <v>461</v>
      </c>
      <c r="S15" s="91"/>
      <c r="T15" s="91" t="s">
        <v>495</v>
      </c>
      <c r="U15" s="91"/>
      <c r="V15" s="91" t="s">
        <v>455</v>
      </c>
      <c r="W15" s="91"/>
      <c r="X15" s="93">
        <v>0</v>
      </c>
      <c r="Y15" s="93">
        <v>0</v>
      </c>
      <c r="Z15" s="91"/>
      <c r="AA15" s="91">
        <v>40</v>
      </c>
      <c r="AB15" s="91">
        <v>0</v>
      </c>
      <c r="AC15" s="91">
        <v>0</v>
      </c>
      <c r="AD15" s="91">
        <v>0</v>
      </c>
      <c r="AE15" s="91">
        <v>1988</v>
      </c>
      <c r="AF15" s="91" t="s">
        <v>456</v>
      </c>
      <c r="AG15" s="91"/>
    </row>
    <row r="16" spans="1:33" s="97" customFormat="1" ht="30" customHeight="1">
      <c r="A16" s="91" t="s">
        <v>446</v>
      </c>
      <c r="B16" s="92" t="s">
        <v>496</v>
      </c>
      <c r="C16" s="91"/>
      <c r="D16" s="91" t="s">
        <v>497</v>
      </c>
      <c r="E16" s="91"/>
      <c r="F16" s="91" t="s">
        <v>498</v>
      </c>
      <c r="G16" s="93">
        <v>1914</v>
      </c>
      <c r="H16" s="93">
        <v>12449</v>
      </c>
      <c r="I16" s="93"/>
      <c r="J16" s="93">
        <v>0</v>
      </c>
      <c r="K16" s="93">
        <v>565</v>
      </c>
      <c r="L16" s="93">
        <v>0</v>
      </c>
      <c r="M16" s="91" t="s">
        <v>450</v>
      </c>
      <c r="N16" s="91" t="s">
        <v>451</v>
      </c>
      <c r="O16" s="93">
        <v>0</v>
      </c>
      <c r="P16" s="91" t="s">
        <v>452</v>
      </c>
      <c r="Q16" s="93">
        <v>0</v>
      </c>
      <c r="R16" s="91" t="s">
        <v>499</v>
      </c>
      <c r="S16" s="91"/>
      <c r="T16" s="91" t="s">
        <v>468</v>
      </c>
      <c r="U16" s="91"/>
      <c r="V16" s="91" t="s">
        <v>500</v>
      </c>
      <c r="W16" s="91"/>
      <c r="X16" s="93">
        <v>0</v>
      </c>
      <c r="Y16" s="93">
        <v>0</v>
      </c>
      <c r="Z16" s="91"/>
      <c r="AA16" s="91">
        <v>61</v>
      </c>
      <c r="AB16" s="91">
        <v>3</v>
      </c>
      <c r="AC16" s="91">
        <v>0.001</v>
      </c>
      <c r="AD16" s="91">
        <v>0.001</v>
      </c>
      <c r="AE16" s="91">
        <v>2000</v>
      </c>
      <c r="AF16" s="91" t="s">
        <v>456</v>
      </c>
      <c r="AG16" s="91"/>
    </row>
    <row r="17" spans="1:33" s="97" customFormat="1" ht="30" customHeight="1">
      <c r="A17" s="91" t="s">
        <v>446</v>
      </c>
      <c r="B17" s="92" t="s">
        <v>501</v>
      </c>
      <c r="C17" s="91"/>
      <c r="D17" s="91" t="s">
        <v>502</v>
      </c>
      <c r="E17" s="91"/>
      <c r="F17" s="91" t="s">
        <v>503</v>
      </c>
      <c r="G17" s="93">
        <v>509</v>
      </c>
      <c r="H17" s="93">
        <v>23914</v>
      </c>
      <c r="I17" s="93">
        <v>0</v>
      </c>
      <c r="J17" s="93">
        <v>0</v>
      </c>
      <c r="K17" s="93">
        <v>0</v>
      </c>
      <c r="L17" s="93">
        <v>0</v>
      </c>
      <c r="M17" s="91"/>
      <c r="N17" s="91" t="s">
        <v>451</v>
      </c>
      <c r="O17" s="93"/>
      <c r="P17" s="91" t="s">
        <v>467</v>
      </c>
      <c r="Q17" s="93">
        <v>1226.76</v>
      </c>
      <c r="R17" s="91" t="s">
        <v>504</v>
      </c>
      <c r="S17" s="91"/>
      <c r="T17" s="91" t="s">
        <v>468</v>
      </c>
      <c r="U17" s="91"/>
      <c r="V17" s="91"/>
      <c r="W17" s="91"/>
      <c r="X17" s="93">
        <v>0</v>
      </c>
      <c r="Y17" s="93">
        <v>0</v>
      </c>
      <c r="Z17" s="91"/>
      <c r="AA17" s="91">
        <v>90</v>
      </c>
      <c r="AB17" s="91">
        <v>0</v>
      </c>
      <c r="AC17" s="91">
        <v>0</v>
      </c>
      <c r="AD17" s="91">
        <v>0</v>
      </c>
      <c r="AE17" s="91">
        <v>1986</v>
      </c>
      <c r="AF17" s="91" t="s">
        <v>456</v>
      </c>
      <c r="AG17" s="91"/>
    </row>
    <row r="18" spans="1:33" s="97" customFormat="1" ht="30" customHeight="1">
      <c r="A18" s="91" t="s">
        <v>446</v>
      </c>
      <c r="B18" s="92" t="s">
        <v>505</v>
      </c>
      <c r="C18" s="91"/>
      <c r="D18" s="91" t="s">
        <v>506</v>
      </c>
      <c r="E18" s="91"/>
      <c r="F18" s="91" t="s">
        <v>506</v>
      </c>
      <c r="G18" s="93">
        <v>1278</v>
      </c>
      <c r="H18" s="93">
        <v>9180</v>
      </c>
      <c r="I18" s="93">
        <v>0</v>
      </c>
      <c r="J18" s="93">
        <v>0</v>
      </c>
      <c r="K18" s="93">
        <v>292</v>
      </c>
      <c r="L18" s="93">
        <v>31374</v>
      </c>
      <c r="M18" s="91" t="s">
        <v>478</v>
      </c>
      <c r="N18" s="91" t="s">
        <v>451</v>
      </c>
      <c r="O18" s="93"/>
      <c r="P18" s="91" t="s">
        <v>467</v>
      </c>
      <c r="Q18" s="93">
        <v>210</v>
      </c>
      <c r="R18" s="91" t="s">
        <v>479</v>
      </c>
      <c r="S18" s="91"/>
      <c r="T18" s="91" t="s">
        <v>495</v>
      </c>
      <c r="U18" s="91"/>
      <c r="V18" s="91" t="s">
        <v>455</v>
      </c>
      <c r="W18" s="91"/>
      <c r="X18" s="93"/>
      <c r="Y18" s="93"/>
      <c r="Z18" s="91"/>
      <c r="AA18" s="91">
        <v>50</v>
      </c>
      <c r="AB18" s="91">
        <v>0</v>
      </c>
      <c r="AC18" s="91">
        <v>0.8</v>
      </c>
      <c r="AD18" s="91">
        <v>86</v>
      </c>
      <c r="AE18" s="91">
        <v>1972</v>
      </c>
      <c r="AF18" s="91" t="s">
        <v>456</v>
      </c>
      <c r="AG18" s="91"/>
    </row>
    <row r="19" spans="1:33" s="97" customFormat="1" ht="30" customHeight="1">
      <c r="A19" s="91" t="s">
        <v>446</v>
      </c>
      <c r="B19" s="92" t="s">
        <v>507</v>
      </c>
      <c r="C19" s="91"/>
      <c r="D19" s="91" t="s">
        <v>508</v>
      </c>
      <c r="E19" s="91"/>
      <c r="F19" s="91" t="s">
        <v>509</v>
      </c>
      <c r="G19" s="93">
        <v>903</v>
      </c>
      <c r="H19" s="93">
        <v>19795</v>
      </c>
      <c r="I19" s="93"/>
      <c r="J19" s="93"/>
      <c r="K19" s="93"/>
      <c r="L19" s="93"/>
      <c r="M19" s="91"/>
      <c r="N19" s="91" t="s">
        <v>451</v>
      </c>
      <c r="O19" s="93"/>
      <c r="P19" s="91" t="s">
        <v>467</v>
      </c>
      <c r="Q19" s="93">
        <v>293</v>
      </c>
      <c r="R19" s="91" t="s">
        <v>510</v>
      </c>
      <c r="S19" s="91"/>
      <c r="T19" s="91" t="s">
        <v>511</v>
      </c>
      <c r="U19" s="91"/>
      <c r="V19" s="91"/>
      <c r="W19" s="91"/>
      <c r="X19" s="93"/>
      <c r="Y19" s="93"/>
      <c r="Z19" s="91"/>
      <c r="AA19" s="91">
        <v>85</v>
      </c>
      <c r="AB19" s="91"/>
      <c r="AC19" s="91"/>
      <c r="AD19" s="91"/>
      <c r="AE19" s="91">
        <v>1993</v>
      </c>
      <c r="AF19" s="91" t="s">
        <v>456</v>
      </c>
      <c r="AG19" s="91"/>
    </row>
    <row r="20" spans="1:33" s="97" customFormat="1" ht="30" customHeight="1">
      <c r="A20" s="91" t="s">
        <v>446</v>
      </c>
      <c r="B20" s="92" t="s">
        <v>512</v>
      </c>
      <c r="C20" s="91"/>
      <c r="D20" s="91" t="s">
        <v>513</v>
      </c>
      <c r="E20" s="91"/>
      <c r="F20" s="91" t="s">
        <v>514</v>
      </c>
      <c r="G20" s="93">
        <v>2307</v>
      </c>
      <c r="H20" s="93">
        <v>11863</v>
      </c>
      <c r="I20" s="93"/>
      <c r="J20" s="93"/>
      <c r="K20" s="93"/>
      <c r="L20" s="93"/>
      <c r="M20" s="91"/>
      <c r="N20" s="91"/>
      <c r="O20" s="93"/>
      <c r="P20" s="91" t="s">
        <v>452</v>
      </c>
      <c r="Q20" s="93"/>
      <c r="R20" s="91" t="s">
        <v>485</v>
      </c>
      <c r="S20" s="91"/>
      <c r="T20" s="91" t="s">
        <v>468</v>
      </c>
      <c r="U20" s="91"/>
      <c r="V20" s="91"/>
      <c r="W20" s="91"/>
      <c r="X20" s="93"/>
      <c r="Y20" s="93"/>
      <c r="Z20" s="91"/>
      <c r="AA20" s="91">
        <v>72</v>
      </c>
      <c r="AB20" s="91"/>
      <c r="AC20" s="91"/>
      <c r="AD20" s="91"/>
      <c r="AE20" s="91">
        <v>1976</v>
      </c>
      <c r="AF20" s="91" t="s">
        <v>456</v>
      </c>
      <c r="AG20" s="91"/>
    </row>
  </sheetData>
  <sheetProtection/>
  <autoFilter ref="A6:AG20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8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515</v>
      </c>
      <c r="B1" s="202"/>
      <c r="K1" s="203"/>
    </row>
    <row r="2" spans="1:11" s="186" customFormat="1" ht="13.5" customHeight="1">
      <c r="A2" s="12" t="s">
        <v>249</v>
      </c>
      <c r="B2" s="101" t="s">
        <v>250</v>
      </c>
      <c r="C2" s="12" t="s">
        <v>251</v>
      </c>
      <c r="D2" s="12" t="s">
        <v>252</v>
      </c>
      <c r="E2" s="12" t="s">
        <v>254</v>
      </c>
      <c r="F2" s="12" t="s">
        <v>516</v>
      </c>
      <c r="G2" s="12" t="s">
        <v>517</v>
      </c>
      <c r="H2" s="12" t="s">
        <v>518</v>
      </c>
      <c r="I2" s="12" t="s">
        <v>264</v>
      </c>
      <c r="J2" s="12" t="s">
        <v>265</v>
      </c>
      <c r="K2" s="12" t="s">
        <v>266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294</v>
      </c>
      <c r="G6" s="75"/>
      <c r="H6" s="124" t="s">
        <v>519</v>
      </c>
      <c r="I6" s="75"/>
      <c r="J6" s="75"/>
      <c r="K6" s="122"/>
    </row>
    <row r="7" spans="1:11" s="97" customFormat="1" ht="30" customHeight="1">
      <c r="A7" s="95" t="s">
        <v>302</v>
      </c>
      <c r="B7" s="205" t="s">
        <v>520</v>
      </c>
      <c r="C7" s="95"/>
      <c r="D7" s="95" t="s">
        <v>521</v>
      </c>
      <c r="E7" s="95" t="s">
        <v>522</v>
      </c>
      <c r="F7" s="206"/>
      <c r="G7" s="95" t="s">
        <v>523</v>
      </c>
      <c r="H7" s="95">
        <v>190</v>
      </c>
      <c r="I7" s="95">
        <v>1986</v>
      </c>
      <c r="J7" s="95" t="s">
        <v>381</v>
      </c>
      <c r="K7" s="95"/>
    </row>
    <row r="8" spans="1:11" s="97" customFormat="1" ht="30" customHeight="1">
      <c r="A8" s="95" t="s">
        <v>302</v>
      </c>
      <c r="B8" s="205" t="s">
        <v>524</v>
      </c>
      <c r="C8" s="95"/>
      <c r="D8" s="95" t="s">
        <v>525</v>
      </c>
      <c r="E8" s="95" t="s">
        <v>526</v>
      </c>
      <c r="F8" s="206">
        <v>25000</v>
      </c>
      <c r="G8" s="95" t="s">
        <v>523</v>
      </c>
      <c r="H8" s="95">
        <v>76</v>
      </c>
      <c r="I8" s="95">
        <v>1987</v>
      </c>
      <c r="J8" s="95" t="s">
        <v>381</v>
      </c>
      <c r="K8" s="95"/>
    </row>
    <row r="9" spans="1:11" s="97" customFormat="1" ht="30" customHeight="1">
      <c r="A9" s="95" t="s">
        <v>302</v>
      </c>
      <c r="B9" s="205" t="s">
        <v>524</v>
      </c>
      <c r="C9" s="95"/>
      <c r="D9" s="95" t="s">
        <v>525</v>
      </c>
      <c r="E9" s="95" t="s">
        <v>527</v>
      </c>
      <c r="F9" s="206">
        <v>55115</v>
      </c>
      <c r="G9" s="95" t="s">
        <v>523</v>
      </c>
      <c r="H9" s="95">
        <v>212</v>
      </c>
      <c r="I9" s="95">
        <v>1981</v>
      </c>
      <c r="J9" s="95" t="s">
        <v>381</v>
      </c>
      <c r="K9" s="95"/>
    </row>
    <row r="10" spans="1:11" s="97" customFormat="1" ht="30" customHeight="1">
      <c r="A10" s="95" t="s">
        <v>302</v>
      </c>
      <c r="B10" s="205" t="s">
        <v>524</v>
      </c>
      <c r="C10" s="95"/>
      <c r="D10" s="95" t="s">
        <v>525</v>
      </c>
      <c r="E10" s="95" t="s">
        <v>528</v>
      </c>
      <c r="F10" s="206">
        <v>0</v>
      </c>
      <c r="G10" s="95" t="s">
        <v>523</v>
      </c>
      <c r="H10" s="95">
        <v>70</v>
      </c>
      <c r="I10" s="95">
        <v>1991</v>
      </c>
      <c r="J10" s="95" t="s">
        <v>381</v>
      </c>
      <c r="K10" s="95" t="s">
        <v>529</v>
      </c>
    </row>
    <row r="11" spans="1:11" s="97" customFormat="1" ht="30" customHeight="1">
      <c r="A11" s="95" t="s">
        <v>302</v>
      </c>
      <c r="B11" s="205" t="s">
        <v>524</v>
      </c>
      <c r="C11" s="95"/>
      <c r="D11" s="95" t="s">
        <v>525</v>
      </c>
      <c r="E11" s="95" t="s">
        <v>530</v>
      </c>
      <c r="F11" s="206">
        <v>20075</v>
      </c>
      <c r="G11" s="95" t="s">
        <v>523</v>
      </c>
      <c r="H11" s="95">
        <v>73</v>
      </c>
      <c r="I11" s="95">
        <v>1986</v>
      </c>
      <c r="J11" s="95" t="s">
        <v>381</v>
      </c>
      <c r="K11" s="95"/>
    </row>
    <row r="12" spans="1:11" s="97" customFormat="1" ht="30" customHeight="1">
      <c r="A12" s="91" t="s">
        <v>302</v>
      </c>
      <c r="B12" s="92" t="s">
        <v>524</v>
      </c>
      <c r="C12" s="91"/>
      <c r="D12" s="91" t="s">
        <v>525</v>
      </c>
      <c r="E12" s="91" t="s">
        <v>531</v>
      </c>
      <c r="F12" s="93">
        <v>0</v>
      </c>
      <c r="G12" s="91" t="s">
        <v>523</v>
      </c>
      <c r="H12" s="91">
        <v>70</v>
      </c>
      <c r="I12" s="91">
        <v>1990</v>
      </c>
      <c r="J12" s="91" t="s">
        <v>381</v>
      </c>
      <c r="K12" s="91" t="s">
        <v>532</v>
      </c>
    </row>
    <row r="13" spans="1:11" s="97" customFormat="1" ht="30" customHeight="1">
      <c r="A13" s="91" t="s">
        <v>302</v>
      </c>
      <c r="B13" s="92" t="s">
        <v>533</v>
      </c>
      <c r="C13" s="91"/>
      <c r="D13" s="91" t="s">
        <v>534</v>
      </c>
      <c r="E13" s="91" t="s">
        <v>535</v>
      </c>
      <c r="F13" s="93">
        <v>125447</v>
      </c>
      <c r="G13" s="91" t="s">
        <v>523</v>
      </c>
      <c r="H13" s="91">
        <v>506</v>
      </c>
      <c r="I13" s="91">
        <v>1972</v>
      </c>
      <c r="J13" s="91" t="s">
        <v>381</v>
      </c>
      <c r="K13" s="91"/>
    </row>
    <row r="14" spans="1:11" s="97" customFormat="1" ht="30" customHeight="1">
      <c r="A14" s="91" t="s">
        <v>302</v>
      </c>
      <c r="B14" s="92" t="s">
        <v>533</v>
      </c>
      <c r="C14" s="91"/>
      <c r="D14" s="91" t="s">
        <v>534</v>
      </c>
      <c r="E14" s="91" t="s">
        <v>536</v>
      </c>
      <c r="F14" s="93">
        <v>79925</v>
      </c>
      <c r="G14" s="91" t="s">
        <v>523</v>
      </c>
      <c r="H14" s="91">
        <v>363</v>
      </c>
      <c r="I14" s="91">
        <v>1981</v>
      </c>
      <c r="J14" s="91" t="s">
        <v>381</v>
      </c>
      <c r="K14" s="91"/>
    </row>
    <row r="15" spans="1:11" s="97" customFormat="1" ht="30" customHeight="1">
      <c r="A15" s="91" t="s">
        <v>302</v>
      </c>
      <c r="B15" s="92" t="s">
        <v>533</v>
      </c>
      <c r="C15" s="91"/>
      <c r="D15" s="91" t="s">
        <v>534</v>
      </c>
      <c r="E15" s="91" t="s">
        <v>537</v>
      </c>
      <c r="F15" s="93">
        <v>47516</v>
      </c>
      <c r="G15" s="91" t="s">
        <v>523</v>
      </c>
      <c r="H15" s="91">
        <v>242</v>
      </c>
      <c r="I15" s="91">
        <v>1978</v>
      </c>
      <c r="J15" s="91" t="s">
        <v>381</v>
      </c>
      <c r="K15" s="91" t="s">
        <v>529</v>
      </c>
    </row>
    <row r="16" spans="1:11" s="97" customFormat="1" ht="30" customHeight="1">
      <c r="A16" s="91" t="s">
        <v>302</v>
      </c>
      <c r="B16" s="92" t="s">
        <v>533</v>
      </c>
      <c r="C16" s="91"/>
      <c r="D16" s="91" t="s">
        <v>534</v>
      </c>
      <c r="E16" s="91" t="s">
        <v>538</v>
      </c>
      <c r="F16" s="93">
        <v>45375</v>
      </c>
      <c r="G16" s="91" t="s">
        <v>523</v>
      </c>
      <c r="H16" s="91">
        <v>145</v>
      </c>
      <c r="I16" s="91">
        <v>1987</v>
      </c>
      <c r="J16" s="91" t="s">
        <v>381</v>
      </c>
      <c r="K16" s="91"/>
    </row>
    <row r="17" spans="1:11" s="97" customFormat="1" ht="30" customHeight="1">
      <c r="A17" s="91" t="s">
        <v>302</v>
      </c>
      <c r="B17" s="92" t="s">
        <v>539</v>
      </c>
      <c r="C17" s="91"/>
      <c r="D17" s="91" t="s">
        <v>540</v>
      </c>
      <c r="E17" s="91" t="s">
        <v>541</v>
      </c>
      <c r="F17" s="93">
        <v>695214</v>
      </c>
      <c r="G17" s="91" t="s">
        <v>542</v>
      </c>
      <c r="H17" s="91">
        <v>2500</v>
      </c>
      <c r="I17" s="91">
        <v>1977</v>
      </c>
      <c r="J17" s="91" t="s">
        <v>381</v>
      </c>
      <c r="K17" s="91"/>
    </row>
    <row r="18" spans="1:11" s="97" customFormat="1" ht="30" customHeight="1">
      <c r="A18" s="91" t="s">
        <v>302</v>
      </c>
      <c r="B18" s="92" t="s">
        <v>543</v>
      </c>
      <c r="C18" s="91"/>
      <c r="D18" s="91" t="s">
        <v>544</v>
      </c>
      <c r="E18" s="91" t="s">
        <v>545</v>
      </c>
      <c r="F18" s="93">
        <v>40</v>
      </c>
      <c r="G18" s="91" t="s">
        <v>523</v>
      </c>
      <c r="H18" s="91">
        <v>128</v>
      </c>
      <c r="I18" s="91">
        <v>1985</v>
      </c>
      <c r="J18" s="91" t="s">
        <v>381</v>
      </c>
      <c r="K18" s="91"/>
    </row>
  </sheetData>
  <sheetProtection/>
  <autoFilter ref="A6:K18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2012-03-30T02:27:36Z</dcterms:created>
  <dcterms:modified xsi:type="dcterms:W3CDTF">2012-03-30T02:28:00Z</dcterms:modified>
  <cp:category/>
  <cp:version/>
  <cp:contentType/>
  <cp:contentStatus/>
</cp:coreProperties>
</file>