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'委託許可件数（市町村）'!$2:$28</definedName>
    <definedName name="_xlnm.Print_Area" localSheetId="6">'委託許可件数（組合）'!$2:$14</definedName>
    <definedName name="_xlnm.Print_Area" localSheetId="3">'収集運搬機材（市町村）'!$2:$28</definedName>
    <definedName name="_xlnm.Print_Area" localSheetId="4">'収集運搬機材（組合）'!$2:$14</definedName>
    <definedName name="_xlnm.Print_Area" localSheetId="7">'処理業者と従業員数'!$2:$28</definedName>
    <definedName name="_xlnm.Print_Area" localSheetId="0">'組合状況'!$2:$14</definedName>
    <definedName name="_xlnm.Print_Area" localSheetId="1">'廃棄物処理従事職員数（市町村）'!$2:$28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<sst xmlns="http://schemas.openxmlformats.org/spreadsheetml/2006/main" count="943" uniqueCount="361">
  <si>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</si>
  <si>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</si>
  <si>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</si>
  <si>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</si>
  <si>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</si>
  <si>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</si>
  <si>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</si>
  <si>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</si>
  <si>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</si>
  <si>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</si>
  <si>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</si>
  <si>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</si>
  <si>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</si>
  <si>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</si>
  <si>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</si>
  <si>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</si>
  <si>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</si>
  <si>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</si>
  <si>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</si>
  <si>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</si>
  <si>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</si>
  <si>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</si>
  <si>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</si>
  <si>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</si>
  <si>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</si>
  <si>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</si>
  <si>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</si>
  <si>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</si>
  <si>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</si>
  <si>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</si>
  <si>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</si>
  <si>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</si>
  <si>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</si>
  <si>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</si>
  <si>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</si>
  <si>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</si>
  <si>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</si>
  <si>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</si>
  <si>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</si>
  <si>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</si>
  <si>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</si>
  <si>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</si>
  <si>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</si>
  <si>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</si>
  <si>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</si>
  <si>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</si>
  <si>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</si>
  <si>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</si>
  <si>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</si>
  <si>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</si>
  <si>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</si>
  <si>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</si>
  <si>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</si>
  <si>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</si>
  <si>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</si>
  <si>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</si>
  <si>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</si>
  <si>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</si>
  <si>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</si>
  <si>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</si>
  <si>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島根県</t>
  </si>
  <si>
    <t>32000</t>
  </si>
  <si>
    <t>合計</t>
  </si>
  <si>
    <t>32826</t>
  </si>
  <si>
    <t>雲南環境衛生組合</t>
  </si>
  <si>
    <t>○</t>
  </si>
  <si>
    <t>32209</t>
  </si>
  <si>
    <t>雲南市</t>
  </si>
  <si>
    <t>32343</t>
  </si>
  <si>
    <t>奥出雲町</t>
  </si>
  <si>
    <t>32386</t>
  </si>
  <si>
    <t>飯南町</t>
  </si>
  <si>
    <t>32841</t>
  </si>
  <si>
    <t>鹿足郡環境衛生組合</t>
  </si>
  <si>
    <t>32501</t>
  </si>
  <si>
    <t>津和野町</t>
  </si>
  <si>
    <t>32505</t>
  </si>
  <si>
    <t>吉賀町</t>
  </si>
  <si>
    <t>32852</t>
  </si>
  <si>
    <t>益田地区広域市町村圏事務組合</t>
  </si>
  <si>
    <t>32204</t>
  </si>
  <si>
    <t>益田市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</si>
  <si>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</si>
  <si>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</si>
  <si>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</si>
  <si>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</si>
  <si>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</si>
  <si>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</si>
  <si>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32441</t>
  </si>
  <si>
    <t>川本町</t>
  </si>
  <si>
    <t>32442</t>
  </si>
  <si>
    <t>美郷町</t>
  </si>
  <si>
    <t>32443</t>
  </si>
  <si>
    <t>邑南町</t>
  </si>
  <si>
    <t>32207</t>
  </si>
  <si>
    <t>江津市</t>
  </si>
  <si>
    <t>32891</t>
  </si>
  <si>
    <t>浜田地区広域行政組合</t>
  </si>
  <si>
    <t>32202</t>
  </si>
  <si>
    <t>浜田市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</si>
  <si>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</si>
  <si>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</si>
  <si>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</si>
  <si>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</si>
  <si>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</si>
  <si>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</si>
  <si>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</si>
  <si>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</si>
  <si>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</si>
  <si>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</si>
  <si>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</si>
  <si>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</si>
  <si>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</si>
  <si>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</si>
  <si>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</si>
  <si>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</si>
  <si>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</si>
  <si>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島根県</t>
  </si>
  <si>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</si>
  <si>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</si>
  <si>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</si>
  <si>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</si>
  <si>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</si>
  <si>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</si>
  <si>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</si>
  <si>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</si>
  <si>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</si>
  <si>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</si>
  <si>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</si>
  <si>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</si>
  <si>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</si>
  <si>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</si>
  <si>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</si>
  <si>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</si>
  <si>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</si>
  <si>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</si>
  <si>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</si>
  <si>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</si>
  <si>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</si>
  <si>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</si>
  <si>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</si>
  <si>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島根県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</si>
  <si>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</si>
  <si>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</si>
  <si>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</si>
  <si>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</si>
  <si>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</si>
  <si>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</si>
  <si>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</si>
  <si>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</si>
  <si>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</si>
  <si>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</si>
  <si>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</si>
  <si>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</si>
  <si>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</si>
  <si>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</si>
  <si>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</si>
  <si>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</si>
  <si>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</si>
  <si>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</si>
  <si>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</si>
  <si>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</si>
  <si>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</si>
  <si>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</si>
  <si>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</si>
  <si>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</si>
  <si>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</si>
  <si>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</si>
  <si>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</si>
  <si>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</si>
  <si>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（人）</t>
  </si>
  <si>
    <t>32000</t>
  </si>
  <si>
    <t>32826</t>
  </si>
  <si>
    <t>雲南環境衛生組合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</si>
  <si>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</si>
  <si>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</si>
  <si>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</si>
  <si>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</si>
  <si>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</si>
  <si>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</si>
  <si>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</si>
  <si>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</si>
  <si>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</si>
  <si>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</si>
  <si>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</si>
  <si>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</si>
  <si>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収集運搬機材の状況（市区町村）（平成21年度実績）</t>
  </si>
  <si>
    <t>市区町村名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</si>
  <si>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</si>
  <si>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</si>
  <si>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</si>
  <si>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</si>
  <si>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</si>
  <si>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</si>
  <si>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</si>
  <si>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</si>
  <si>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</si>
  <si>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</si>
  <si>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</si>
  <si>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</si>
  <si>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</si>
  <si>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</si>
  <si>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</si>
  <si>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</si>
  <si>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</si>
  <si>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</si>
  <si>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</si>
  <si>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</si>
  <si>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</si>
  <si>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</si>
  <si>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</si>
  <si>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</si>
  <si>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</si>
  <si>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</si>
  <si>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</si>
  <si>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</si>
  <si>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</si>
  <si>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</si>
  <si>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</si>
  <si>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</si>
  <si>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</si>
  <si>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</si>
  <si>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</si>
  <si>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</si>
  <si>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</si>
  <si>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</si>
  <si>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</si>
  <si>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</si>
  <si>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</si>
  <si>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</si>
  <si>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</si>
  <si>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</si>
  <si>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</si>
  <si>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</si>
  <si>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</si>
  <si>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</si>
  <si>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</si>
  <si>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</si>
  <si>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</si>
  <si>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</si>
  <si>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</si>
  <si>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</si>
  <si>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</si>
  <si>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</si>
  <si>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</si>
  <si>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</si>
  <si>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</si>
  <si>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</si>
  <si>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</si>
  <si>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</si>
  <si>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</si>
  <si>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</si>
  <si>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</si>
  <si>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</si>
  <si>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</si>
  <si>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</si>
  <si>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</si>
  <si>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</si>
  <si>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</si>
  <si>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</si>
  <si>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</si>
  <si>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</si>
  <si>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</si>
  <si>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</si>
  <si>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</si>
  <si>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島根県</t>
  </si>
  <si>
    <t>32000</t>
  </si>
  <si>
    <t>合計</t>
  </si>
  <si>
    <t>32826</t>
  </si>
  <si>
    <t>雲南環境衛生組合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</si>
  <si>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</si>
  <si>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</si>
  <si>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</si>
  <si>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</si>
  <si>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</si>
  <si>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</si>
  <si>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</si>
  <si>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</si>
  <si>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</si>
  <si>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</si>
  <si>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</si>
  <si>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</si>
  <si>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</si>
  <si>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</si>
  <si>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</si>
  <si>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</si>
  <si>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</si>
  <si>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</si>
  <si>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</si>
  <si>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</si>
  <si>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</si>
  <si>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</si>
  <si>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</si>
  <si>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</si>
  <si>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</si>
  <si>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</si>
  <si>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</si>
  <si>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</si>
  <si>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</si>
  <si>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</si>
  <si>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</si>
  <si>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</si>
  <si>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</si>
  <si>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</si>
  <si>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</si>
  <si>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</si>
  <si>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</si>
  <si>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委託・許可件数（一部事務組合・広域連合）（平成21年度実績）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</si>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</sst>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9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10</v>
      </c>
      <c r="B2" s="97" t="s">
        <v>11</v>
      </c>
      <c r="C2" s="91" t="s">
        <v>12</v>
      </c>
      <c r="D2" s="94" t="s">
        <v>13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14</v>
      </c>
      <c r="V2" s="121" t="s">
        <v>15</v>
      </c>
      <c r="W2" s="87"/>
      <c r="X2" s="121" t="s">
        <v>16</v>
      </c>
      <c r="Y2" s="87"/>
      <c r="Z2" s="121" t="s">
        <v>17</v>
      </c>
      <c r="AA2" s="87"/>
      <c r="AB2" s="121" t="s">
        <v>18</v>
      </c>
      <c r="AC2" s="87"/>
      <c r="AD2" s="121" t="s">
        <v>19</v>
      </c>
      <c r="AE2" s="87"/>
      <c r="AF2" s="121" t="s">
        <v>20</v>
      </c>
      <c r="AG2" s="87"/>
      <c r="AH2" s="121" t="s">
        <v>21</v>
      </c>
      <c r="AI2" s="87"/>
      <c r="AJ2" s="121" t="s">
        <v>22</v>
      </c>
      <c r="AK2" s="87"/>
      <c r="AL2" s="121" t="s">
        <v>23</v>
      </c>
      <c r="AM2" s="87"/>
      <c r="AN2" s="121" t="s">
        <v>24</v>
      </c>
      <c r="AO2" s="87"/>
      <c r="AP2" s="121" t="s">
        <v>25</v>
      </c>
      <c r="AQ2" s="87"/>
      <c r="AR2" s="121" t="s">
        <v>26</v>
      </c>
      <c r="AS2" s="87"/>
      <c r="AT2" s="121" t="s">
        <v>27</v>
      </c>
      <c r="AU2" s="87"/>
      <c r="AV2" s="121" t="s">
        <v>28</v>
      </c>
      <c r="AW2" s="87"/>
      <c r="AX2" s="121" t="s">
        <v>29</v>
      </c>
      <c r="AY2" s="87"/>
      <c r="AZ2" s="121" t="s">
        <v>30</v>
      </c>
      <c r="BA2" s="87"/>
      <c r="BB2" s="121" t="s">
        <v>31</v>
      </c>
      <c r="BC2" s="87"/>
      <c r="BD2" s="121" t="s">
        <v>32</v>
      </c>
      <c r="BE2" s="87"/>
      <c r="BF2" s="121" t="s">
        <v>33</v>
      </c>
      <c r="BG2" s="87"/>
      <c r="BH2" s="121" t="s">
        <v>34</v>
      </c>
      <c r="BI2" s="87"/>
      <c r="BJ2" s="121" t="s">
        <v>35</v>
      </c>
      <c r="BK2" s="87"/>
      <c r="BL2" s="121" t="s">
        <v>36</v>
      </c>
      <c r="BM2" s="87"/>
      <c r="BN2" s="121" t="s">
        <v>37</v>
      </c>
      <c r="BO2" s="87"/>
      <c r="BP2" s="121" t="s">
        <v>38</v>
      </c>
      <c r="BQ2" s="87"/>
      <c r="BR2" s="121" t="s">
        <v>39</v>
      </c>
      <c r="BS2" s="87"/>
      <c r="BT2" s="121" t="s">
        <v>40</v>
      </c>
      <c r="BU2" s="87"/>
      <c r="BV2" s="121" t="s">
        <v>41</v>
      </c>
      <c r="BW2" s="87"/>
      <c r="BX2" s="121" t="s">
        <v>42</v>
      </c>
      <c r="BY2" s="87"/>
      <c r="BZ2" s="121" t="s">
        <v>43</v>
      </c>
      <c r="CA2" s="87"/>
      <c r="CB2" s="121" t="s">
        <v>44</v>
      </c>
      <c r="CC2" s="87"/>
    </row>
    <row r="3" spans="1:81" s="8" customFormat="1" ht="13.5">
      <c r="A3" s="92"/>
      <c r="B3" s="98"/>
      <c r="C3" s="92"/>
      <c r="D3" s="94" t="s">
        <v>45</v>
      </c>
      <c r="E3" s="95"/>
      <c r="F3" s="95"/>
      <c r="G3" s="95"/>
      <c r="H3" s="95"/>
      <c r="I3" s="95"/>
      <c r="J3" s="95"/>
      <c r="K3" s="95"/>
      <c r="L3" s="96"/>
      <c r="M3" s="94" t="s">
        <v>46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47</v>
      </c>
      <c r="E4" s="86" t="s">
        <v>48</v>
      </c>
      <c r="F4" s="86" t="s">
        <v>49</v>
      </c>
      <c r="G4" s="86" t="s">
        <v>50</v>
      </c>
      <c r="H4" s="86" t="s">
        <v>51</v>
      </c>
      <c r="I4" s="86" t="s">
        <v>52</v>
      </c>
      <c r="J4" s="86" t="s">
        <v>53</v>
      </c>
      <c r="K4" s="86" t="s">
        <v>54</v>
      </c>
      <c r="L4" s="86" t="s">
        <v>55</v>
      </c>
      <c r="M4" s="86" t="s">
        <v>47</v>
      </c>
      <c r="N4" s="86" t="s">
        <v>48</v>
      </c>
      <c r="O4" s="86" t="s">
        <v>49</v>
      </c>
      <c r="P4" s="86" t="s">
        <v>56</v>
      </c>
      <c r="Q4" s="86" t="s">
        <v>51</v>
      </c>
      <c r="R4" s="86" t="s">
        <v>52</v>
      </c>
      <c r="S4" s="86" t="s">
        <v>57</v>
      </c>
      <c r="T4" s="86" t="s">
        <v>55</v>
      </c>
      <c r="U4" s="92"/>
      <c r="V4" s="122" t="s">
        <v>58</v>
      </c>
      <c r="W4" s="81" t="s">
        <v>59</v>
      </c>
      <c r="X4" s="122" t="s">
        <v>58</v>
      </c>
      <c r="Y4" s="81" t="s">
        <v>59</v>
      </c>
      <c r="Z4" s="122" t="s">
        <v>58</v>
      </c>
      <c r="AA4" s="81" t="s">
        <v>59</v>
      </c>
      <c r="AB4" s="122" t="s">
        <v>58</v>
      </c>
      <c r="AC4" s="81" t="s">
        <v>59</v>
      </c>
      <c r="AD4" s="122" t="s">
        <v>58</v>
      </c>
      <c r="AE4" s="81" t="s">
        <v>59</v>
      </c>
      <c r="AF4" s="122" t="s">
        <v>58</v>
      </c>
      <c r="AG4" s="81" t="s">
        <v>59</v>
      </c>
      <c r="AH4" s="122" t="s">
        <v>58</v>
      </c>
      <c r="AI4" s="81" t="s">
        <v>59</v>
      </c>
      <c r="AJ4" s="122" t="s">
        <v>58</v>
      </c>
      <c r="AK4" s="81" t="s">
        <v>59</v>
      </c>
      <c r="AL4" s="122" t="s">
        <v>58</v>
      </c>
      <c r="AM4" s="81" t="s">
        <v>59</v>
      </c>
      <c r="AN4" s="122" t="s">
        <v>58</v>
      </c>
      <c r="AO4" s="81" t="s">
        <v>59</v>
      </c>
      <c r="AP4" s="122" t="s">
        <v>58</v>
      </c>
      <c r="AQ4" s="81" t="s">
        <v>59</v>
      </c>
      <c r="AR4" s="122" t="s">
        <v>58</v>
      </c>
      <c r="AS4" s="81" t="s">
        <v>59</v>
      </c>
      <c r="AT4" s="122" t="s">
        <v>58</v>
      </c>
      <c r="AU4" s="81" t="s">
        <v>59</v>
      </c>
      <c r="AV4" s="122" t="s">
        <v>58</v>
      </c>
      <c r="AW4" s="81" t="s">
        <v>59</v>
      </c>
      <c r="AX4" s="122" t="s">
        <v>58</v>
      </c>
      <c r="AY4" s="81" t="s">
        <v>59</v>
      </c>
      <c r="AZ4" s="122" t="s">
        <v>58</v>
      </c>
      <c r="BA4" s="81" t="s">
        <v>59</v>
      </c>
      <c r="BB4" s="122" t="s">
        <v>58</v>
      </c>
      <c r="BC4" s="81" t="s">
        <v>59</v>
      </c>
      <c r="BD4" s="122" t="s">
        <v>58</v>
      </c>
      <c r="BE4" s="81" t="s">
        <v>59</v>
      </c>
      <c r="BF4" s="122" t="s">
        <v>58</v>
      </c>
      <c r="BG4" s="81" t="s">
        <v>59</v>
      </c>
      <c r="BH4" s="122" t="s">
        <v>58</v>
      </c>
      <c r="BI4" s="81" t="s">
        <v>59</v>
      </c>
      <c r="BJ4" s="122" t="s">
        <v>58</v>
      </c>
      <c r="BK4" s="81" t="s">
        <v>59</v>
      </c>
      <c r="BL4" s="122" t="s">
        <v>58</v>
      </c>
      <c r="BM4" s="81" t="s">
        <v>59</v>
      </c>
      <c r="BN4" s="122" t="s">
        <v>58</v>
      </c>
      <c r="BO4" s="81" t="s">
        <v>59</v>
      </c>
      <c r="BP4" s="122" t="s">
        <v>58</v>
      </c>
      <c r="BQ4" s="81" t="s">
        <v>59</v>
      </c>
      <c r="BR4" s="122" t="s">
        <v>58</v>
      </c>
      <c r="BS4" s="81" t="s">
        <v>59</v>
      </c>
      <c r="BT4" s="122" t="s">
        <v>58</v>
      </c>
      <c r="BU4" s="81" t="s">
        <v>59</v>
      </c>
      <c r="BV4" s="122" t="s">
        <v>58</v>
      </c>
      <c r="BW4" s="81" t="s">
        <v>59</v>
      </c>
      <c r="BX4" s="122" t="s">
        <v>58</v>
      </c>
      <c r="BY4" s="81" t="s">
        <v>59</v>
      </c>
      <c r="BZ4" s="122" t="s">
        <v>58</v>
      </c>
      <c r="CA4" s="81" t="s">
        <v>59</v>
      </c>
      <c r="CB4" s="122" t="s">
        <v>58</v>
      </c>
      <c r="CC4" s="81" t="s">
        <v>59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60</v>
      </c>
      <c r="B7" s="44" t="s">
        <v>61</v>
      </c>
      <c r="C7" s="38" t="s">
        <v>62</v>
      </c>
      <c r="D7" s="38">
        <f>COUNTIF(D8:D14,"○")</f>
        <v>2</v>
      </c>
      <c r="E7" s="38">
        <f>COUNTIF(E8:E14,"○")</f>
        <v>2</v>
      </c>
      <c r="F7" s="38">
        <f>COUNTIF(F8:F14,"○")</f>
        <v>4</v>
      </c>
      <c r="G7" s="38">
        <f>COUNTIF(G8:G14,"○")</f>
        <v>1</v>
      </c>
      <c r="H7" s="38">
        <f>COUNTIF(H8:H14,"○")</f>
        <v>1</v>
      </c>
      <c r="I7" s="38">
        <f>COUNTIF(I8:I14,"○")</f>
        <v>1</v>
      </c>
      <c r="J7" s="38">
        <f>COUNTIF(J8:J14,"○")</f>
        <v>2</v>
      </c>
      <c r="K7" s="38">
        <f>COUNTIF(K8:K14,"○")</f>
        <v>1</v>
      </c>
      <c r="L7" s="38">
        <f>COUNTIF(L8:L14,"○")</f>
        <v>0</v>
      </c>
      <c r="M7" s="38">
        <f>COUNTIF(M8:M14,"○")</f>
        <v>4</v>
      </c>
      <c r="N7" s="38">
        <f>COUNTIF(N8:N14,"○")</f>
        <v>0</v>
      </c>
      <c r="O7" s="38">
        <f>COUNTIF(O8:O14,"○")</f>
        <v>2</v>
      </c>
      <c r="P7" s="38">
        <f>COUNTIF(P8:P14,"○")</f>
        <v>2</v>
      </c>
      <c r="Q7" s="38">
        <f>COUNTIF(Q8:Q14,"○")</f>
        <v>0</v>
      </c>
      <c r="R7" s="38">
        <f>COUNTIF(R8:R14,"○")</f>
        <v>0</v>
      </c>
      <c r="S7" s="38">
        <f>COUNTIF(S8:S14,"○")</f>
        <v>0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3</v>
      </c>
      <c r="AA7" s="38">
        <f>COUNTIF(AA8:AA14,"&lt;&gt;")</f>
        <v>3</v>
      </c>
      <c r="AB7" s="38">
        <f>COUNTIF(AB8:AB14,"&lt;&gt;")</f>
        <v>1</v>
      </c>
      <c r="AC7" s="38">
        <f>COUNTIF(AC8:AC14,"&lt;&gt;")</f>
        <v>1</v>
      </c>
      <c r="AD7" s="38">
        <f>COUNTIF(AD8:AD14,"&lt;&gt;")</f>
        <v>0</v>
      </c>
      <c r="AE7" s="38">
        <f>COUNTIF(AE8:AE14,"&lt;&gt;")</f>
        <v>0</v>
      </c>
      <c r="AF7" s="38">
        <f>COUNTIF(AF8:AF14,"&lt;&gt;")</f>
        <v>0</v>
      </c>
      <c r="AG7" s="38">
        <f>COUNTIF(AG8:AG14,"&lt;&gt;")</f>
        <v>0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60</v>
      </c>
      <c r="B8" s="41" t="s">
        <v>63</v>
      </c>
      <c r="C8" s="40" t="s">
        <v>64</v>
      </c>
      <c r="D8" s="40" t="s">
        <v>65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65</v>
      </c>
      <c r="P8" s="40"/>
      <c r="Q8" s="40"/>
      <c r="R8" s="40"/>
      <c r="S8" s="40"/>
      <c r="T8" s="40"/>
      <c r="U8" s="40">
        <v>3</v>
      </c>
      <c r="V8" s="41" t="s">
        <v>66</v>
      </c>
      <c r="W8" s="40" t="s">
        <v>67</v>
      </c>
      <c r="X8" s="41" t="s">
        <v>68</v>
      </c>
      <c r="Y8" s="40" t="s">
        <v>69</v>
      </c>
      <c r="Z8" s="41" t="s">
        <v>70</v>
      </c>
      <c r="AA8" s="40" t="s">
        <v>71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60</v>
      </c>
      <c r="B9" s="41" t="s">
        <v>72</v>
      </c>
      <c r="C9" s="40" t="s">
        <v>73</v>
      </c>
      <c r="D9" s="40" t="s">
        <v>65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65</v>
      </c>
      <c r="P9" s="40" t="s">
        <v>65</v>
      </c>
      <c r="Q9" s="40"/>
      <c r="R9" s="40"/>
      <c r="S9" s="40"/>
      <c r="T9" s="40"/>
      <c r="U9" s="40">
        <v>2</v>
      </c>
      <c r="V9" s="41" t="s">
        <v>74</v>
      </c>
      <c r="W9" s="40" t="s">
        <v>75</v>
      </c>
      <c r="X9" s="41" t="s">
        <v>76</v>
      </c>
      <c r="Y9" s="40" t="s">
        <v>77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60</v>
      </c>
      <c r="B10" s="43" t="s">
        <v>78</v>
      </c>
      <c r="C10" s="42" t="s">
        <v>79</v>
      </c>
      <c r="D10" s="42"/>
      <c r="E10" s="42"/>
      <c r="F10" s="42" t="s">
        <v>65</v>
      </c>
      <c r="G10" s="42"/>
      <c r="H10" s="42"/>
      <c r="I10" s="42"/>
      <c r="J10" s="42"/>
      <c r="K10" s="42"/>
      <c r="L10" s="42"/>
      <c r="M10" s="42" t="s">
        <v>65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80</v>
      </c>
      <c r="W10" s="42" t="s">
        <v>81</v>
      </c>
      <c r="X10" s="43" t="s">
        <v>74</v>
      </c>
      <c r="Y10" s="42" t="s">
        <v>75</v>
      </c>
      <c r="Z10" s="43" t="s">
        <v>76</v>
      </c>
      <c r="AA10" s="42" t="s">
        <v>77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60</v>
      </c>
      <c r="B11" s="43" t="s">
        <v>82</v>
      </c>
      <c r="C11" s="42" t="s">
        <v>83</v>
      </c>
      <c r="D11" s="42"/>
      <c r="E11" s="42"/>
      <c r="F11" s="42" t="s">
        <v>65</v>
      </c>
      <c r="G11" s="42"/>
      <c r="H11" s="42"/>
      <c r="I11" s="42"/>
      <c r="J11" s="42"/>
      <c r="K11" s="42"/>
      <c r="L11" s="42"/>
      <c r="M11" s="42" t="s">
        <v>65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74</v>
      </c>
      <c r="W11" s="42" t="s">
        <v>77</v>
      </c>
      <c r="X11" s="43" t="s">
        <v>76</v>
      </c>
      <c r="Y11" s="42" t="s">
        <v>75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60</v>
      </c>
      <c r="B12" s="41" t="s">
        <v>84</v>
      </c>
      <c r="C12" s="40" t="s">
        <v>85</v>
      </c>
      <c r="D12" s="40"/>
      <c r="E12" s="40" t="s">
        <v>65</v>
      </c>
      <c r="F12" s="40" t="s">
        <v>65</v>
      </c>
      <c r="G12" s="40" t="s">
        <v>65</v>
      </c>
      <c r="H12" s="40" t="s">
        <v>65</v>
      </c>
      <c r="I12" s="40" t="s">
        <v>65</v>
      </c>
      <c r="J12" s="40" t="s">
        <v>65</v>
      </c>
      <c r="K12" s="40" t="s">
        <v>65</v>
      </c>
      <c r="L12" s="40"/>
      <c r="M12" s="40" t="s">
        <v>65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66</v>
      </c>
      <c r="W12" s="40" t="s">
        <v>67</v>
      </c>
      <c r="X12" s="41" t="s">
        <v>70</v>
      </c>
      <c r="Y12" s="40" t="s">
        <v>71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60</v>
      </c>
      <c r="B13" s="41" t="s">
        <v>86</v>
      </c>
      <c r="C13" s="40" t="s">
        <v>87</v>
      </c>
      <c r="D13" s="40"/>
      <c r="E13" s="40" t="s">
        <v>65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 t="s">
        <v>65</v>
      </c>
      <c r="Q13" s="40"/>
      <c r="R13" s="40"/>
      <c r="S13" s="40"/>
      <c r="T13" s="40"/>
      <c r="U13" s="40">
        <v>4</v>
      </c>
      <c r="V13" s="41" t="s">
        <v>88</v>
      </c>
      <c r="W13" s="40" t="s">
        <v>89</v>
      </c>
      <c r="X13" s="41" t="s">
        <v>90</v>
      </c>
      <c r="Y13" s="40" t="s">
        <v>91</v>
      </c>
      <c r="Z13" s="41" t="s">
        <v>92</v>
      </c>
      <c r="AA13" s="40" t="s">
        <v>93</v>
      </c>
      <c r="AB13" s="41" t="s">
        <v>94</v>
      </c>
      <c r="AC13" s="40" t="s">
        <v>95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60</v>
      </c>
      <c r="B14" s="41" t="s">
        <v>96</v>
      </c>
      <c r="C14" s="40" t="s">
        <v>97</v>
      </c>
      <c r="D14" s="40"/>
      <c r="E14" s="40"/>
      <c r="F14" s="40" t="s">
        <v>65</v>
      </c>
      <c r="G14" s="40"/>
      <c r="H14" s="40"/>
      <c r="I14" s="40"/>
      <c r="J14" s="40" t="s">
        <v>65</v>
      </c>
      <c r="K14" s="40"/>
      <c r="L14" s="40"/>
      <c r="M14" s="40" t="s">
        <v>65</v>
      </c>
      <c r="N14" s="40"/>
      <c r="O14" s="40"/>
      <c r="P14" s="40"/>
      <c r="Q14" s="40"/>
      <c r="R14" s="40"/>
      <c r="S14" s="40"/>
      <c r="T14" s="40"/>
      <c r="U14" s="40">
        <v>2</v>
      </c>
      <c r="V14" s="41" t="s">
        <v>98</v>
      </c>
      <c r="W14" s="40" t="s">
        <v>99</v>
      </c>
      <c r="X14" s="41" t="s">
        <v>94</v>
      </c>
      <c r="Y14" s="40" t="s">
        <v>95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100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101</v>
      </c>
      <c r="B2" s="91" t="s">
        <v>102</v>
      </c>
      <c r="C2" s="119" t="s">
        <v>103</v>
      </c>
      <c r="D2" s="123" t="s">
        <v>104</v>
      </c>
      <c r="E2" s="56"/>
      <c r="F2" s="46"/>
      <c r="G2" s="56"/>
      <c r="H2" s="56"/>
      <c r="I2" s="56"/>
      <c r="J2" s="56"/>
      <c r="K2" s="56"/>
      <c r="L2" s="57"/>
      <c r="M2" s="123" t="s">
        <v>105</v>
      </c>
      <c r="N2" s="56"/>
      <c r="O2" s="46"/>
      <c r="P2" s="56"/>
      <c r="Q2" s="56"/>
      <c r="R2" s="56"/>
      <c r="S2" s="56"/>
      <c r="T2" s="56"/>
      <c r="U2" s="57"/>
      <c r="V2" s="123" t="s">
        <v>106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107</v>
      </c>
      <c r="E3" s="124" t="s">
        <v>108</v>
      </c>
      <c r="F3" s="46"/>
      <c r="G3" s="57"/>
      <c r="H3" s="124" t="s">
        <v>109</v>
      </c>
      <c r="I3" s="56"/>
      <c r="J3" s="56"/>
      <c r="K3" s="56"/>
      <c r="L3" s="57"/>
      <c r="M3" s="80" t="s">
        <v>107</v>
      </c>
      <c r="N3" s="124" t="s">
        <v>108</v>
      </c>
      <c r="O3" s="46"/>
      <c r="P3" s="57"/>
      <c r="Q3" s="124" t="s">
        <v>109</v>
      </c>
      <c r="R3" s="56"/>
      <c r="S3" s="56"/>
      <c r="T3" s="56"/>
      <c r="U3" s="57"/>
      <c r="V3" s="47"/>
      <c r="W3" s="124" t="s">
        <v>108</v>
      </c>
      <c r="X3" s="46"/>
      <c r="Y3" s="57"/>
      <c r="Z3" s="124" t="s">
        <v>109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107</v>
      </c>
      <c r="F4" s="91" t="s">
        <v>110</v>
      </c>
      <c r="G4" s="91" t="s">
        <v>111</v>
      </c>
      <c r="H4" s="101" t="s">
        <v>107</v>
      </c>
      <c r="I4" s="91" t="s">
        <v>112</v>
      </c>
      <c r="J4" s="91" t="s">
        <v>113</v>
      </c>
      <c r="K4" s="91" t="s">
        <v>114</v>
      </c>
      <c r="L4" s="91" t="s">
        <v>115</v>
      </c>
      <c r="M4" s="47"/>
      <c r="N4" s="101" t="s">
        <v>107</v>
      </c>
      <c r="O4" s="91" t="s">
        <v>110</v>
      </c>
      <c r="P4" s="91" t="s">
        <v>111</v>
      </c>
      <c r="Q4" s="101" t="s">
        <v>107</v>
      </c>
      <c r="R4" s="91" t="s">
        <v>112</v>
      </c>
      <c r="S4" s="91" t="s">
        <v>113</v>
      </c>
      <c r="T4" s="91" t="s">
        <v>114</v>
      </c>
      <c r="U4" s="91" t="s">
        <v>115</v>
      </c>
      <c r="V4" s="47"/>
      <c r="W4" s="101" t="s">
        <v>107</v>
      </c>
      <c r="X4" s="91" t="s">
        <v>110</v>
      </c>
      <c r="Y4" s="91" t="s">
        <v>111</v>
      </c>
      <c r="Z4" s="101" t="s">
        <v>107</v>
      </c>
      <c r="AA4" s="91" t="s">
        <v>112</v>
      </c>
      <c r="AB4" s="91" t="s">
        <v>113</v>
      </c>
      <c r="AC4" s="91" t="s">
        <v>114</v>
      </c>
      <c r="AD4" s="91" t="s">
        <v>115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116</v>
      </c>
      <c r="E6" s="58" t="s">
        <v>116</v>
      </c>
      <c r="F6" s="78" t="s">
        <v>116</v>
      </c>
      <c r="G6" s="78" t="s">
        <v>116</v>
      </c>
      <c r="H6" s="58" t="s">
        <v>116</v>
      </c>
      <c r="I6" s="78" t="s">
        <v>116</v>
      </c>
      <c r="J6" s="78" t="s">
        <v>116</v>
      </c>
      <c r="K6" s="78" t="s">
        <v>116</v>
      </c>
      <c r="L6" s="78" t="s">
        <v>116</v>
      </c>
      <c r="M6" s="58" t="s">
        <v>116</v>
      </c>
      <c r="N6" s="58" t="s">
        <v>116</v>
      </c>
      <c r="O6" s="78" t="s">
        <v>116</v>
      </c>
      <c r="P6" s="78" t="s">
        <v>116</v>
      </c>
      <c r="Q6" s="58" t="s">
        <v>116</v>
      </c>
      <c r="R6" s="78" t="s">
        <v>116</v>
      </c>
      <c r="S6" s="78" t="s">
        <v>116</v>
      </c>
      <c r="T6" s="78" t="s">
        <v>116</v>
      </c>
      <c r="U6" s="78" t="s">
        <v>116</v>
      </c>
      <c r="V6" s="58" t="s">
        <v>116</v>
      </c>
      <c r="W6" s="58" t="s">
        <v>116</v>
      </c>
      <c r="X6" s="78" t="s">
        <v>116</v>
      </c>
      <c r="Y6" s="78" t="s">
        <v>116</v>
      </c>
      <c r="Z6" s="58" t="s">
        <v>116</v>
      </c>
      <c r="AA6" s="78" t="s">
        <v>116</v>
      </c>
      <c r="AB6" s="78" t="s">
        <v>116</v>
      </c>
      <c r="AC6" s="78" t="s">
        <v>116</v>
      </c>
      <c r="AD6" s="78" t="s">
        <v>116</v>
      </c>
    </row>
    <row r="7" spans="1:30" s="11" customFormat="1" ht="12" customHeight="1">
      <c r="A7" s="10" t="s">
        <v>117</v>
      </c>
      <c r="B7" s="35" t="s">
        <v>118</v>
      </c>
      <c r="C7" s="10" t="s">
        <v>107</v>
      </c>
      <c r="D7" s="48">
        <f>SUM(D8:D28)</f>
        <v>281</v>
      </c>
      <c r="E7" s="48">
        <f>SUM(E8:E28)</f>
        <v>196</v>
      </c>
      <c r="F7" s="48">
        <f>SUM(F8:F28)</f>
        <v>138</v>
      </c>
      <c r="G7" s="48">
        <f>SUM(G8:G28)</f>
        <v>58</v>
      </c>
      <c r="H7" s="48">
        <f>SUM(H8:H28)</f>
        <v>85</v>
      </c>
      <c r="I7" s="48">
        <f>SUM(I8:I28)</f>
        <v>48</v>
      </c>
      <c r="J7" s="48">
        <f>SUM(J8:J28)</f>
        <v>23</v>
      </c>
      <c r="K7" s="48">
        <f>SUM(K8:K28)</f>
        <v>13</v>
      </c>
      <c r="L7" s="48">
        <f>SUM(L8:L28)</f>
        <v>1</v>
      </c>
      <c r="M7" s="48">
        <f>SUM(M8:M28)</f>
        <v>30</v>
      </c>
      <c r="N7" s="48">
        <f>SUM(N8:N28)</f>
        <v>22</v>
      </c>
      <c r="O7" s="48">
        <f>SUM(O8:O28)</f>
        <v>10</v>
      </c>
      <c r="P7" s="48">
        <f>SUM(P8:P28)</f>
        <v>12</v>
      </c>
      <c r="Q7" s="48">
        <f>SUM(Q8:Q28)</f>
        <v>8</v>
      </c>
      <c r="R7" s="48">
        <f>SUM(R8:R28)</f>
        <v>0</v>
      </c>
      <c r="S7" s="48">
        <f>SUM(S8:S28)</f>
        <v>4</v>
      </c>
      <c r="T7" s="48">
        <f>SUM(T8:T28)</f>
        <v>0</v>
      </c>
      <c r="U7" s="48">
        <f>SUM(U8:U28)</f>
        <v>4</v>
      </c>
      <c r="V7" s="48">
        <f>SUM(V8:V28)</f>
        <v>311</v>
      </c>
      <c r="W7" s="48">
        <f>SUM(W8:W28)</f>
        <v>218</v>
      </c>
      <c r="X7" s="48">
        <f>SUM(X8:X28)</f>
        <v>148</v>
      </c>
      <c r="Y7" s="48">
        <f>SUM(Y8:Y28)</f>
        <v>70</v>
      </c>
      <c r="Z7" s="48">
        <f>SUM(Z8:Z28)</f>
        <v>93</v>
      </c>
      <c r="AA7" s="48">
        <f>SUM(AA8:AA28)</f>
        <v>48</v>
      </c>
      <c r="AB7" s="48">
        <f>SUM(AB8:AB28)</f>
        <v>27</v>
      </c>
      <c r="AC7" s="48">
        <f>SUM(AC8:AC28)</f>
        <v>13</v>
      </c>
      <c r="AD7" s="48">
        <f>SUM(AD8:AD28)</f>
        <v>5</v>
      </c>
    </row>
    <row r="8" spans="1:30" s="13" customFormat="1" ht="12" customHeight="1">
      <c r="A8" s="12" t="s">
        <v>117</v>
      </c>
      <c r="B8" s="36" t="s">
        <v>119</v>
      </c>
      <c r="C8" s="12" t="s">
        <v>120</v>
      </c>
      <c r="D8" s="49">
        <f>SUM(E8,+H8)</f>
        <v>110</v>
      </c>
      <c r="E8" s="49">
        <f>SUM(F8:G8)</f>
        <v>105</v>
      </c>
      <c r="F8" s="49">
        <v>57</v>
      </c>
      <c r="G8" s="49">
        <v>48</v>
      </c>
      <c r="H8" s="49">
        <f>SUM(I8:L8)</f>
        <v>5</v>
      </c>
      <c r="I8" s="49">
        <v>0</v>
      </c>
      <c r="J8" s="49">
        <v>5</v>
      </c>
      <c r="K8" s="49">
        <v>0</v>
      </c>
      <c r="L8" s="49">
        <v>0</v>
      </c>
      <c r="M8" s="49">
        <f>SUM(N8,+Q8)</f>
        <v>2</v>
      </c>
      <c r="N8" s="49">
        <f>SUM(O8:P8)</f>
        <v>2</v>
      </c>
      <c r="O8" s="49">
        <v>2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112</v>
      </c>
      <c r="W8" s="49">
        <f>SUM(E8,+N8)</f>
        <v>107</v>
      </c>
      <c r="X8" s="49">
        <f>SUM(F8,+O8)</f>
        <v>59</v>
      </c>
      <c r="Y8" s="49">
        <f>SUM(G8,+P8)</f>
        <v>48</v>
      </c>
      <c r="Z8" s="49">
        <f>SUM(H8,+Q8)</f>
        <v>5</v>
      </c>
      <c r="AA8" s="49">
        <f>SUM(I8,+R8)</f>
        <v>0</v>
      </c>
      <c r="AB8" s="49">
        <f>SUM(J8,+S8)</f>
        <v>5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117</v>
      </c>
      <c r="B9" s="36" t="s">
        <v>121</v>
      </c>
      <c r="C9" s="12" t="s">
        <v>122</v>
      </c>
      <c r="D9" s="49">
        <f>SUM(E9,+H9)</f>
        <v>24</v>
      </c>
      <c r="E9" s="49">
        <f>SUM(F9:G9)</f>
        <v>11</v>
      </c>
      <c r="F9" s="49">
        <v>11</v>
      </c>
      <c r="G9" s="49">
        <v>0</v>
      </c>
      <c r="H9" s="49">
        <f>SUM(I9:L9)</f>
        <v>13</v>
      </c>
      <c r="I9" s="49">
        <v>13</v>
      </c>
      <c r="J9" s="49">
        <v>0</v>
      </c>
      <c r="K9" s="49">
        <v>0</v>
      </c>
      <c r="L9" s="49">
        <v>0</v>
      </c>
      <c r="M9" s="49">
        <f>SUM(N9,+Q9)</f>
        <v>1</v>
      </c>
      <c r="N9" s="49">
        <f>SUM(O9:P9)</f>
        <v>1</v>
      </c>
      <c r="O9" s="49">
        <v>1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25</v>
      </c>
      <c r="W9" s="49">
        <f>SUM(E9,+N9)</f>
        <v>12</v>
      </c>
      <c r="X9" s="49">
        <f>SUM(F9,+O9)</f>
        <v>12</v>
      </c>
      <c r="Y9" s="49">
        <f>SUM(G9,+P9)</f>
        <v>0</v>
      </c>
      <c r="Z9" s="49">
        <f>SUM(H9,+Q9)</f>
        <v>13</v>
      </c>
      <c r="AA9" s="49">
        <f>SUM(I9,+R9)</f>
        <v>13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117</v>
      </c>
      <c r="B10" s="36" t="s">
        <v>123</v>
      </c>
      <c r="C10" s="12" t="s">
        <v>124</v>
      </c>
      <c r="D10" s="49">
        <f>SUM(E10,+H10)</f>
        <v>31</v>
      </c>
      <c r="E10" s="49">
        <f>SUM(F10:G10)</f>
        <v>31</v>
      </c>
      <c r="F10" s="49">
        <v>31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3</v>
      </c>
      <c r="N10" s="49">
        <f>SUM(O10:P10)</f>
        <v>3</v>
      </c>
      <c r="O10" s="49">
        <v>3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34</v>
      </c>
      <c r="W10" s="49">
        <f>SUM(E10,+N10)</f>
        <v>34</v>
      </c>
      <c r="X10" s="49">
        <f>SUM(F10,+O10)</f>
        <v>34</v>
      </c>
      <c r="Y10" s="49">
        <f>SUM(G10,+P10)</f>
        <v>0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117</v>
      </c>
      <c r="B11" s="36" t="s">
        <v>125</v>
      </c>
      <c r="C11" s="12" t="s">
        <v>126</v>
      </c>
      <c r="D11" s="49">
        <f>SUM(E11,+H11)</f>
        <v>13</v>
      </c>
      <c r="E11" s="49">
        <f>SUM(F11:G11)</f>
        <v>6</v>
      </c>
      <c r="F11" s="49">
        <v>5</v>
      </c>
      <c r="G11" s="49">
        <v>1</v>
      </c>
      <c r="H11" s="49">
        <f>SUM(I11:L11)</f>
        <v>7</v>
      </c>
      <c r="I11" s="49">
        <v>7</v>
      </c>
      <c r="J11" s="49">
        <v>0</v>
      </c>
      <c r="K11" s="49">
        <v>0</v>
      </c>
      <c r="L11" s="49">
        <v>0</v>
      </c>
      <c r="M11" s="49">
        <f>SUM(N11,+Q11)</f>
        <v>7</v>
      </c>
      <c r="N11" s="49">
        <f>SUM(O11:P11)</f>
        <v>7</v>
      </c>
      <c r="O11" s="49">
        <v>0</v>
      </c>
      <c r="P11" s="49">
        <v>7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20</v>
      </c>
      <c r="W11" s="49">
        <f>SUM(E11,+N11)</f>
        <v>13</v>
      </c>
      <c r="X11" s="49">
        <f>SUM(F11,+O11)</f>
        <v>5</v>
      </c>
      <c r="Y11" s="49">
        <f>SUM(G11,+P11)</f>
        <v>8</v>
      </c>
      <c r="Z11" s="49">
        <f>SUM(H11,+Q11)</f>
        <v>7</v>
      </c>
      <c r="AA11" s="49">
        <f>SUM(I11,+R11)</f>
        <v>7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117</v>
      </c>
      <c r="B12" s="20" t="s">
        <v>127</v>
      </c>
      <c r="C12" s="14" t="s">
        <v>128</v>
      </c>
      <c r="D12" s="50">
        <f>SUM(E12,+H12)</f>
        <v>26</v>
      </c>
      <c r="E12" s="50">
        <f>SUM(F12:G12)</f>
        <v>9</v>
      </c>
      <c r="F12" s="50">
        <v>4</v>
      </c>
      <c r="G12" s="50">
        <v>5</v>
      </c>
      <c r="H12" s="50">
        <f>SUM(I12:L12)</f>
        <v>17</v>
      </c>
      <c r="I12" s="50">
        <v>16</v>
      </c>
      <c r="J12" s="50">
        <v>1</v>
      </c>
      <c r="K12" s="50">
        <v>0</v>
      </c>
      <c r="L12" s="50">
        <v>0</v>
      </c>
      <c r="M12" s="50">
        <f>SUM(N12,+Q12)</f>
        <v>10</v>
      </c>
      <c r="N12" s="50">
        <f>SUM(O12:P12)</f>
        <v>6</v>
      </c>
      <c r="O12" s="50">
        <v>2</v>
      </c>
      <c r="P12" s="50">
        <v>4</v>
      </c>
      <c r="Q12" s="50">
        <f>SUM(R12:U12)</f>
        <v>4</v>
      </c>
      <c r="R12" s="50">
        <v>0</v>
      </c>
      <c r="S12" s="50">
        <v>0</v>
      </c>
      <c r="T12" s="50">
        <v>0</v>
      </c>
      <c r="U12" s="50">
        <v>4</v>
      </c>
      <c r="V12" s="50">
        <f>SUM(D12,+M12)</f>
        <v>36</v>
      </c>
      <c r="W12" s="50">
        <f>SUM(E12,+N12)</f>
        <v>15</v>
      </c>
      <c r="X12" s="50">
        <f>SUM(F12,+O12)</f>
        <v>6</v>
      </c>
      <c r="Y12" s="50">
        <f>SUM(G12,+P12)</f>
        <v>9</v>
      </c>
      <c r="Z12" s="50">
        <f>SUM(H12,+Q12)</f>
        <v>21</v>
      </c>
      <c r="AA12" s="50">
        <f>SUM(I12,+R12)</f>
        <v>16</v>
      </c>
      <c r="AB12" s="50">
        <f>SUM(J12,+S12)</f>
        <v>1</v>
      </c>
      <c r="AC12" s="50">
        <f>SUM(K12,+T12)</f>
        <v>0</v>
      </c>
      <c r="AD12" s="50">
        <f>SUM(L12,+U12)</f>
        <v>4</v>
      </c>
    </row>
    <row r="13" spans="1:30" s="13" customFormat="1" ht="12" customHeight="1">
      <c r="A13" s="19" t="s">
        <v>117</v>
      </c>
      <c r="B13" s="20" t="s">
        <v>129</v>
      </c>
      <c r="C13" s="14" t="s">
        <v>130</v>
      </c>
      <c r="D13" s="50">
        <f>SUM(E13,+H13)</f>
        <v>7</v>
      </c>
      <c r="E13" s="50">
        <f>SUM(F13:G13)</f>
        <v>2</v>
      </c>
      <c r="F13" s="50">
        <v>2</v>
      </c>
      <c r="G13" s="50">
        <v>0</v>
      </c>
      <c r="H13" s="50">
        <f>SUM(I13:L13)</f>
        <v>5</v>
      </c>
      <c r="I13" s="50">
        <v>0</v>
      </c>
      <c r="J13" s="50">
        <v>3</v>
      </c>
      <c r="K13" s="50">
        <v>2</v>
      </c>
      <c r="L13" s="50">
        <v>0</v>
      </c>
      <c r="M13" s="50">
        <f>SUM(N13,+Q13)</f>
        <v>4</v>
      </c>
      <c r="N13" s="50">
        <f>SUM(O13:P13)</f>
        <v>0</v>
      </c>
      <c r="O13" s="50">
        <v>0</v>
      </c>
      <c r="P13" s="50">
        <v>0</v>
      </c>
      <c r="Q13" s="50">
        <f>SUM(R13:U13)</f>
        <v>4</v>
      </c>
      <c r="R13" s="50">
        <v>0</v>
      </c>
      <c r="S13" s="50">
        <v>4</v>
      </c>
      <c r="T13" s="50">
        <v>0</v>
      </c>
      <c r="U13" s="50">
        <v>0</v>
      </c>
      <c r="V13" s="50">
        <f>SUM(D13,+M13)</f>
        <v>11</v>
      </c>
      <c r="W13" s="50">
        <f>SUM(E13,+N13)</f>
        <v>2</v>
      </c>
      <c r="X13" s="50">
        <f>SUM(F13,+O13)</f>
        <v>2</v>
      </c>
      <c r="Y13" s="50">
        <f>SUM(G13,+P13)</f>
        <v>0</v>
      </c>
      <c r="Z13" s="50">
        <f>SUM(H13,+Q13)</f>
        <v>9</v>
      </c>
      <c r="AA13" s="50">
        <f>SUM(I13,+R13)</f>
        <v>0</v>
      </c>
      <c r="AB13" s="50">
        <f>SUM(J13,+S13)</f>
        <v>7</v>
      </c>
      <c r="AC13" s="50">
        <f>SUM(K13,+T13)</f>
        <v>2</v>
      </c>
      <c r="AD13" s="50">
        <f>SUM(L13,+U13)</f>
        <v>0</v>
      </c>
    </row>
    <row r="14" spans="1:30" s="13" customFormat="1" ht="12" customHeight="1">
      <c r="A14" s="19" t="s">
        <v>117</v>
      </c>
      <c r="B14" s="20" t="s">
        <v>131</v>
      </c>
      <c r="C14" s="14" t="s">
        <v>132</v>
      </c>
      <c r="D14" s="50">
        <f>SUM(E14,+H14)</f>
        <v>5</v>
      </c>
      <c r="E14" s="50">
        <f>SUM(F14:G14)</f>
        <v>3</v>
      </c>
      <c r="F14" s="50">
        <v>2</v>
      </c>
      <c r="G14" s="50">
        <v>1</v>
      </c>
      <c r="H14" s="50">
        <f>SUM(I14:L14)</f>
        <v>2</v>
      </c>
      <c r="I14" s="50">
        <v>0</v>
      </c>
      <c r="J14" s="50">
        <v>1</v>
      </c>
      <c r="K14" s="50">
        <v>1</v>
      </c>
      <c r="L14" s="50">
        <v>0</v>
      </c>
      <c r="M14" s="50">
        <f>SUM(N14,+Q14)</f>
        <v>2</v>
      </c>
      <c r="N14" s="50">
        <f>SUM(O14:P14)</f>
        <v>2</v>
      </c>
      <c r="O14" s="50">
        <v>1</v>
      </c>
      <c r="P14" s="50">
        <v>1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7</v>
      </c>
      <c r="W14" s="50">
        <f>SUM(E14,+N14)</f>
        <v>5</v>
      </c>
      <c r="X14" s="50">
        <f>SUM(F14,+O14)</f>
        <v>3</v>
      </c>
      <c r="Y14" s="50">
        <f>SUM(G14,+P14)</f>
        <v>2</v>
      </c>
      <c r="Z14" s="50">
        <f>SUM(H14,+Q14)</f>
        <v>2</v>
      </c>
      <c r="AA14" s="50">
        <f>SUM(I14,+R14)</f>
        <v>0</v>
      </c>
      <c r="AB14" s="50">
        <f>SUM(J14,+S14)</f>
        <v>1</v>
      </c>
      <c r="AC14" s="50">
        <f>SUM(K14,+T14)</f>
        <v>1</v>
      </c>
      <c r="AD14" s="50">
        <f>SUM(L14,+U14)</f>
        <v>0</v>
      </c>
    </row>
    <row r="15" spans="1:30" s="13" customFormat="1" ht="12" customHeight="1">
      <c r="A15" s="19" t="s">
        <v>117</v>
      </c>
      <c r="B15" s="20" t="s">
        <v>133</v>
      </c>
      <c r="C15" s="14" t="s">
        <v>134</v>
      </c>
      <c r="D15" s="50">
        <f>SUM(E15,+H15)</f>
        <v>3</v>
      </c>
      <c r="E15" s="50">
        <f>SUM(F15:G15)</f>
        <v>3</v>
      </c>
      <c r="F15" s="50">
        <v>3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3</v>
      </c>
      <c r="W15" s="50">
        <f>SUM(E15,+N15)</f>
        <v>3</v>
      </c>
      <c r="X15" s="50">
        <f>SUM(F15,+O15)</f>
        <v>3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117</v>
      </c>
      <c r="B16" s="20" t="s">
        <v>135</v>
      </c>
      <c r="C16" s="14" t="s">
        <v>136</v>
      </c>
      <c r="D16" s="50">
        <f>SUM(E16,+H16)</f>
        <v>11</v>
      </c>
      <c r="E16" s="50">
        <f>SUM(F16:G16)</f>
        <v>3</v>
      </c>
      <c r="F16" s="50">
        <v>3</v>
      </c>
      <c r="G16" s="50">
        <v>0</v>
      </c>
      <c r="H16" s="50">
        <f>SUM(I16:L16)</f>
        <v>8</v>
      </c>
      <c r="I16" s="50">
        <v>0</v>
      </c>
      <c r="J16" s="50">
        <v>1</v>
      </c>
      <c r="K16" s="50">
        <v>7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11</v>
      </c>
      <c r="W16" s="50">
        <f>SUM(E16,+N16)</f>
        <v>3</v>
      </c>
      <c r="X16" s="50">
        <f>SUM(F16,+O16)</f>
        <v>3</v>
      </c>
      <c r="Y16" s="50">
        <f>SUM(G16,+P16)</f>
        <v>0</v>
      </c>
      <c r="Z16" s="50">
        <f>SUM(H16,+Q16)</f>
        <v>8</v>
      </c>
      <c r="AA16" s="50">
        <f>SUM(I16,+R16)</f>
        <v>0</v>
      </c>
      <c r="AB16" s="50">
        <f>SUM(J16,+S16)</f>
        <v>1</v>
      </c>
      <c r="AC16" s="50">
        <f>SUM(K16,+T16)</f>
        <v>7</v>
      </c>
      <c r="AD16" s="50">
        <f>SUM(L16,+U16)</f>
        <v>0</v>
      </c>
    </row>
    <row r="17" spans="1:30" s="13" customFormat="1" ht="12" customHeight="1">
      <c r="A17" s="19" t="s">
        <v>117</v>
      </c>
      <c r="B17" s="20" t="s">
        <v>137</v>
      </c>
      <c r="C17" s="14" t="s">
        <v>138</v>
      </c>
      <c r="D17" s="50">
        <f>SUM(E17,+H17)</f>
        <v>9</v>
      </c>
      <c r="E17" s="50">
        <f>SUM(F17:G17)</f>
        <v>1</v>
      </c>
      <c r="F17" s="50">
        <v>1</v>
      </c>
      <c r="G17" s="50">
        <v>0</v>
      </c>
      <c r="H17" s="50">
        <f>SUM(I17:L17)</f>
        <v>8</v>
      </c>
      <c r="I17" s="50">
        <v>0</v>
      </c>
      <c r="J17" s="50">
        <v>5</v>
      </c>
      <c r="K17" s="50">
        <v>2</v>
      </c>
      <c r="L17" s="50">
        <v>1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9</v>
      </c>
      <c r="W17" s="50">
        <f>SUM(E17,+N17)</f>
        <v>1</v>
      </c>
      <c r="X17" s="50">
        <f>SUM(F17,+O17)</f>
        <v>1</v>
      </c>
      <c r="Y17" s="50">
        <f>SUM(G17,+P17)</f>
        <v>0</v>
      </c>
      <c r="Z17" s="50">
        <f>SUM(H17,+Q17)</f>
        <v>8</v>
      </c>
      <c r="AA17" s="50">
        <f>SUM(I17,+R17)</f>
        <v>0</v>
      </c>
      <c r="AB17" s="50">
        <f>SUM(J17,+S17)</f>
        <v>5</v>
      </c>
      <c r="AC17" s="50">
        <f>SUM(K17,+T17)</f>
        <v>2</v>
      </c>
      <c r="AD17" s="50">
        <f>SUM(L17,+U17)</f>
        <v>1</v>
      </c>
    </row>
    <row r="18" spans="1:30" s="13" customFormat="1" ht="12" customHeight="1">
      <c r="A18" s="19" t="s">
        <v>117</v>
      </c>
      <c r="B18" s="20" t="s">
        <v>139</v>
      </c>
      <c r="C18" s="14" t="s">
        <v>140</v>
      </c>
      <c r="D18" s="50">
        <f>SUM(E18,+H18)</f>
        <v>1</v>
      </c>
      <c r="E18" s="50">
        <f>SUM(F18:G18)</f>
        <v>1</v>
      </c>
      <c r="F18" s="50">
        <v>1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</v>
      </c>
      <c r="W18" s="50">
        <f>SUM(E18,+N18)</f>
        <v>1</v>
      </c>
      <c r="X18" s="50">
        <f>SUM(F18,+O18)</f>
        <v>1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141</v>
      </c>
      <c r="B19" s="20" t="s">
        <v>142</v>
      </c>
      <c r="C19" s="14" t="s">
        <v>143</v>
      </c>
      <c r="D19" s="50">
        <f>SUM(E19,+H19)</f>
        <v>3</v>
      </c>
      <c r="E19" s="50">
        <f>SUM(F19:G19)</f>
        <v>3</v>
      </c>
      <c r="F19" s="50">
        <v>2</v>
      </c>
      <c r="G19" s="50">
        <v>1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0</v>
      </c>
      <c r="N19" s="50">
        <f>SUM(O19:P19)</f>
        <v>0</v>
      </c>
      <c r="O19" s="50">
        <v>0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3</v>
      </c>
      <c r="W19" s="50">
        <f>SUM(E19,+N19)</f>
        <v>3</v>
      </c>
      <c r="X19" s="50">
        <f>SUM(F19,+O19)</f>
        <v>2</v>
      </c>
      <c r="Y19" s="50">
        <f>SUM(G19,+P19)</f>
        <v>1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141</v>
      </c>
      <c r="B20" s="20" t="s">
        <v>144</v>
      </c>
      <c r="C20" s="14" t="s">
        <v>145</v>
      </c>
      <c r="D20" s="50">
        <f>SUM(E20,+H20)</f>
        <v>1</v>
      </c>
      <c r="E20" s="50">
        <f>SUM(F20:G20)</f>
        <v>1</v>
      </c>
      <c r="F20" s="50">
        <v>1</v>
      </c>
      <c r="G20" s="50">
        <v>0</v>
      </c>
      <c r="H20" s="50">
        <f>SUM(I20:L20)</f>
        <v>0</v>
      </c>
      <c r="I20" s="50">
        <v>0</v>
      </c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2</v>
      </c>
      <c r="W20" s="50">
        <f>SUM(E20,+N20)</f>
        <v>2</v>
      </c>
      <c r="X20" s="50">
        <f>SUM(F20,+O20)</f>
        <v>2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141</v>
      </c>
      <c r="B21" s="20" t="s">
        <v>146</v>
      </c>
      <c r="C21" s="14" t="s">
        <v>147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0</v>
      </c>
      <c r="N21" s="50">
        <f>SUM(O21:P21)</f>
        <v>0</v>
      </c>
      <c r="O21" s="50">
        <v>0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</v>
      </c>
      <c r="W21" s="50">
        <f>SUM(E21,+N21)</f>
        <v>1</v>
      </c>
      <c r="X21" s="50">
        <f>SUM(F21,+O21)</f>
        <v>1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141</v>
      </c>
      <c r="B22" s="20" t="s">
        <v>148</v>
      </c>
      <c r="C22" s="14" t="s">
        <v>149</v>
      </c>
      <c r="D22" s="50">
        <f>SUM(E22,+H22)</f>
        <v>3</v>
      </c>
      <c r="E22" s="50">
        <f>SUM(F22:G22)</f>
        <v>3</v>
      </c>
      <c r="F22" s="50">
        <v>3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3</v>
      </c>
      <c r="W22" s="50">
        <f>SUM(E22,+N22)</f>
        <v>3</v>
      </c>
      <c r="X22" s="50">
        <f>SUM(F22,+O22)</f>
        <v>3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141</v>
      </c>
      <c r="B23" s="20" t="s">
        <v>150</v>
      </c>
      <c r="C23" s="14" t="s">
        <v>151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1</v>
      </c>
      <c r="W23" s="50">
        <f>SUM(E23,+N23)</f>
        <v>1</v>
      </c>
      <c r="X23" s="50">
        <f>SUM(F23,+O23)</f>
        <v>1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141</v>
      </c>
      <c r="B24" s="20" t="s">
        <v>152</v>
      </c>
      <c r="C24" s="14" t="s">
        <v>153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0</v>
      </c>
      <c r="N24" s="50">
        <f>SUM(O24:P24)</f>
        <v>0</v>
      </c>
      <c r="O24" s="50">
        <v>0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</v>
      </c>
      <c r="W24" s="50">
        <f>SUM(E24,+N24)</f>
        <v>1</v>
      </c>
      <c r="X24" s="50">
        <f>SUM(F24,+O24)</f>
        <v>1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141</v>
      </c>
      <c r="B25" s="20" t="s">
        <v>154</v>
      </c>
      <c r="C25" s="14" t="s">
        <v>155</v>
      </c>
      <c r="D25" s="50">
        <f>SUM(E25,+H25)</f>
        <v>7</v>
      </c>
      <c r="E25" s="50">
        <f>SUM(F25:G25)</f>
        <v>1</v>
      </c>
      <c r="F25" s="50">
        <v>1</v>
      </c>
      <c r="G25" s="50">
        <v>0</v>
      </c>
      <c r="H25" s="50">
        <f>SUM(I25:L25)</f>
        <v>6</v>
      </c>
      <c r="I25" s="50">
        <v>2</v>
      </c>
      <c r="J25" s="50">
        <v>3</v>
      </c>
      <c r="K25" s="50">
        <v>1</v>
      </c>
      <c r="L25" s="50">
        <v>0</v>
      </c>
      <c r="M25" s="50">
        <f>SUM(N25,+Q25)</f>
        <v>0</v>
      </c>
      <c r="N25" s="50">
        <f>SUM(O25:P25)</f>
        <v>0</v>
      </c>
      <c r="O25" s="50">
        <v>0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7</v>
      </c>
      <c r="W25" s="50">
        <f>SUM(E25,+N25)</f>
        <v>1</v>
      </c>
      <c r="X25" s="50">
        <f>SUM(F25,+O25)</f>
        <v>1</v>
      </c>
      <c r="Y25" s="50">
        <f>SUM(G25,+P25)</f>
        <v>0</v>
      </c>
      <c r="Z25" s="50">
        <f>SUM(H25,+Q25)</f>
        <v>6</v>
      </c>
      <c r="AA25" s="50">
        <f>SUM(I25,+R25)</f>
        <v>2</v>
      </c>
      <c r="AB25" s="50">
        <f>SUM(J25,+S25)</f>
        <v>3</v>
      </c>
      <c r="AC25" s="50">
        <f>SUM(K25,+T25)</f>
        <v>1</v>
      </c>
      <c r="AD25" s="50">
        <f>SUM(L25,+U25)</f>
        <v>0</v>
      </c>
    </row>
    <row r="26" spans="1:30" s="13" customFormat="1" ht="12" customHeight="1">
      <c r="A26" s="19" t="s">
        <v>141</v>
      </c>
      <c r="B26" s="20" t="s">
        <v>156</v>
      </c>
      <c r="C26" s="14" t="s">
        <v>157</v>
      </c>
      <c r="D26" s="50">
        <f>SUM(E26,+H26)</f>
        <v>6</v>
      </c>
      <c r="E26" s="50">
        <f>SUM(F26:G26)</f>
        <v>2</v>
      </c>
      <c r="F26" s="50">
        <v>0</v>
      </c>
      <c r="G26" s="50">
        <v>2</v>
      </c>
      <c r="H26" s="50">
        <f>SUM(I26:L26)</f>
        <v>4</v>
      </c>
      <c r="I26" s="50">
        <v>4</v>
      </c>
      <c r="J26" s="50">
        <v>0</v>
      </c>
      <c r="K26" s="50">
        <v>0</v>
      </c>
      <c r="L26" s="50">
        <v>0</v>
      </c>
      <c r="M26" s="50">
        <f>SUM(N26,+Q26)</f>
        <v>0</v>
      </c>
      <c r="N26" s="50">
        <f>SUM(O26:P26)</f>
        <v>0</v>
      </c>
      <c r="O26" s="50">
        <v>0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6</v>
      </c>
      <c r="W26" s="50">
        <f>SUM(E26,+N26)</f>
        <v>2</v>
      </c>
      <c r="X26" s="50">
        <f>SUM(F26,+O26)</f>
        <v>0</v>
      </c>
      <c r="Y26" s="50">
        <f>SUM(G26,+P26)</f>
        <v>2</v>
      </c>
      <c r="Z26" s="50">
        <f>SUM(H26,+Q26)</f>
        <v>4</v>
      </c>
      <c r="AA26" s="50">
        <f>SUM(I26,+R26)</f>
        <v>4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141</v>
      </c>
      <c r="B27" s="20" t="s">
        <v>158</v>
      </c>
      <c r="C27" s="14" t="s">
        <v>159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141</v>
      </c>
      <c r="B28" s="20" t="s">
        <v>160</v>
      </c>
      <c r="C28" s="14" t="s">
        <v>161</v>
      </c>
      <c r="D28" s="50">
        <f>SUM(E28,+H28)</f>
        <v>17</v>
      </c>
      <c r="E28" s="50">
        <f>SUM(F28:G28)</f>
        <v>7</v>
      </c>
      <c r="F28" s="50">
        <v>7</v>
      </c>
      <c r="G28" s="50">
        <v>0</v>
      </c>
      <c r="H28" s="50">
        <f>SUM(I28:L28)</f>
        <v>10</v>
      </c>
      <c r="I28" s="50">
        <v>6</v>
      </c>
      <c r="J28" s="50">
        <v>4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17</v>
      </c>
      <c r="W28" s="50">
        <f>SUM(E28,+N28)</f>
        <v>7</v>
      </c>
      <c r="X28" s="50">
        <f>SUM(F28,+O28)</f>
        <v>7</v>
      </c>
      <c r="Y28" s="50">
        <f>SUM(G28,+P28)</f>
        <v>0</v>
      </c>
      <c r="Z28" s="50">
        <f>SUM(H28,+Q28)</f>
        <v>10</v>
      </c>
      <c r="AA28" s="50">
        <f>SUM(I28,+R28)</f>
        <v>6</v>
      </c>
      <c r="AB28" s="50">
        <f>SUM(J28,+S28)</f>
        <v>4</v>
      </c>
      <c r="AC28" s="50">
        <f>SUM(K28,+T28)</f>
        <v>0</v>
      </c>
      <c r="AD28" s="50">
        <f>SUM(L28,+U28)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162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163</v>
      </c>
      <c r="B2" s="91" t="s">
        <v>164</v>
      </c>
      <c r="C2" s="119" t="s">
        <v>165</v>
      </c>
      <c r="D2" s="123" t="s">
        <v>166</v>
      </c>
      <c r="E2" s="56"/>
      <c r="F2" s="46"/>
      <c r="G2" s="56"/>
      <c r="H2" s="56"/>
      <c r="I2" s="56"/>
      <c r="J2" s="56"/>
      <c r="K2" s="56"/>
      <c r="L2" s="57"/>
      <c r="M2" s="123" t="s">
        <v>167</v>
      </c>
      <c r="N2" s="56"/>
      <c r="O2" s="46"/>
      <c r="P2" s="56"/>
      <c r="Q2" s="56"/>
      <c r="R2" s="56"/>
      <c r="S2" s="56"/>
      <c r="T2" s="56"/>
      <c r="U2" s="57"/>
      <c r="V2" s="123" t="s">
        <v>168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169</v>
      </c>
      <c r="E3" s="124" t="s">
        <v>0</v>
      </c>
      <c r="F3" s="46"/>
      <c r="G3" s="57"/>
      <c r="H3" s="124" t="s">
        <v>1</v>
      </c>
      <c r="I3" s="56"/>
      <c r="J3" s="56"/>
      <c r="K3" s="56"/>
      <c r="L3" s="57"/>
      <c r="M3" s="80" t="s">
        <v>169</v>
      </c>
      <c r="N3" s="124" t="s">
        <v>0</v>
      </c>
      <c r="O3" s="46"/>
      <c r="P3" s="57"/>
      <c r="Q3" s="124" t="s">
        <v>1</v>
      </c>
      <c r="R3" s="56"/>
      <c r="S3" s="56"/>
      <c r="T3" s="56"/>
      <c r="U3" s="57"/>
      <c r="V3" s="47"/>
      <c r="W3" s="124" t="s">
        <v>0</v>
      </c>
      <c r="X3" s="46"/>
      <c r="Y3" s="57"/>
      <c r="Z3" s="124" t="s">
        <v>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169</v>
      </c>
      <c r="F4" s="91" t="s">
        <v>2</v>
      </c>
      <c r="G4" s="91" t="s">
        <v>3</v>
      </c>
      <c r="H4" s="101" t="s">
        <v>169</v>
      </c>
      <c r="I4" s="91" t="s">
        <v>4</v>
      </c>
      <c r="J4" s="91" t="s">
        <v>5</v>
      </c>
      <c r="K4" s="91" t="s">
        <v>6</v>
      </c>
      <c r="L4" s="91" t="s">
        <v>7</v>
      </c>
      <c r="M4" s="47"/>
      <c r="N4" s="101" t="s">
        <v>169</v>
      </c>
      <c r="O4" s="91" t="s">
        <v>2</v>
      </c>
      <c r="P4" s="91" t="s">
        <v>3</v>
      </c>
      <c r="Q4" s="101" t="s">
        <v>169</v>
      </c>
      <c r="R4" s="91" t="s">
        <v>4</v>
      </c>
      <c r="S4" s="91" t="s">
        <v>5</v>
      </c>
      <c r="T4" s="91" t="s">
        <v>6</v>
      </c>
      <c r="U4" s="91" t="s">
        <v>7</v>
      </c>
      <c r="V4" s="47"/>
      <c r="W4" s="101" t="s">
        <v>169</v>
      </c>
      <c r="X4" s="91" t="s">
        <v>2</v>
      </c>
      <c r="Y4" s="91" t="s">
        <v>3</v>
      </c>
      <c r="Z4" s="101" t="s">
        <v>169</v>
      </c>
      <c r="AA4" s="91" t="s">
        <v>4</v>
      </c>
      <c r="AB4" s="91" t="s">
        <v>5</v>
      </c>
      <c r="AC4" s="91" t="s">
        <v>6</v>
      </c>
      <c r="AD4" s="91" t="s">
        <v>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170</v>
      </c>
      <c r="E6" s="58" t="s">
        <v>170</v>
      </c>
      <c r="F6" s="78" t="s">
        <v>170</v>
      </c>
      <c r="G6" s="78" t="s">
        <v>170</v>
      </c>
      <c r="H6" s="58" t="s">
        <v>170</v>
      </c>
      <c r="I6" s="78" t="s">
        <v>170</v>
      </c>
      <c r="J6" s="78" t="s">
        <v>170</v>
      </c>
      <c r="K6" s="78" t="s">
        <v>170</v>
      </c>
      <c r="L6" s="78" t="s">
        <v>170</v>
      </c>
      <c r="M6" s="58" t="s">
        <v>170</v>
      </c>
      <c r="N6" s="58" t="s">
        <v>170</v>
      </c>
      <c r="O6" s="78" t="s">
        <v>170</v>
      </c>
      <c r="P6" s="78" t="s">
        <v>170</v>
      </c>
      <c r="Q6" s="58" t="s">
        <v>170</v>
      </c>
      <c r="R6" s="78" t="s">
        <v>170</v>
      </c>
      <c r="S6" s="78" t="s">
        <v>170</v>
      </c>
      <c r="T6" s="78" t="s">
        <v>170</v>
      </c>
      <c r="U6" s="78" t="s">
        <v>170</v>
      </c>
      <c r="V6" s="58" t="s">
        <v>170</v>
      </c>
      <c r="W6" s="58" t="s">
        <v>170</v>
      </c>
      <c r="X6" s="78" t="s">
        <v>170</v>
      </c>
      <c r="Y6" s="78" t="s">
        <v>170</v>
      </c>
      <c r="Z6" s="58" t="s">
        <v>170</v>
      </c>
      <c r="AA6" s="78" t="s">
        <v>170</v>
      </c>
      <c r="AB6" s="78" t="s">
        <v>170</v>
      </c>
      <c r="AC6" s="78" t="s">
        <v>170</v>
      </c>
      <c r="AD6" s="78" t="s">
        <v>170</v>
      </c>
    </row>
    <row r="7" spans="1:30" s="26" customFormat="1" ht="12" customHeight="1">
      <c r="A7" s="10" t="s">
        <v>141</v>
      </c>
      <c r="B7" s="35" t="s">
        <v>171</v>
      </c>
      <c r="C7" s="10" t="s">
        <v>169</v>
      </c>
      <c r="D7" s="48">
        <f>SUM(D8:D14)</f>
        <v>42</v>
      </c>
      <c r="E7" s="48">
        <f>SUM(E8:E14)</f>
        <v>26</v>
      </c>
      <c r="F7" s="48">
        <f>SUM(F8:F14)</f>
        <v>12</v>
      </c>
      <c r="G7" s="48">
        <f>SUM(G8:G14)</f>
        <v>14</v>
      </c>
      <c r="H7" s="48">
        <f>SUM(H8:H14)</f>
        <v>16</v>
      </c>
      <c r="I7" s="48">
        <f>SUM(I8:I14)</f>
        <v>2</v>
      </c>
      <c r="J7" s="48">
        <f>SUM(J8:J14)</f>
        <v>13</v>
      </c>
      <c r="K7" s="48">
        <f>SUM(K8:K14)</f>
        <v>1</v>
      </c>
      <c r="L7" s="48">
        <f>SUM(L8:L14)</f>
        <v>0</v>
      </c>
      <c r="M7" s="48">
        <f>SUM(M8:M14)</f>
        <v>14</v>
      </c>
      <c r="N7" s="48">
        <f>SUM(N8:N14)</f>
        <v>14</v>
      </c>
      <c r="O7" s="48">
        <f>SUM(O8:O14)</f>
        <v>4</v>
      </c>
      <c r="P7" s="48">
        <f>SUM(P8:P14)</f>
        <v>10</v>
      </c>
      <c r="Q7" s="48">
        <f>SUM(Q8:Q14)</f>
        <v>0</v>
      </c>
      <c r="R7" s="48">
        <f>SUM(R8:R14)</f>
        <v>0</v>
      </c>
      <c r="S7" s="48">
        <f>SUM(S8:S14)</f>
        <v>0</v>
      </c>
      <c r="T7" s="48">
        <f>SUM(T8:T14)</f>
        <v>0</v>
      </c>
      <c r="U7" s="48">
        <f>SUM(U8:U14)</f>
        <v>0</v>
      </c>
      <c r="V7" s="48">
        <f>SUM(V8:V14)</f>
        <v>56</v>
      </c>
      <c r="W7" s="48">
        <f>SUM(W8:W14)</f>
        <v>40</v>
      </c>
      <c r="X7" s="48">
        <f>SUM(X8:X14)</f>
        <v>16</v>
      </c>
      <c r="Y7" s="48">
        <f>SUM(Y8:Y14)</f>
        <v>24</v>
      </c>
      <c r="Z7" s="48">
        <f>SUM(Z8:Z14)</f>
        <v>16</v>
      </c>
      <c r="AA7" s="48">
        <f>SUM(AA8:AA14)</f>
        <v>2</v>
      </c>
      <c r="AB7" s="48">
        <f>SUM(AB8:AB14)</f>
        <v>13</v>
      </c>
      <c r="AC7" s="48">
        <f>SUM(AC8:AC14)</f>
        <v>1</v>
      </c>
      <c r="AD7" s="48">
        <f>SUM(AD8:AD14)</f>
        <v>0</v>
      </c>
    </row>
    <row r="8" spans="1:30" s="27" customFormat="1" ht="12" customHeight="1">
      <c r="A8" s="12" t="s">
        <v>141</v>
      </c>
      <c r="B8" s="36" t="s">
        <v>172</v>
      </c>
      <c r="C8" s="12" t="s">
        <v>173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2</v>
      </c>
      <c r="N8" s="49">
        <f>SUM(O8:P8)</f>
        <v>2</v>
      </c>
      <c r="O8" s="49">
        <v>1</v>
      </c>
      <c r="P8" s="49">
        <v>1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2</v>
      </c>
      <c r="W8" s="49">
        <f>SUM(E8,+N8)</f>
        <v>2</v>
      </c>
      <c r="X8" s="49">
        <f>SUM(F8,+O8)</f>
        <v>1</v>
      </c>
      <c r="Y8" s="49">
        <f>SUM(G8,+P8)</f>
        <v>1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141</v>
      </c>
      <c r="B9" s="36" t="s">
        <v>174</v>
      </c>
      <c r="C9" s="12" t="s">
        <v>175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6</v>
      </c>
      <c r="N9" s="49">
        <f>SUM(O9:P9)</f>
        <v>6</v>
      </c>
      <c r="O9" s="49">
        <v>2</v>
      </c>
      <c r="P9" s="49">
        <v>4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6</v>
      </c>
      <c r="W9" s="49">
        <f>SUM(E9,+N9)</f>
        <v>6</v>
      </c>
      <c r="X9" s="49">
        <f>SUM(F9,+O9)</f>
        <v>2</v>
      </c>
      <c r="Y9" s="49">
        <f>SUM(G9,+P9)</f>
        <v>4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141</v>
      </c>
      <c r="B10" s="36" t="s">
        <v>176</v>
      </c>
      <c r="C10" s="12" t="s">
        <v>177</v>
      </c>
      <c r="D10" s="49">
        <f>SUM(E10,+H10)</f>
        <v>4</v>
      </c>
      <c r="E10" s="49">
        <f>SUM(F10:G10)</f>
        <v>2</v>
      </c>
      <c r="F10" s="49">
        <v>2</v>
      </c>
      <c r="G10" s="49">
        <v>0</v>
      </c>
      <c r="H10" s="49">
        <f>SUM(I10:L10)</f>
        <v>2</v>
      </c>
      <c r="I10" s="49">
        <v>2</v>
      </c>
      <c r="J10" s="49">
        <v>0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</v>
      </c>
      <c r="W10" s="49">
        <f>SUM(E10,+N10)</f>
        <v>2</v>
      </c>
      <c r="X10" s="49">
        <f>SUM(F10,+O10)</f>
        <v>2</v>
      </c>
      <c r="Y10" s="49">
        <f>SUM(G10,+P10)</f>
        <v>0</v>
      </c>
      <c r="Z10" s="49">
        <f>SUM(H10,+Q10)</f>
        <v>2</v>
      </c>
      <c r="AA10" s="49">
        <f>SUM(I10,+R10)</f>
        <v>2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141</v>
      </c>
      <c r="B11" s="36" t="s">
        <v>178</v>
      </c>
      <c r="C11" s="12" t="s">
        <v>179</v>
      </c>
      <c r="D11" s="49">
        <f>SUM(E11,+H11)</f>
        <v>4</v>
      </c>
      <c r="E11" s="49">
        <f>SUM(F11:G11)</f>
        <v>2</v>
      </c>
      <c r="F11" s="49">
        <v>0</v>
      </c>
      <c r="G11" s="49">
        <v>2</v>
      </c>
      <c r="H11" s="49">
        <f>SUM(I11:L11)</f>
        <v>2</v>
      </c>
      <c r="I11" s="49">
        <v>0</v>
      </c>
      <c r="J11" s="49">
        <v>2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4</v>
      </c>
      <c r="W11" s="49">
        <f>SUM(E11,+N11)</f>
        <v>2</v>
      </c>
      <c r="X11" s="49">
        <f>SUM(F11,+O11)</f>
        <v>0</v>
      </c>
      <c r="Y11" s="49">
        <f>SUM(G11,+P11)</f>
        <v>2</v>
      </c>
      <c r="Z11" s="49">
        <f>SUM(H11,+Q11)</f>
        <v>2</v>
      </c>
      <c r="AA11" s="49">
        <f>SUM(I11,+R11)</f>
        <v>0</v>
      </c>
      <c r="AB11" s="49">
        <f>SUM(J11,+S11)</f>
        <v>2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141</v>
      </c>
      <c r="B12" s="29" t="s">
        <v>180</v>
      </c>
      <c r="C12" s="12" t="s">
        <v>181</v>
      </c>
      <c r="D12" s="59">
        <f>SUM(E12,+H12)</f>
        <v>16</v>
      </c>
      <c r="E12" s="59">
        <f>SUM(F12:G12)</f>
        <v>4</v>
      </c>
      <c r="F12" s="59">
        <v>4</v>
      </c>
      <c r="G12" s="59">
        <v>0</v>
      </c>
      <c r="H12" s="59">
        <f>SUM(I12:L12)</f>
        <v>12</v>
      </c>
      <c r="I12" s="59">
        <v>0</v>
      </c>
      <c r="J12" s="59">
        <v>11</v>
      </c>
      <c r="K12" s="59">
        <v>1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16</v>
      </c>
      <c r="W12" s="59">
        <f>SUM(E12,+N12)</f>
        <v>4</v>
      </c>
      <c r="X12" s="59">
        <f>SUM(F12,+O12)</f>
        <v>4</v>
      </c>
      <c r="Y12" s="59">
        <f>SUM(G12,+P12)</f>
        <v>0</v>
      </c>
      <c r="Z12" s="59">
        <f>SUM(H12,+Q12)</f>
        <v>12</v>
      </c>
      <c r="AA12" s="59">
        <f>SUM(I12,+R12)</f>
        <v>0</v>
      </c>
      <c r="AB12" s="59">
        <f>SUM(J12,+S12)</f>
        <v>11</v>
      </c>
      <c r="AC12" s="59">
        <f>SUM(K12,+T12)</f>
        <v>1</v>
      </c>
      <c r="AD12" s="59">
        <f>SUM(L12,+U12)</f>
        <v>0</v>
      </c>
    </row>
    <row r="13" spans="1:30" s="27" customFormat="1" ht="12" customHeight="1">
      <c r="A13" s="28" t="s">
        <v>141</v>
      </c>
      <c r="B13" s="29" t="s">
        <v>182</v>
      </c>
      <c r="C13" s="12" t="s">
        <v>183</v>
      </c>
      <c r="D13" s="59">
        <f>SUM(E13,+H13)</f>
        <v>6</v>
      </c>
      <c r="E13" s="59">
        <f>SUM(F13:G13)</f>
        <v>6</v>
      </c>
      <c r="F13" s="59">
        <v>1</v>
      </c>
      <c r="G13" s="59">
        <v>5</v>
      </c>
      <c r="H13" s="59">
        <f>SUM(I13:L13)</f>
        <v>0</v>
      </c>
      <c r="I13" s="59">
        <v>0</v>
      </c>
      <c r="J13" s="59"/>
      <c r="K13" s="59"/>
      <c r="L13" s="59">
        <v>0</v>
      </c>
      <c r="M13" s="59">
        <f>SUM(N13,+Q13)</f>
        <v>1</v>
      </c>
      <c r="N13" s="59">
        <f>SUM(O13:P13)</f>
        <v>1</v>
      </c>
      <c r="O13" s="59">
        <v>1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7</v>
      </c>
      <c r="W13" s="59">
        <f>SUM(E13,+N13)</f>
        <v>7</v>
      </c>
      <c r="X13" s="59">
        <f>SUM(F13,+O13)</f>
        <v>2</v>
      </c>
      <c r="Y13" s="59">
        <f>SUM(G13,+P13)</f>
        <v>5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141</v>
      </c>
      <c r="B14" s="29" t="s">
        <v>184</v>
      </c>
      <c r="C14" s="12" t="s">
        <v>185</v>
      </c>
      <c r="D14" s="59">
        <f>SUM(E14,+H14)</f>
        <v>12</v>
      </c>
      <c r="E14" s="59">
        <f>SUM(F14:G14)</f>
        <v>12</v>
      </c>
      <c r="F14" s="59">
        <v>5</v>
      </c>
      <c r="G14" s="59">
        <v>7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5</v>
      </c>
      <c r="N14" s="59">
        <f>SUM(O14:P14)</f>
        <v>5</v>
      </c>
      <c r="O14" s="59">
        <v>0</v>
      </c>
      <c r="P14" s="59">
        <v>5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17</v>
      </c>
      <c r="W14" s="59">
        <f>SUM(E14,+N14)</f>
        <v>17</v>
      </c>
      <c r="X14" s="59">
        <f>SUM(F14,+O14)</f>
        <v>5</v>
      </c>
      <c r="Y14" s="59">
        <f>SUM(G14,+P14)</f>
        <v>12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186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163</v>
      </c>
      <c r="B2" s="91" t="s">
        <v>164</v>
      </c>
      <c r="C2" s="103" t="s">
        <v>187</v>
      </c>
      <c r="D2" s="64" t="s">
        <v>8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188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189</v>
      </c>
      <c r="E3" s="67"/>
      <c r="F3" s="67"/>
      <c r="G3" s="67"/>
      <c r="H3" s="67"/>
      <c r="I3" s="67"/>
      <c r="J3" s="67"/>
      <c r="K3" s="68"/>
      <c r="L3" s="126" t="s">
        <v>190</v>
      </c>
      <c r="M3" s="67"/>
      <c r="N3" s="67"/>
      <c r="O3" s="67"/>
      <c r="P3" s="67"/>
      <c r="Q3" s="67"/>
      <c r="R3" s="67"/>
      <c r="S3" s="68"/>
      <c r="T3" s="126" t="s">
        <v>191</v>
      </c>
      <c r="U3" s="67"/>
      <c r="V3" s="67"/>
      <c r="W3" s="67"/>
      <c r="X3" s="67"/>
      <c r="Y3" s="67"/>
      <c r="Z3" s="67"/>
      <c r="AA3" s="68"/>
      <c r="AB3" s="127" t="s">
        <v>189</v>
      </c>
      <c r="AC3" s="69"/>
      <c r="AD3" s="69"/>
      <c r="AE3" s="69"/>
      <c r="AF3" s="69"/>
      <c r="AG3" s="69"/>
      <c r="AH3" s="69"/>
      <c r="AI3" s="69"/>
      <c r="AJ3" s="127" t="s">
        <v>190</v>
      </c>
      <c r="AK3" s="69"/>
      <c r="AL3" s="69"/>
      <c r="AM3" s="69"/>
      <c r="AN3" s="69"/>
      <c r="AO3" s="69"/>
      <c r="AP3" s="69"/>
      <c r="AQ3" s="69"/>
      <c r="AR3" s="127" t="s">
        <v>191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192</v>
      </c>
      <c r="E4" s="109"/>
      <c r="F4" s="128" t="s">
        <v>193</v>
      </c>
      <c r="G4" s="112"/>
      <c r="H4" s="128" t="s">
        <v>194</v>
      </c>
      <c r="I4" s="112"/>
      <c r="J4" s="108" t="s">
        <v>195</v>
      </c>
      <c r="K4" s="109"/>
      <c r="L4" s="108" t="s">
        <v>192</v>
      </c>
      <c r="M4" s="109"/>
      <c r="N4" s="128" t="s">
        <v>193</v>
      </c>
      <c r="O4" s="112"/>
      <c r="P4" s="128" t="s">
        <v>194</v>
      </c>
      <c r="Q4" s="112"/>
      <c r="R4" s="108" t="s">
        <v>195</v>
      </c>
      <c r="S4" s="109"/>
      <c r="T4" s="108" t="s">
        <v>192</v>
      </c>
      <c r="U4" s="109"/>
      <c r="V4" s="128" t="s">
        <v>193</v>
      </c>
      <c r="W4" s="112"/>
      <c r="X4" s="128" t="s">
        <v>194</v>
      </c>
      <c r="Y4" s="112"/>
      <c r="Z4" s="108" t="s">
        <v>195</v>
      </c>
      <c r="AA4" s="109"/>
      <c r="AB4" s="71" t="s">
        <v>192</v>
      </c>
      <c r="AC4" s="72"/>
      <c r="AD4" s="72"/>
      <c r="AE4" s="73"/>
      <c r="AF4" s="115" t="s">
        <v>196</v>
      </c>
      <c r="AG4" s="116"/>
      <c r="AH4" s="115" t="s">
        <v>195</v>
      </c>
      <c r="AI4" s="116"/>
      <c r="AJ4" s="71" t="s">
        <v>192</v>
      </c>
      <c r="AK4" s="72"/>
      <c r="AL4" s="72"/>
      <c r="AM4" s="73"/>
      <c r="AN4" s="115" t="s">
        <v>196</v>
      </c>
      <c r="AO4" s="116"/>
      <c r="AP4" s="115" t="s">
        <v>195</v>
      </c>
      <c r="AQ4" s="116"/>
      <c r="AR4" s="71" t="s">
        <v>192</v>
      </c>
      <c r="AS4" s="72"/>
      <c r="AT4" s="72"/>
      <c r="AU4" s="73"/>
      <c r="AV4" s="115" t="s">
        <v>196</v>
      </c>
      <c r="AW4" s="116"/>
      <c r="AX4" s="115" t="s">
        <v>195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197</v>
      </c>
      <c r="AC5" s="73"/>
      <c r="AD5" s="71" t="s">
        <v>7</v>
      </c>
      <c r="AE5" s="73"/>
      <c r="AF5" s="117"/>
      <c r="AG5" s="118"/>
      <c r="AH5" s="117"/>
      <c r="AI5" s="118"/>
      <c r="AJ5" s="71" t="s">
        <v>197</v>
      </c>
      <c r="AK5" s="73"/>
      <c r="AL5" s="71" t="s">
        <v>7</v>
      </c>
      <c r="AM5" s="73"/>
      <c r="AN5" s="117"/>
      <c r="AO5" s="118"/>
      <c r="AP5" s="117"/>
      <c r="AQ5" s="118"/>
      <c r="AR5" s="71" t="s">
        <v>197</v>
      </c>
      <c r="AS5" s="73"/>
      <c r="AT5" s="71" t="s">
        <v>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198</v>
      </c>
      <c r="E6" s="74" t="s">
        <v>199</v>
      </c>
      <c r="F6" s="74" t="s">
        <v>198</v>
      </c>
      <c r="G6" s="74" t="s">
        <v>199</v>
      </c>
      <c r="H6" s="74" t="s">
        <v>198</v>
      </c>
      <c r="I6" s="74" t="s">
        <v>199</v>
      </c>
      <c r="J6" s="74" t="s">
        <v>200</v>
      </c>
      <c r="K6" s="74" t="s">
        <v>199</v>
      </c>
      <c r="L6" s="74" t="s">
        <v>198</v>
      </c>
      <c r="M6" s="74" t="s">
        <v>199</v>
      </c>
      <c r="N6" s="74" t="s">
        <v>198</v>
      </c>
      <c r="O6" s="74" t="s">
        <v>199</v>
      </c>
      <c r="P6" s="74" t="s">
        <v>198</v>
      </c>
      <c r="Q6" s="74" t="s">
        <v>199</v>
      </c>
      <c r="R6" s="74" t="s">
        <v>200</v>
      </c>
      <c r="S6" s="74" t="s">
        <v>199</v>
      </c>
      <c r="T6" s="74" t="s">
        <v>198</v>
      </c>
      <c r="U6" s="74" t="s">
        <v>199</v>
      </c>
      <c r="V6" s="74" t="s">
        <v>198</v>
      </c>
      <c r="W6" s="74" t="s">
        <v>199</v>
      </c>
      <c r="X6" s="74" t="s">
        <v>198</v>
      </c>
      <c r="Y6" s="74" t="s">
        <v>199</v>
      </c>
      <c r="Z6" s="74" t="s">
        <v>200</v>
      </c>
      <c r="AA6" s="74" t="s">
        <v>199</v>
      </c>
      <c r="AB6" s="74" t="s">
        <v>198</v>
      </c>
      <c r="AC6" s="74" t="s">
        <v>201</v>
      </c>
      <c r="AD6" s="74" t="s">
        <v>198</v>
      </c>
      <c r="AE6" s="74" t="s">
        <v>201</v>
      </c>
      <c r="AF6" s="74" t="s">
        <v>198</v>
      </c>
      <c r="AG6" s="74" t="s">
        <v>201</v>
      </c>
      <c r="AH6" s="74" t="s">
        <v>200</v>
      </c>
      <c r="AI6" s="74" t="s">
        <v>201</v>
      </c>
      <c r="AJ6" s="74" t="s">
        <v>198</v>
      </c>
      <c r="AK6" s="74" t="s">
        <v>201</v>
      </c>
      <c r="AL6" s="74" t="s">
        <v>198</v>
      </c>
      <c r="AM6" s="74" t="s">
        <v>201</v>
      </c>
      <c r="AN6" s="74" t="s">
        <v>198</v>
      </c>
      <c r="AO6" s="74" t="s">
        <v>201</v>
      </c>
      <c r="AP6" s="74" t="s">
        <v>200</v>
      </c>
      <c r="AQ6" s="74" t="s">
        <v>201</v>
      </c>
      <c r="AR6" s="74" t="s">
        <v>198</v>
      </c>
      <c r="AS6" s="74" t="s">
        <v>201</v>
      </c>
      <c r="AT6" s="74" t="s">
        <v>198</v>
      </c>
      <c r="AU6" s="74" t="s">
        <v>201</v>
      </c>
      <c r="AV6" s="74" t="s">
        <v>198</v>
      </c>
      <c r="AW6" s="74" t="s">
        <v>201</v>
      </c>
      <c r="AX6" s="74" t="s">
        <v>200</v>
      </c>
      <c r="AY6" s="129" t="s">
        <v>201</v>
      </c>
    </row>
    <row r="7" spans="1:51" s="26" customFormat="1" ht="12" customHeight="1">
      <c r="A7" s="10" t="s">
        <v>141</v>
      </c>
      <c r="B7" s="35" t="s">
        <v>171</v>
      </c>
      <c r="C7" s="10" t="s">
        <v>169</v>
      </c>
      <c r="D7" s="48">
        <f>SUM(D8:D28)</f>
        <v>43</v>
      </c>
      <c r="E7" s="48">
        <f>SUM(E8:E28)</f>
        <v>84</v>
      </c>
      <c r="F7" s="48">
        <f>SUM(F8:F28)</f>
        <v>6</v>
      </c>
      <c r="G7" s="48">
        <f>SUM(G8:G28)</f>
        <v>17</v>
      </c>
      <c r="H7" s="48">
        <f>SUM(H8:H28)</f>
        <v>4</v>
      </c>
      <c r="I7" s="48">
        <f>SUM(I8:I28)</f>
        <v>20</v>
      </c>
      <c r="J7" s="48">
        <f>SUM(J8:J28)</f>
        <v>0</v>
      </c>
      <c r="K7" s="48">
        <f>SUM(K8:K28)</f>
        <v>0</v>
      </c>
      <c r="L7" s="48">
        <f>SUM(L8:L28)</f>
        <v>367</v>
      </c>
      <c r="M7" s="48">
        <f>SUM(M8:M28)</f>
        <v>923</v>
      </c>
      <c r="N7" s="48">
        <f>SUM(N8:N28)</f>
        <v>8</v>
      </c>
      <c r="O7" s="48">
        <f>SUM(O8:O28)</f>
        <v>59</v>
      </c>
      <c r="P7" s="48">
        <f>SUM(P8:P28)</f>
        <v>6</v>
      </c>
      <c r="Q7" s="48">
        <f>SUM(Q8:Q28)</f>
        <v>33</v>
      </c>
      <c r="R7" s="48">
        <f>SUM(R8:R28)</f>
        <v>0</v>
      </c>
      <c r="S7" s="48">
        <f>SUM(S8:S28)</f>
        <v>0</v>
      </c>
      <c r="T7" s="48">
        <f>SUM(T8:T28)</f>
        <v>1138</v>
      </c>
      <c r="U7" s="48">
        <f>SUM(U8:U28)</f>
        <v>3211</v>
      </c>
      <c r="V7" s="48">
        <f>SUM(V8:V28)</f>
        <v>8</v>
      </c>
      <c r="W7" s="48">
        <f>SUM(W8:W28)</f>
        <v>8</v>
      </c>
      <c r="X7" s="48">
        <f>SUM(X8:X28)</f>
        <v>21</v>
      </c>
      <c r="Y7" s="48">
        <f>SUM(Y8:Y28)</f>
        <v>295</v>
      </c>
      <c r="Z7" s="48">
        <f>SUM(Z8:Z28)</f>
        <v>0</v>
      </c>
      <c r="AA7" s="48">
        <f>SUM(AA8:AA28)</f>
        <v>0</v>
      </c>
      <c r="AB7" s="48">
        <f>SUM(AB8:AB28)</f>
        <v>1</v>
      </c>
      <c r="AC7" s="48">
        <f>SUM(AC8:AC28)</f>
        <v>2</v>
      </c>
      <c r="AD7" s="48">
        <f>SUM(AD8:AD28)</f>
        <v>0</v>
      </c>
      <c r="AE7" s="48">
        <f>SUM(AE8:AE28)</f>
        <v>0</v>
      </c>
      <c r="AF7" s="48">
        <f>SUM(AF8:AF28)</f>
        <v>0</v>
      </c>
      <c r="AG7" s="48">
        <f>SUM(AG8:AG28)</f>
        <v>0</v>
      </c>
      <c r="AH7" s="48">
        <f>SUM(AH8:AH28)</f>
        <v>0</v>
      </c>
      <c r="AI7" s="48">
        <f>SUM(AI8:AI28)</f>
        <v>0</v>
      </c>
      <c r="AJ7" s="48">
        <f>SUM(AJ8:AJ28)</f>
        <v>38</v>
      </c>
      <c r="AK7" s="48">
        <f>SUM(AK8:AK28)</f>
        <v>106</v>
      </c>
      <c r="AL7" s="48">
        <f>SUM(AL8:AL28)</f>
        <v>0</v>
      </c>
      <c r="AM7" s="48">
        <f>SUM(AM8:AM28)</f>
        <v>0</v>
      </c>
      <c r="AN7" s="48">
        <f>SUM(AN8:AN28)</f>
        <v>3</v>
      </c>
      <c r="AO7" s="48">
        <f>SUM(AO8:AO28)</f>
        <v>30</v>
      </c>
      <c r="AP7" s="48">
        <f>SUM(AP8:AP28)</f>
        <v>0</v>
      </c>
      <c r="AQ7" s="48">
        <f>SUM(AQ8:AQ28)</f>
        <v>0</v>
      </c>
      <c r="AR7" s="48">
        <f>SUM(AR8:AR28)</f>
        <v>296</v>
      </c>
      <c r="AS7" s="48">
        <f>SUM(AS8:AS28)</f>
        <v>983</v>
      </c>
      <c r="AT7" s="48">
        <f>SUM(AT8:AT28)</f>
        <v>5</v>
      </c>
      <c r="AU7" s="48">
        <f>SUM(AU8:AU28)</f>
        <v>20</v>
      </c>
      <c r="AV7" s="48">
        <f>SUM(AV8:AV28)</f>
        <v>0</v>
      </c>
      <c r="AW7" s="48">
        <f>SUM(AW8:AW28)</f>
        <v>0</v>
      </c>
      <c r="AX7" s="48">
        <f>SUM(AX8:AX28)</f>
        <v>0</v>
      </c>
      <c r="AY7" s="48">
        <f>SUM(AY8:AY28)</f>
        <v>0</v>
      </c>
    </row>
    <row r="8" spans="1:51" s="27" customFormat="1" ht="12" customHeight="1">
      <c r="A8" s="12" t="s">
        <v>202</v>
      </c>
      <c r="B8" s="36" t="s">
        <v>203</v>
      </c>
      <c r="C8" s="12" t="s">
        <v>204</v>
      </c>
      <c r="D8" s="49">
        <v>15</v>
      </c>
      <c r="E8" s="49">
        <v>31</v>
      </c>
      <c r="F8" s="49">
        <v>0</v>
      </c>
      <c r="G8" s="49">
        <v>0</v>
      </c>
      <c r="H8" s="49">
        <v>2</v>
      </c>
      <c r="I8" s="49">
        <v>14</v>
      </c>
      <c r="J8" s="49">
        <v>0</v>
      </c>
      <c r="K8" s="49">
        <v>0</v>
      </c>
      <c r="L8" s="49">
        <v>79</v>
      </c>
      <c r="M8" s="49">
        <v>175</v>
      </c>
      <c r="N8" s="49">
        <v>0</v>
      </c>
      <c r="O8" s="49">
        <v>0</v>
      </c>
      <c r="P8" s="49">
        <v>2</v>
      </c>
      <c r="Q8" s="49">
        <v>8</v>
      </c>
      <c r="R8" s="49">
        <v>0</v>
      </c>
      <c r="S8" s="49">
        <v>0</v>
      </c>
      <c r="T8" s="49">
        <v>225</v>
      </c>
      <c r="U8" s="49">
        <v>647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15</v>
      </c>
      <c r="AK8" s="49">
        <v>37</v>
      </c>
      <c r="AL8" s="49">
        <v>0</v>
      </c>
      <c r="AM8" s="49">
        <v>0</v>
      </c>
      <c r="AN8" s="49">
        <v>3</v>
      </c>
      <c r="AO8" s="49">
        <v>30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202</v>
      </c>
      <c r="B9" s="36" t="s">
        <v>205</v>
      </c>
      <c r="C9" s="12" t="s">
        <v>206</v>
      </c>
      <c r="D9" s="49">
        <v>0</v>
      </c>
      <c r="E9" s="49">
        <v>0</v>
      </c>
      <c r="F9" s="49">
        <v>0</v>
      </c>
      <c r="G9" s="49">
        <v>0</v>
      </c>
      <c r="H9" s="49">
        <v>1</v>
      </c>
      <c r="I9" s="49">
        <v>4</v>
      </c>
      <c r="J9" s="49">
        <v>0</v>
      </c>
      <c r="K9" s="49">
        <v>0</v>
      </c>
      <c r="L9" s="49">
        <v>25</v>
      </c>
      <c r="M9" s="49">
        <v>59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75</v>
      </c>
      <c r="U9" s="49">
        <v>272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38</v>
      </c>
      <c r="AS9" s="49">
        <v>109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202</v>
      </c>
      <c r="B10" s="36" t="s">
        <v>207</v>
      </c>
      <c r="C10" s="12" t="s">
        <v>208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67</v>
      </c>
      <c r="M10" s="49">
        <v>173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194</v>
      </c>
      <c r="U10" s="49">
        <v>458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36</v>
      </c>
      <c r="AS10" s="49">
        <v>133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202</v>
      </c>
      <c r="B11" s="36" t="s">
        <v>209</v>
      </c>
      <c r="C11" s="12" t="s">
        <v>210</v>
      </c>
      <c r="D11" s="49">
        <v>7</v>
      </c>
      <c r="E11" s="49">
        <v>7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64</v>
      </c>
      <c r="M11" s="49">
        <v>191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99</v>
      </c>
      <c r="U11" s="49">
        <v>292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14</v>
      </c>
      <c r="AK11" s="49">
        <v>40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22</v>
      </c>
      <c r="AS11" s="49">
        <v>78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202</v>
      </c>
      <c r="B12" s="20" t="s">
        <v>211</v>
      </c>
      <c r="C12" s="14" t="s">
        <v>212</v>
      </c>
      <c r="D12" s="50">
        <v>6</v>
      </c>
      <c r="E12" s="50">
        <v>13</v>
      </c>
      <c r="F12" s="50">
        <v>1</v>
      </c>
      <c r="G12" s="50">
        <v>2</v>
      </c>
      <c r="H12" s="50">
        <v>0</v>
      </c>
      <c r="I12" s="50">
        <v>0</v>
      </c>
      <c r="J12" s="50">
        <v>0</v>
      </c>
      <c r="K12" s="50">
        <v>0</v>
      </c>
      <c r="L12" s="50">
        <v>14</v>
      </c>
      <c r="M12" s="50">
        <v>28</v>
      </c>
      <c r="N12" s="50">
        <v>4</v>
      </c>
      <c r="O12" s="50">
        <v>24</v>
      </c>
      <c r="P12" s="50">
        <v>0</v>
      </c>
      <c r="Q12" s="50">
        <v>0</v>
      </c>
      <c r="R12" s="50">
        <v>0</v>
      </c>
      <c r="S12" s="50">
        <v>0</v>
      </c>
      <c r="T12" s="50">
        <v>80</v>
      </c>
      <c r="U12" s="50">
        <v>179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20</v>
      </c>
      <c r="AS12" s="50">
        <v>77</v>
      </c>
      <c r="AT12" s="50">
        <v>2</v>
      </c>
      <c r="AU12" s="50">
        <v>5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202</v>
      </c>
      <c r="B13" s="20" t="s">
        <v>213</v>
      </c>
      <c r="C13" s="14" t="s">
        <v>214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43</v>
      </c>
      <c r="M13" s="50">
        <v>101</v>
      </c>
      <c r="N13" s="50">
        <v>3</v>
      </c>
      <c r="O13" s="50">
        <v>31</v>
      </c>
      <c r="P13" s="50">
        <v>0</v>
      </c>
      <c r="Q13" s="50">
        <v>0</v>
      </c>
      <c r="R13" s="50">
        <v>0</v>
      </c>
      <c r="S13" s="50">
        <v>0</v>
      </c>
      <c r="T13" s="50">
        <v>40</v>
      </c>
      <c r="U13" s="50">
        <v>95</v>
      </c>
      <c r="V13" s="50">
        <v>0</v>
      </c>
      <c r="W13" s="50">
        <v>0</v>
      </c>
      <c r="X13" s="50">
        <v>21</v>
      </c>
      <c r="Y13" s="50">
        <v>295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9</v>
      </c>
      <c r="AS13" s="50">
        <v>28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202</v>
      </c>
      <c r="B14" s="20" t="s">
        <v>215</v>
      </c>
      <c r="C14" s="14" t="s">
        <v>216</v>
      </c>
      <c r="D14" s="50">
        <v>1</v>
      </c>
      <c r="E14" s="50">
        <v>1</v>
      </c>
      <c r="F14" s="50">
        <v>1</v>
      </c>
      <c r="G14" s="50">
        <v>4</v>
      </c>
      <c r="H14" s="50">
        <v>0</v>
      </c>
      <c r="I14" s="50">
        <v>0</v>
      </c>
      <c r="J14" s="50">
        <v>0</v>
      </c>
      <c r="K14" s="50">
        <v>0</v>
      </c>
      <c r="L14" s="50">
        <v>11</v>
      </c>
      <c r="M14" s="50">
        <v>24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11</v>
      </c>
      <c r="U14" s="50">
        <v>17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18</v>
      </c>
      <c r="AS14" s="50">
        <v>48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202</v>
      </c>
      <c r="B15" s="20" t="s">
        <v>217</v>
      </c>
      <c r="C15" s="14" t="s">
        <v>218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31</v>
      </c>
      <c r="U15" s="50">
        <v>157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32</v>
      </c>
      <c r="AS15" s="50">
        <v>106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202</v>
      </c>
      <c r="B16" s="20" t="s">
        <v>219</v>
      </c>
      <c r="C16" s="14" t="s">
        <v>220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39</v>
      </c>
      <c r="M16" s="50">
        <v>107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132</v>
      </c>
      <c r="U16" s="50">
        <v>339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3</v>
      </c>
      <c r="AK16" s="50">
        <v>7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31</v>
      </c>
      <c r="AS16" s="50">
        <v>115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202</v>
      </c>
      <c r="B17" s="20" t="s">
        <v>221</v>
      </c>
      <c r="C17" s="14" t="s">
        <v>222</v>
      </c>
      <c r="D17" s="50">
        <v>3</v>
      </c>
      <c r="E17" s="50">
        <v>8</v>
      </c>
      <c r="F17" s="50">
        <v>1</v>
      </c>
      <c r="G17" s="50">
        <v>2</v>
      </c>
      <c r="H17" s="50">
        <v>1</v>
      </c>
      <c r="I17" s="50">
        <v>2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8</v>
      </c>
      <c r="W17" s="50">
        <v>8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7</v>
      </c>
      <c r="AS17" s="50">
        <v>30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202</v>
      </c>
      <c r="B18" s="20" t="s">
        <v>223</v>
      </c>
      <c r="C18" s="14" t="s">
        <v>224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202</v>
      </c>
      <c r="B19" s="20" t="s">
        <v>225</v>
      </c>
      <c r="C19" s="14" t="s">
        <v>226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6</v>
      </c>
      <c r="M19" s="50">
        <v>20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236</v>
      </c>
      <c r="U19" s="50">
        <v>721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4</v>
      </c>
      <c r="AS19" s="50">
        <v>13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202</v>
      </c>
      <c r="B20" s="20" t="s">
        <v>227</v>
      </c>
      <c r="C20" s="14" t="s">
        <v>228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</v>
      </c>
      <c r="M20" s="50">
        <v>4</v>
      </c>
      <c r="N20" s="50">
        <v>1</v>
      </c>
      <c r="O20" s="50">
        <v>4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</v>
      </c>
      <c r="AS20" s="50">
        <v>5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202</v>
      </c>
      <c r="B21" s="20" t="s">
        <v>229</v>
      </c>
      <c r="C21" s="14" t="s">
        <v>230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17</v>
      </c>
      <c r="AS21" s="50">
        <v>67</v>
      </c>
      <c r="AT21" s="50">
        <v>1</v>
      </c>
      <c r="AU21" s="50">
        <v>3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202</v>
      </c>
      <c r="B22" s="20" t="s">
        <v>231</v>
      </c>
      <c r="C22" s="14" t="s">
        <v>232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</v>
      </c>
      <c r="AS22" s="50">
        <v>14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202</v>
      </c>
      <c r="B23" s="20" t="s">
        <v>233</v>
      </c>
      <c r="C23" s="14" t="s">
        <v>234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11</v>
      </c>
      <c r="M23" s="50">
        <v>21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14</v>
      </c>
      <c r="U23" s="50">
        <v>32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34</v>
      </c>
      <c r="AS23" s="50">
        <v>104</v>
      </c>
      <c r="AT23" s="50">
        <v>2</v>
      </c>
      <c r="AU23" s="50">
        <v>12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202</v>
      </c>
      <c r="B24" s="20" t="s">
        <v>235</v>
      </c>
      <c r="C24" s="14" t="s">
        <v>236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6</v>
      </c>
      <c r="M24" s="50">
        <v>18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12</v>
      </c>
      <c r="AS24" s="50">
        <v>28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202</v>
      </c>
      <c r="B25" s="20" t="s">
        <v>237</v>
      </c>
      <c r="C25" s="14" t="s">
        <v>238</v>
      </c>
      <c r="D25" s="50">
        <v>1</v>
      </c>
      <c r="E25" s="50">
        <v>2</v>
      </c>
      <c r="F25" s="50">
        <v>1</v>
      </c>
      <c r="G25" s="50">
        <v>2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3</v>
      </c>
      <c r="AS25" s="50">
        <v>9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202</v>
      </c>
      <c r="B26" s="20" t="s">
        <v>239</v>
      </c>
      <c r="C26" s="14" t="s">
        <v>240</v>
      </c>
      <c r="D26" s="50">
        <v>2</v>
      </c>
      <c r="E26" s="50">
        <v>6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4</v>
      </c>
      <c r="AS26" s="50">
        <v>14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202</v>
      </c>
      <c r="B27" s="20" t="s">
        <v>241</v>
      </c>
      <c r="C27" s="14" t="s">
        <v>242</v>
      </c>
      <c r="D27" s="50">
        <v>2</v>
      </c>
      <c r="E27" s="50">
        <v>3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4</v>
      </c>
      <c r="Q27" s="50">
        <v>25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1</v>
      </c>
      <c r="AC27" s="50">
        <v>2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202</v>
      </c>
      <c r="B28" s="20" t="s">
        <v>243</v>
      </c>
      <c r="C28" s="14" t="s">
        <v>244</v>
      </c>
      <c r="D28" s="50">
        <v>6</v>
      </c>
      <c r="E28" s="50">
        <v>13</v>
      </c>
      <c r="F28" s="50">
        <v>2</v>
      </c>
      <c r="G28" s="50">
        <v>7</v>
      </c>
      <c r="H28" s="50"/>
      <c r="I28" s="50">
        <v>0</v>
      </c>
      <c r="J28" s="50">
        <v>0</v>
      </c>
      <c r="K28" s="50">
        <v>0</v>
      </c>
      <c r="L28" s="50">
        <v>1</v>
      </c>
      <c r="M28" s="50">
        <v>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</v>
      </c>
      <c r="U28" s="50">
        <v>2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6</v>
      </c>
      <c r="AK28" s="50">
        <v>22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3</v>
      </c>
      <c r="AS28" s="50">
        <v>5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245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246</v>
      </c>
      <c r="B2" s="91" t="s">
        <v>247</v>
      </c>
      <c r="C2" s="91" t="s">
        <v>248</v>
      </c>
      <c r="D2" s="64" t="s">
        <v>249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250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251</v>
      </c>
      <c r="E3" s="67"/>
      <c r="F3" s="67"/>
      <c r="G3" s="67"/>
      <c r="H3" s="67"/>
      <c r="I3" s="67"/>
      <c r="J3" s="67"/>
      <c r="K3" s="68"/>
      <c r="L3" s="126" t="s">
        <v>252</v>
      </c>
      <c r="M3" s="67"/>
      <c r="N3" s="67"/>
      <c r="O3" s="67"/>
      <c r="P3" s="67"/>
      <c r="Q3" s="67"/>
      <c r="R3" s="67"/>
      <c r="S3" s="68"/>
      <c r="T3" s="126" t="s">
        <v>253</v>
      </c>
      <c r="U3" s="67"/>
      <c r="V3" s="67"/>
      <c r="W3" s="67"/>
      <c r="X3" s="67"/>
      <c r="Y3" s="67"/>
      <c r="Z3" s="67"/>
      <c r="AA3" s="68"/>
      <c r="AB3" s="127" t="s">
        <v>251</v>
      </c>
      <c r="AC3" s="69"/>
      <c r="AD3" s="69"/>
      <c r="AE3" s="69"/>
      <c r="AF3" s="69"/>
      <c r="AG3" s="69"/>
      <c r="AH3" s="69"/>
      <c r="AI3" s="69"/>
      <c r="AJ3" s="127" t="s">
        <v>252</v>
      </c>
      <c r="AK3" s="69"/>
      <c r="AL3" s="69"/>
      <c r="AM3" s="69"/>
      <c r="AN3" s="69"/>
      <c r="AO3" s="69"/>
      <c r="AP3" s="69"/>
      <c r="AQ3" s="69"/>
      <c r="AR3" s="127" t="s">
        <v>253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254</v>
      </c>
      <c r="E4" s="109"/>
      <c r="F4" s="128" t="s">
        <v>255</v>
      </c>
      <c r="G4" s="112"/>
      <c r="H4" s="128" t="s">
        <v>256</v>
      </c>
      <c r="I4" s="112"/>
      <c r="J4" s="108" t="s">
        <v>257</v>
      </c>
      <c r="K4" s="109"/>
      <c r="L4" s="108" t="s">
        <v>254</v>
      </c>
      <c r="M4" s="109"/>
      <c r="N4" s="128" t="s">
        <v>255</v>
      </c>
      <c r="O4" s="112"/>
      <c r="P4" s="128" t="s">
        <v>256</v>
      </c>
      <c r="Q4" s="112"/>
      <c r="R4" s="108" t="s">
        <v>257</v>
      </c>
      <c r="S4" s="109"/>
      <c r="T4" s="108" t="s">
        <v>254</v>
      </c>
      <c r="U4" s="109"/>
      <c r="V4" s="128" t="s">
        <v>255</v>
      </c>
      <c r="W4" s="112"/>
      <c r="X4" s="128" t="s">
        <v>256</v>
      </c>
      <c r="Y4" s="112"/>
      <c r="Z4" s="108" t="s">
        <v>257</v>
      </c>
      <c r="AA4" s="109"/>
      <c r="AB4" s="71" t="s">
        <v>254</v>
      </c>
      <c r="AC4" s="72"/>
      <c r="AD4" s="72"/>
      <c r="AE4" s="73"/>
      <c r="AF4" s="115" t="s">
        <v>258</v>
      </c>
      <c r="AG4" s="116"/>
      <c r="AH4" s="115" t="s">
        <v>257</v>
      </c>
      <c r="AI4" s="116"/>
      <c r="AJ4" s="71" t="s">
        <v>254</v>
      </c>
      <c r="AK4" s="72"/>
      <c r="AL4" s="72"/>
      <c r="AM4" s="73"/>
      <c r="AN4" s="115" t="s">
        <v>258</v>
      </c>
      <c r="AO4" s="116"/>
      <c r="AP4" s="115" t="s">
        <v>257</v>
      </c>
      <c r="AQ4" s="116"/>
      <c r="AR4" s="71" t="s">
        <v>254</v>
      </c>
      <c r="AS4" s="72"/>
      <c r="AT4" s="72"/>
      <c r="AU4" s="73"/>
      <c r="AV4" s="115" t="s">
        <v>258</v>
      </c>
      <c r="AW4" s="116"/>
      <c r="AX4" s="115" t="s">
        <v>257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259</v>
      </c>
      <c r="AC5" s="73"/>
      <c r="AD5" s="71" t="s">
        <v>260</v>
      </c>
      <c r="AE5" s="73"/>
      <c r="AF5" s="117"/>
      <c r="AG5" s="118"/>
      <c r="AH5" s="117"/>
      <c r="AI5" s="118"/>
      <c r="AJ5" s="71" t="s">
        <v>259</v>
      </c>
      <c r="AK5" s="73"/>
      <c r="AL5" s="71" t="s">
        <v>260</v>
      </c>
      <c r="AM5" s="73"/>
      <c r="AN5" s="117"/>
      <c r="AO5" s="118"/>
      <c r="AP5" s="117"/>
      <c r="AQ5" s="118"/>
      <c r="AR5" s="71" t="s">
        <v>259</v>
      </c>
      <c r="AS5" s="73"/>
      <c r="AT5" s="71" t="s">
        <v>260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261</v>
      </c>
      <c r="E6" s="74" t="s">
        <v>262</v>
      </c>
      <c r="F6" s="74" t="s">
        <v>261</v>
      </c>
      <c r="G6" s="74" t="s">
        <v>262</v>
      </c>
      <c r="H6" s="74" t="s">
        <v>261</v>
      </c>
      <c r="I6" s="74" t="s">
        <v>262</v>
      </c>
      <c r="J6" s="74" t="s">
        <v>263</v>
      </c>
      <c r="K6" s="74" t="s">
        <v>262</v>
      </c>
      <c r="L6" s="74" t="s">
        <v>261</v>
      </c>
      <c r="M6" s="74" t="s">
        <v>262</v>
      </c>
      <c r="N6" s="74" t="s">
        <v>261</v>
      </c>
      <c r="O6" s="74" t="s">
        <v>262</v>
      </c>
      <c r="P6" s="74" t="s">
        <v>261</v>
      </c>
      <c r="Q6" s="74" t="s">
        <v>262</v>
      </c>
      <c r="R6" s="74" t="s">
        <v>263</v>
      </c>
      <c r="S6" s="74" t="s">
        <v>262</v>
      </c>
      <c r="T6" s="74" t="s">
        <v>261</v>
      </c>
      <c r="U6" s="74" t="s">
        <v>262</v>
      </c>
      <c r="V6" s="74" t="s">
        <v>261</v>
      </c>
      <c r="W6" s="74" t="s">
        <v>262</v>
      </c>
      <c r="X6" s="74" t="s">
        <v>261</v>
      </c>
      <c r="Y6" s="74" t="s">
        <v>262</v>
      </c>
      <c r="Z6" s="74" t="s">
        <v>263</v>
      </c>
      <c r="AA6" s="74" t="s">
        <v>262</v>
      </c>
      <c r="AB6" s="74" t="s">
        <v>261</v>
      </c>
      <c r="AC6" s="74" t="s">
        <v>264</v>
      </c>
      <c r="AD6" s="74" t="s">
        <v>261</v>
      </c>
      <c r="AE6" s="74" t="s">
        <v>264</v>
      </c>
      <c r="AF6" s="74" t="s">
        <v>261</v>
      </c>
      <c r="AG6" s="74" t="s">
        <v>264</v>
      </c>
      <c r="AH6" s="74" t="s">
        <v>263</v>
      </c>
      <c r="AI6" s="74" t="s">
        <v>264</v>
      </c>
      <c r="AJ6" s="74" t="s">
        <v>261</v>
      </c>
      <c r="AK6" s="74" t="s">
        <v>264</v>
      </c>
      <c r="AL6" s="74" t="s">
        <v>261</v>
      </c>
      <c r="AM6" s="74" t="s">
        <v>264</v>
      </c>
      <c r="AN6" s="74" t="s">
        <v>261</v>
      </c>
      <c r="AO6" s="74" t="s">
        <v>264</v>
      </c>
      <c r="AP6" s="74" t="s">
        <v>263</v>
      </c>
      <c r="AQ6" s="74" t="s">
        <v>264</v>
      </c>
      <c r="AR6" s="74" t="s">
        <v>261</v>
      </c>
      <c r="AS6" s="74" t="s">
        <v>264</v>
      </c>
      <c r="AT6" s="74" t="s">
        <v>261</v>
      </c>
      <c r="AU6" s="74" t="s">
        <v>264</v>
      </c>
      <c r="AV6" s="74" t="s">
        <v>261</v>
      </c>
      <c r="AW6" s="74" t="s">
        <v>264</v>
      </c>
      <c r="AX6" s="74" t="s">
        <v>263</v>
      </c>
      <c r="AY6" s="129" t="s">
        <v>264</v>
      </c>
    </row>
    <row r="7" spans="1:51" s="26" customFormat="1" ht="12" customHeight="1">
      <c r="A7" s="10" t="s">
        <v>265</v>
      </c>
      <c r="B7" s="35" t="s">
        <v>266</v>
      </c>
      <c r="C7" s="10" t="s">
        <v>267</v>
      </c>
      <c r="D7" s="48">
        <f>SUM(D8:D14)</f>
        <v>6</v>
      </c>
      <c r="E7" s="48">
        <f>SUM(E8:E14)</f>
        <v>14</v>
      </c>
      <c r="F7" s="48">
        <f>SUM(F8:F14)</f>
        <v>0</v>
      </c>
      <c r="G7" s="48">
        <f>SUM(G8:G14)</f>
        <v>0</v>
      </c>
      <c r="H7" s="48">
        <f>SUM(H8:H14)</f>
        <v>5</v>
      </c>
      <c r="I7" s="48">
        <f>SUM(I8:I14)</f>
        <v>11</v>
      </c>
      <c r="J7" s="48">
        <f>SUM(J8:J14)</f>
        <v>0</v>
      </c>
      <c r="K7" s="48">
        <f>SUM(K8:K14)</f>
        <v>0</v>
      </c>
      <c r="L7" s="48">
        <f>SUM(L8:L14)</f>
        <v>12</v>
      </c>
      <c r="M7" s="48">
        <f>SUM(M8:M14)</f>
        <v>27</v>
      </c>
      <c r="N7" s="48">
        <f>SUM(N8:N14)</f>
        <v>14</v>
      </c>
      <c r="O7" s="48">
        <f>SUM(O8:O14)</f>
        <v>43</v>
      </c>
      <c r="P7" s="48">
        <f>SUM(P8:P14)</f>
        <v>2</v>
      </c>
      <c r="Q7" s="48">
        <f>SUM(Q8:Q14)</f>
        <v>14</v>
      </c>
      <c r="R7" s="48">
        <f>SUM(R8:R14)</f>
        <v>0</v>
      </c>
      <c r="S7" s="48">
        <f>SUM(S8:S14)</f>
        <v>0</v>
      </c>
      <c r="T7" s="48">
        <f>SUM(T8:T14)</f>
        <v>47</v>
      </c>
      <c r="U7" s="48">
        <f>SUM(U8:U14)</f>
        <v>83</v>
      </c>
      <c r="V7" s="48">
        <f>SUM(V8:V14)</f>
        <v>0</v>
      </c>
      <c r="W7" s="48">
        <f>SUM(W8:W14)</f>
        <v>0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0</v>
      </c>
      <c r="AC7" s="48">
        <f>SUM(AC8:AC14)</f>
        <v>0</v>
      </c>
      <c r="AD7" s="48">
        <f>SUM(AD8:AD14)</f>
        <v>0</v>
      </c>
      <c r="AE7" s="48">
        <f>SUM(AE8:AE14)</f>
        <v>0</v>
      </c>
      <c r="AF7" s="48">
        <f>SUM(AF8:AF14)</f>
        <v>2</v>
      </c>
      <c r="AG7" s="48">
        <f>SUM(AG8:AG14)</f>
        <v>6</v>
      </c>
      <c r="AH7" s="48">
        <f>SUM(AH8:AH14)</f>
        <v>0</v>
      </c>
      <c r="AI7" s="48">
        <f>SUM(AI8:AI14)</f>
        <v>0</v>
      </c>
      <c r="AJ7" s="48">
        <f>SUM(AJ8:AJ14)</f>
        <v>0</v>
      </c>
      <c r="AK7" s="48">
        <f>SUM(AK8:AK14)</f>
        <v>0</v>
      </c>
      <c r="AL7" s="48">
        <f>SUM(AL8:AL14)</f>
        <v>0</v>
      </c>
      <c r="AM7" s="48">
        <f>SUM(AM8:AM14)</f>
        <v>0</v>
      </c>
      <c r="AN7" s="48">
        <f>SUM(AN8:AN14)</f>
        <v>0</v>
      </c>
      <c r="AO7" s="48">
        <f>SUM(AO8:AO14)</f>
        <v>0</v>
      </c>
      <c r="AP7" s="48">
        <f>SUM(AP8:AP14)</f>
        <v>0</v>
      </c>
      <c r="AQ7" s="48">
        <f>SUM(AQ8:AQ14)</f>
        <v>0</v>
      </c>
      <c r="AR7" s="48">
        <f>SUM(AR8:AR14)</f>
        <v>23</v>
      </c>
      <c r="AS7" s="48">
        <f>SUM(AS8:AS14)</f>
        <v>64</v>
      </c>
      <c r="AT7" s="48">
        <f>SUM(AT8:AT14)</f>
        <v>0</v>
      </c>
      <c r="AU7" s="48">
        <f>SUM(AU8:AU14)</f>
        <v>0</v>
      </c>
      <c r="AV7" s="48">
        <f>SUM(AV8:AV14)</f>
        <v>3</v>
      </c>
      <c r="AW7" s="48">
        <f>SUM(AW8:AW14)</f>
        <v>30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265</v>
      </c>
      <c r="B8" s="36" t="s">
        <v>268</v>
      </c>
      <c r="C8" s="12" t="s">
        <v>269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23</v>
      </c>
      <c r="AS8" s="49">
        <v>64</v>
      </c>
      <c r="AT8" s="49">
        <v>0</v>
      </c>
      <c r="AU8" s="49">
        <v>0</v>
      </c>
      <c r="AV8" s="49">
        <v>3</v>
      </c>
      <c r="AW8" s="49">
        <v>30</v>
      </c>
      <c r="AX8" s="49">
        <v>0</v>
      </c>
      <c r="AY8" s="49">
        <v>0</v>
      </c>
    </row>
    <row r="9" spans="1:51" s="27" customFormat="1" ht="12" customHeight="1">
      <c r="A9" s="12" t="s">
        <v>265</v>
      </c>
      <c r="B9" s="36" t="s">
        <v>270</v>
      </c>
      <c r="C9" s="12" t="s">
        <v>271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265</v>
      </c>
      <c r="B10" s="36" t="s">
        <v>272</v>
      </c>
      <c r="C10" s="12" t="s">
        <v>273</v>
      </c>
      <c r="D10" s="49">
        <v>1</v>
      </c>
      <c r="E10" s="49">
        <v>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265</v>
      </c>
      <c r="B11" s="36" t="s">
        <v>274</v>
      </c>
      <c r="C11" s="12" t="s">
        <v>275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265</v>
      </c>
      <c r="B12" s="20" t="s">
        <v>276</v>
      </c>
      <c r="C12" s="14" t="s">
        <v>277</v>
      </c>
      <c r="D12" s="50">
        <v>5</v>
      </c>
      <c r="E12" s="50">
        <v>10</v>
      </c>
      <c r="F12" s="50">
        <v>0</v>
      </c>
      <c r="G12" s="50">
        <v>0</v>
      </c>
      <c r="H12" s="50">
        <v>2</v>
      </c>
      <c r="I12" s="50">
        <v>3</v>
      </c>
      <c r="J12" s="50">
        <v>0</v>
      </c>
      <c r="K12" s="50">
        <v>0</v>
      </c>
      <c r="L12" s="50">
        <v>12</v>
      </c>
      <c r="M12" s="50">
        <v>27</v>
      </c>
      <c r="N12" s="50">
        <v>2</v>
      </c>
      <c r="O12" s="50">
        <v>8</v>
      </c>
      <c r="P12" s="50">
        <v>2</v>
      </c>
      <c r="Q12" s="50">
        <v>14</v>
      </c>
      <c r="R12" s="50">
        <v>0</v>
      </c>
      <c r="S12" s="50">
        <v>0</v>
      </c>
      <c r="T12" s="50">
        <v>47</v>
      </c>
      <c r="U12" s="50">
        <v>83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265</v>
      </c>
      <c r="B13" s="20" t="s">
        <v>278</v>
      </c>
      <c r="C13" s="14" t="s">
        <v>279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4</v>
      </c>
      <c r="J13" s="50">
        <v>0</v>
      </c>
      <c r="K13" s="50">
        <v>0</v>
      </c>
      <c r="L13" s="50">
        <v>0</v>
      </c>
      <c r="M13" s="50">
        <v>0</v>
      </c>
      <c r="N13" s="50">
        <v>12</v>
      </c>
      <c r="O13" s="50">
        <v>35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2</v>
      </c>
      <c r="AG13" s="50">
        <v>6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265</v>
      </c>
      <c r="B14" s="20" t="s">
        <v>280</v>
      </c>
      <c r="C14" s="14" t="s">
        <v>281</v>
      </c>
      <c r="D14" s="50">
        <v>0</v>
      </c>
      <c r="E14" s="50">
        <v>0</v>
      </c>
      <c r="F14" s="50">
        <v>0</v>
      </c>
      <c r="G14" s="50">
        <v>0</v>
      </c>
      <c r="H14" s="50">
        <v>1</v>
      </c>
      <c r="I14" s="50">
        <v>4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282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163</v>
      </c>
      <c r="B2" s="91" t="s">
        <v>164</v>
      </c>
      <c r="C2" s="119" t="s">
        <v>283</v>
      </c>
      <c r="D2" s="75" t="s">
        <v>8</v>
      </c>
      <c r="E2" s="56"/>
      <c r="F2" s="56"/>
      <c r="G2" s="56"/>
      <c r="H2" s="56"/>
      <c r="I2" s="56"/>
      <c r="J2" s="56"/>
      <c r="K2" s="57"/>
      <c r="L2" s="75" t="s">
        <v>188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284</v>
      </c>
      <c r="E3" s="56"/>
      <c r="F3" s="56"/>
      <c r="G3" s="57"/>
      <c r="H3" s="124" t="s">
        <v>285</v>
      </c>
      <c r="I3" s="56"/>
      <c r="J3" s="56"/>
      <c r="K3" s="57"/>
      <c r="L3" s="124" t="s">
        <v>284</v>
      </c>
      <c r="M3" s="56"/>
      <c r="N3" s="56"/>
      <c r="O3" s="57"/>
      <c r="P3" s="124" t="s">
        <v>285</v>
      </c>
      <c r="Q3" s="56"/>
      <c r="R3" s="56"/>
      <c r="S3" s="57"/>
    </row>
    <row r="4" spans="1:19" ht="18" customHeight="1">
      <c r="A4" s="92"/>
      <c r="B4" s="92"/>
      <c r="C4" s="101"/>
      <c r="D4" s="101" t="s">
        <v>169</v>
      </c>
      <c r="E4" s="91" t="s">
        <v>4</v>
      </c>
      <c r="F4" s="91" t="s">
        <v>5</v>
      </c>
      <c r="G4" s="91" t="s">
        <v>6</v>
      </c>
      <c r="H4" s="101" t="s">
        <v>169</v>
      </c>
      <c r="I4" s="91" t="s">
        <v>4</v>
      </c>
      <c r="J4" s="91" t="s">
        <v>5</v>
      </c>
      <c r="K4" s="91" t="s">
        <v>6</v>
      </c>
      <c r="L4" s="101" t="s">
        <v>169</v>
      </c>
      <c r="M4" s="91" t="s">
        <v>4</v>
      </c>
      <c r="N4" s="91" t="s">
        <v>5</v>
      </c>
      <c r="O4" s="91" t="s">
        <v>6</v>
      </c>
      <c r="P4" s="101" t="s">
        <v>169</v>
      </c>
      <c r="Q4" s="91" t="s">
        <v>4</v>
      </c>
      <c r="R4" s="91" t="s">
        <v>5</v>
      </c>
      <c r="S4" s="91" t="s">
        <v>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286</v>
      </c>
      <c r="E6" s="79" t="s">
        <v>286</v>
      </c>
      <c r="F6" s="79" t="s">
        <v>286</v>
      </c>
      <c r="G6" s="79" t="s">
        <v>286</v>
      </c>
      <c r="H6" s="80" t="s">
        <v>286</v>
      </c>
      <c r="I6" s="79" t="s">
        <v>286</v>
      </c>
      <c r="J6" s="79" t="s">
        <v>286</v>
      </c>
      <c r="K6" s="79" t="s">
        <v>286</v>
      </c>
      <c r="L6" s="80" t="s">
        <v>286</v>
      </c>
      <c r="M6" s="79" t="s">
        <v>286</v>
      </c>
      <c r="N6" s="79" t="s">
        <v>286</v>
      </c>
      <c r="O6" s="79" t="s">
        <v>286</v>
      </c>
      <c r="P6" s="80" t="s">
        <v>286</v>
      </c>
      <c r="Q6" s="79" t="s">
        <v>286</v>
      </c>
      <c r="R6" s="79" t="s">
        <v>286</v>
      </c>
      <c r="S6" s="79" t="s">
        <v>286</v>
      </c>
    </row>
    <row r="7" spans="1:19" s="11" customFormat="1" ht="12" customHeight="1">
      <c r="A7" s="10" t="s">
        <v>141</v>
      </c>
      <c r="B7" s="35" t="s">
        <v>171</v>
      </c>
      <c r="C7" s="10" t="s">
        <v>169</v>
      </c>
      <c r="D7" s="48">
        <f>SUM(D8:D28)</f>
        <v>99</v>
      </c>
      <c r="E7" s="48">
        <f>SUM(E8:E28)</f>
        <v>69</v>
      </c>
      <c r="F7" s="48">
        <f>SUM(F8:F28)</f>
        <v>26</v>
      </c>
      <c r="G7" s="48">
        <f>SUM(G8:G28)</f>
        <v>4</v>
      </c>
      <c r="H7" s="48">
        <f>SUM(H8:H28)</f>
        <v>207</v>
      </c>
      <c r="I7" s="48">
        <f>SUM(I8:I28)</f>
        <v>188</v>
      </c>
      <c r="J7" s="48">
        <f>SUM(J8:J28)</f>
        <v>18</v>
      </c>
      <c r="K7" s="48">
        <f>SUM(K8:K28)</f>
        <v>1</v>
      </c>
      <c r="L7" s="48">
        <f>SUM(L8:L28)</f>
        <v>5</v>
      </c>
      <c r="M7" s="48">
        <f>SUM(M8:M28)</f>
        <v>5</v>
      </c>
      <c r="N7" s="48">
        <f>SUM(N8:N28)</f>
        <v>0</v>
      </c>
      <c r="O7" s="48">
        <f>SUM(O8:O28)</f>
        <v>0</v>
      </c>
      <c r="P7" s="48">
        <f>SUM(P8:P28)</f>
        <v>60</v>
      </c>
      <c r="Q7" s="48">
        <f>SUM(Q8:Q28)</f>
        <v>59</v>
      </c>
      <c r="R7" s="48">
        <f>SUM(R8:R28)</f>
        <v>1</v>
      </c>
      <c r="S7" s="48">
        <f>SUM(S8:S28)</f>
        <v>0</v>
      </c>
    </row>
    <row r="8" spans="1:19" s="13" customFormat="1" ht="12" customHeight="1">
      <c r="A8" s="12" t="s">
        <v>141</v>
      </c>
      <c r="B8" s="36" t="s">
        <v>287</v>
      </c>
      <c r="C8" s="12" t="s">
        <v>288</v>
      </c>
      <c r="D8" s="49">
        <f>SUM(E8:G8)</f>
        <v>10</v>
      </c>
      <c r="E8" s="49">
        <v>10</v>
      </c>
      <c r="F8" s="49">
        <v>0</v>
      </c>
      <c r="G8" s="49">
        <v>0</v>
      </c>
      <c r="H8" s="49">
        <f>SUM(I8:K8)</f>
        <v>24</v>
      </c>
      <c r="I8" s="49">
        <v>21</v>
      </c>
      <c r="J8" s="49">
        <v>3</v>
      </c>
      <c r="K8" s="49">
        <v>0</v>
      </c>
      <c r="L8" s="49">
        <f>SUM(M8:O8)</f>
        <v>1</v>
      </c>
      <c r="M8" s="49">
        <v>1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141</v>
      </c>
      <c r="B9" s="36" t="s">
        <v>289</v>
      </c>
      <c r="C9" s="12" t="s">
        <v>290</v>
      </c>
      <c r="D9" s="49">
        <f>SUM(E9:G9)</f>
        <v>7</v>
      </c>
      <c r="E9" s="49">
        <v>6</v>
      </c>
      <c r="F9" s="49">
        <v>1</v>
      </c>
      <c r="G9" s="49">
        <v>0</v>
      </c>
      <c r="H9" s="49">
        <f>SUM(I9:K9)</f>
        <v>15</v>
      </c>
      <c r="I9" s="49">
        <v>12</v>
      </c>
      <c r="J9" s="49">
        <v>3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5</v>
      </c>
      <c r="Q9" s="49">
        <v>5</v>
      </c>
      <c r="R9" s="49">
        <v>0</v>
      </c>
      <c r="S9" s="49">
        <v>0</v>
      </c>
    </row>
    <row r="10" spans="1:19" s="13" customFormat="1" ht="12" customHeight="1">
      <c r="A10" s="12" t="s">
        <v>141</v>
      </c>
      <c r="B10" s="36" t="s">
        <v>291</v>
      </c>
      <c r="C10" s="12" t="s">
        <v>292</v>
      </c>
      <c r="D10" s="49">
        <f>SUM(E10:G10)</f>
        <v>11</v>
      </c>
      <c r="E10" s="49">
        <v>9</v>
      </c>
      <c r="F10" s="49">
        <v>2</v>
      </c>
      <c r="G10" s="49">
        <v>0</v>
      </c>
      <c r="H10" s="49">
        <f>SUM(I10:K10)</f>
        <v>39</v>
      </c>
      <c r="I10" s="49">
        <v>31</v>
      </c>
      <c r="J10" s="49">
        <v>8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5</v>
      </c>
      <c r="Q10" s="49">
        <v>5</v>
      </c>
      <c r="R10" s="49">
        <v>0</v>
      </c>
      <c r="S10" s="49">
        <v>0</v>
      </c>
    </row>
    <row r="11" spans="1:19" s="13" customFormat="1" ht="12" customHeight="1">
      <c r="A11" s="12" t="s">
        <v>141</v>
      </c>
      <c r="B11" s="36" t="s">
        <v>293</v>
      </c>
      <c r="C11" s="12" t="s">
        <v>294</v>
      </c>
      <c r="D11" s="49">
        <f>SUM(E11:G11)</f>
        <v>9</v>
      </c>
      <c r="E11" s="49">
        <v>7</v>
      </c>
      <c r="F11" s="49">
        <v>2</v>
      </c>
      <c r="G11" s="49">
        <v>0</v>
      </c>
      <c r="H11" s="49">
        <f>SUM(I11:K11)</f>
        <v>17</v>
      </c>
      <c r="I11" s="49">
        <v>17</v>
      </c>
      <c r="J11" s="49">
        <v>0</v>
      </c>
      <c r="K11" s="49">
        <v>0</v>
      </c>
      <c r="L11" s="49">
        <f>SUM(M11:O11)</f>
        <v>2</v>
      </c>
      <c r="M11" s="49">
        <v>2</v>
      </c>
      <c r="N11" s="49">
        <v>0</v>
      </c>
      <c r="O11" s="49">
        <v>0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141</v>
      </c>
      <c r="B12" s="20" t="s">
        <v>295</v>
      </c>
      <c r="C12" s="14" t="s">
        <v>296</v>
      </c>
      <c r="D12" s="50">
        <f>SUM(E12:G12)</f>
        <v>6</v>
      </c>
      <c r="E12" s="50">
        <v>6</v>
      </c>
      <c r="F12" s="50">
        <v>0</v>
      </c>
      <c r="G12" s="50">
        <v>0</v>
      </c>
      <c r="H12" s="50">
        <f>SUM(I12:K12)</f>
        <v>38</v>
      </c>
      <c r="I12" s="50">
        <v>38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141</v>
      </c>
      <c r="B13" s="20" t="s">
        <v>297</v>
      </c>
      <c r="C13" s="14" t="s">
        <v>298</v>
      </c>
      <c r="D13" s="50">
        <f>SUM(E13:G13)</f>
        <v>16</v>
      </c>
      <c r="E13" s="50">
        <v>5</v>
      </c>
      <c r="F13" s="50">
        <v>11</v>
      </c>
      <c r="G13" s="50">
        <v>0</v>
      </c>
      <c r="H13" s="50">
        <f>SUM(I13:K13)</f>
        <v>7</v>
      </c>
      <c r="I13" s="50">
        <v>7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141</v>
      </c>
      <c r="B14" s="20" t="s">
        <v>299</v>
      </c>
      <c r="C14" s="14" t="s">
        <v>300</v>
      </c>
      <c r="D14" s="50">
        <f>SUM(E14:G14)</f>
        <v>4</v>
      </c>
      <c r="E14" s="50">
        <v>4</v>
      </c>
      <c r="F14" s="50">
        <v>0</v>
      </c>
      <c r="G14" s="50">
        <v>0</v>
      </c>
      <c r="H14" s="50">
        <f>SUM(I14:K14)</f>
        <v>4</v>
      </c>
      <c r="I14" s="50">
        <v>4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141</v>
      </c>
      <c r="B15" s="20" t="s">
        <v>301</v>
      </c>
      <c r="C15" s="14" t="s">
        <v>302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7</v>
      </c>
      <c r="I15" s="50">
        <v>5</v>
      </c>
      <c r="J15" s="50">
        <v>2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7</v>
      </c>
      <c r="Q15" s="50">
        <v>7</v>
      </c>
      <c r="R15" s="50">
        <v>0</v>
      </c>
      <c r="S15" s="50">
        <v>0</v>
      </c>
    </row>
    <row r="16" spans="1:19" s="13" customFormat="1" ht="12" customHeight="1">
      <c r="A16" s="19" t="s">
        <v>141</v>
      </c>
      <c r="B16" s="20" t="s">
        <v>303</v>
      </c>
      <c r="C16" s="14" t="s">
        <v>304</v>
      </c>
      <c r="D16" s="50">
        <f>SUM(E16:G16)</f>
        <v>7</v>
      </c>
      <c r="E16" s="50">
        <v>2</v>
      </c>
      <c r="F16" s="50">
        <v>4</v>
      </c>
      <c r="G16" s="50">
        <v>1</v>
      </c>
      <c r="H16" s="50">
        <f>SUM(I16:K16)</f>
        <v>15</v>
      </c>
      <c r="I16" s="50">
        <v>15</v>
      </c>
      <c r="J16" s="50">
        <v>0</v>
      </c>
      <c r="K16" s="50">
        <v>0</v>
      </c>
      <c r="L16" s="50">
        <f>SUM(M16:O16)</f>
        <v>1</v>
      </c>
      <c r="M16" s="50">
        <v>1</v>
      </c>
      <c r="N16" s="50">
        <v>0</v>
      </c>
      <c r="O16" s="50">
        <v>0</v>
      </c>
      <c r="P16" s="50">
        <f>SUM(Q16:S16)</f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141</v>
      </c>
      <c r="B17" s="20" t="s">
        <v>305</v>
      </c>
      <c r="C17" s="14" t="s">
        <v>306</v>
      </c>
      <c r="D17" s="50">
        <f>SUM(E17:G17)</f>
        <v>3</v>
      </c>
      <c r="E17" s="50">
        <v>3</v>
      </c>
      <c r="F17" s="50">
        <v>0</v>
      </c>
      <c r="G17" s="50">
        <v>0</v>
      </c>
      <c r="H17" s="50">
        <f>SUM(I17:K17)</f>
        <v>4</v>
      </c>
      <c r="I17" s="50">
        <v>4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141</v>
      </c>
      <c r="B18" s="20" t="s">
        <v>139</v>
      </c>
      <c r="C18" s="14" t="s">
        <v>140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2</v>
      </c>
      <c r="I18" s="50">
        <v>2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1</v>
      </c>
      <c r="Q18" s="50">
        <v>1</v>
      </c>
      <c r="R18" s="50">
        <v>0</v>
      </c>
      <c r="S18" s="50">
        <v>0</v>
      </c>
    </row>
    <row r="19" spans="1:19" s="13" customFormat="1" ht="12" customHeight="1">
      <c r="A19" s="19" t="s">
        <v>141</v>
      </c>
      <c r="B19" s="20" t="s">
        <v>142</v>
      </c>
      <c r="C19" s="14" t="s">
        <v>143</v>
      </c>
      <c r="D19" s="50">
        <f>SUM(E19:G19)</f>
        <v>12</v>
      </c>
      <c r="E19" s="50">
        <v>7</v>
      </c>
      <c r="F19" s="50">
        <v>3</v>
      </c>
      <c r="G19" s="50">
        <v>2</v>
      </c>
      <c r="H19" s="50">
        <f>SUM(I19:K19)</f>
        <v>28</v>
      </c>
      <c r="I19" s="50">
        <v>26</v>
      </c>
      <c r="J19" s="50">
        <v>1</v>
      </c>
      <c r="K19" s="50">
        <v>1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141</v>
      </c>
      <c r="B20" s="20" t="s">
        <v>144</v>
      </c>
      <c r="C20" s="14" t="s">
        <v>145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141</v>
      </c>
      <c r="B21" s="20" t="s">
        <v>146</v>
      </c>
      <c r="C21" s="14" t="s">
        <v>147</v>
      </c>
      <c r="D21" s="50">
        <f>SUM(E21:G21)</f>
        <v>0</v>
      </c>
      <c r="E21" s="50">
        <v>0</v>
      </c>
      <c r="F21" s="50">
        <v>0</v>
      </c>
      <c r="G21" s="50">
        <v>0</v>
      </c>
      <c r="H21" s="50">
        <f>SUM(I21:K21)</f>
        <v>1</v>
      </c>
      <c r="I21" s="50">
        <v>0</v>
      </c>
      <c r="J21" s="50">
        <v>1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3</v>
      </c>
      <c r="Q21" s="50">
        <v>2</v>
      </c>
      <c r="R21" s="50">
        <v>1</v>
      </c>
      <c r="S21" s="50">
        <v>0</v>
      </c>
    </row>
    <row r="22" spans="1:19" s="13" customFormat="1" ht="12" customHeight="1">
      <c r="A22" s="19" t="s">
        <v>141</v>
      </c>
      <c r="B22" s="20" t="s">
        <v>148</v>
      </c>
      <c r="C22" s="14" t="s">
        <v>149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141</v>
      </c>
      <c r="B23" s="20" t="s">
        <v>150</v>
      </c>
      <c r="C23" s="14" t="s">
        <v>151</v>
      </c>
      <c r="D23" s="50">
        <f>SUM(E23:G23)</f>
        <v>2</v>
      </c>
      <c r="E23" s="50">
        <v>2</v>
      </c>
      <c r="F23" s="50">
        <v>0</v>
      </c>
      <c r="G23" s="50">
        <v>0</v>
      </c>
      <c r="H23" s="50">
        <f>SUM(I23:K23)</f>
        <v>5</v>
      </c>
      <c r="I23" s="50">
        <v>5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4</v>
      </c>
      <c r="Q23" s="50">
        <v>4</v>
      </c>
      <c r="R23" s="50">
        <v>0</v>
      </c>
      <c r="S23" s="50">
        <v>0</v>
      </c>
    </row>
    <row r="24" spans="1:19" s="13" customFormat="1" ht="12" customHeight="1">
      <c r="A24" s="19" t="s">
        <v>141</v>
      </c>
      <c r="B24" s="20" t="s">
        <v>152</v>
      </c>
      <c r="C24" s="14" t="s">
        <v>153</v>
      </c>
      <c r="D24" s="50">
        <f>SUM(E24:G24)</f>
        <v>4</v>
      </c>
      <c r="E24" s="50">
        <v>4</v>
      </c>
      <c r="F24" s="50">
        <v>0</v>
      </c>
      <c r="G24" s="50">
        <v>0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5</v>
      </c>
      <c r="Q24" s="50">
        <v>5</v>
      </c>
      <c r="R24" s="50">
        <v>0</v>
      </c>
      <c r="S24" s="50">
        <v>0</v>
      </c>
    </row>
    <row r="25" spans="1:19" s="13" customFormat="1" ht="12" customHeight="1">
      <c r="A25" s="19" t="s">
        <v>141</v>
      </c>
      <c r="B25" s="20" t="s">
        <v>154</v>
      </c>
      <c r="C25" s="14" t="s">
        <v>155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2</v>
      </c>
      <c r="Q25" s="50">
        <v>2</v>
      </c>
      <c r="R25" s="50">
        <v>0</v>
      </c>
      <c r="S25" s="50">
        <v>0</v>
      </c>
    </row>
    <row r="26" spans="1:19" s="13" customFormat="1" ht="12" customHeight="1">
      <c r="A26" s="19" t="s">
        <v>141</v>
      </c>
      <c r="B26" s="20" t="s">
        <v>156</v>
      </c>
      <c r="C26" s="14" t="s">
        <v>157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2</v>
      </c>
      <c r="Q26" s="50">
        <v>2</v>
      </c>
      <c r="R26" s="50">
        <v>0</v>
      </c>
      <c r="S26" s="50">
        <v>0</v>
      </c>
    </row>
    <row r="27" spans="1:19" s="13" customFormat="1" ht="12" customHeight="1">
      <c r="A27" s="19" t="s">
        <v>141</v>
      </c>
      <c r="B27" s="20" t="s">
        <v>158</v>
      </c>
      <c r="C27" s="14" t="s">
        <v>159</v>
      </c>
      <c r="D27" s="50">
        <f>SUM(E27:G27)</f>
        <v>3</v>
      </c>
      <c r="E27" s="50">
        <v>1</v>
      </c>
      <c r="F27" s="50">
        <v>1</v>
      </c>
      <c r="G27" s="50">
        <v>1</v>
      </c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141</v>
      </c>
      <c r="B28" s="20" t="s">
        <v>160</v>
      </c>
      <c r="C28" s="14" t="s">
        <v>161</v>
      </c>
      <c r="D28" s="50">
        <f>SUM(E28:G28)</f>
        <v>3</v>
      </c>
      <c r="E28" s="50">
        <v>1</v>
      </c>
      <c r="F28" s="50">
        <v>2</v>
      </c>
      <c r="G28" s="50">
        <v>0</v>
      </c>
      <c r="H28" s="50">
        <f>SUM(I28:K28)</f>
        <v>1</v>
      </c>
      <c r="I28" s="50">
        <v>1</v>
      </c>
      <c r="J28" s="50">
        <v>0</v>
      </c>
      <c r="K28" s="50">
        <v>0</v>
      </c>
      <c r="L28" s="50">
        <f>SUM(M28:O28)</f>
        <v>1</v>
      </c>
      <c r="M28" s="50">
        <v>1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307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246</v>
      </c>
      <c r="B2" s="91" t="s">
        <v>247</v>
      </c>
      <c r="C2" s="119" t="s">
        <v>248</v>
      </c>
      <c r="D2" s="75" t="s">
        <v>249</v>
      </c>
      <c r="E2" s="56"/>
      <c r="F2" s="56"/>
      <c r="G2" s="56"/>
      <c r="H2" s="56"/>
      <c r="I2" s="56"/>
      <c r="J2" s="56"/>
      <c r="K2" s="57"/>
      <c r="L2" s="75" t="s">
        <v>250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308</v>
      </c>
      <c r="E3" s="56"/>
      <c r="F3" s="56"/>
      <c r="G3" s="57"/>
      <c r="H3" s="124" t="s">
        <v>309</v>
      </c>
      <c r="I3" s="56"/>
      <c r="J3" s="56"/>
      <c r="K3" s="57"/>
      <c r="L3" s="124" t="s">
        <v>308</v>
      </c>
      <c r="M3" s="56"/>
      <c r="N3" s="56"/>
      <c r="O3" s="57"/>
      <c r="P3" s="124" t="s">
        <v>309</v>
      </c>
      <c r="Q3" s="56"/>
      <c r="R3" s="56"/>
      <c r="S3" s="57"/>
    </row>
    <row r="4" spans="1:19" ht="18" customHeight="1">
      <c r="A4" s="92"/>
      <c r="B4" s="92"/>
      <c r="C4" s="101"/>
      <c r="D4" s="101" t="s">
        <v>267</v>
      </c>
      <c r="E4" s="91" t="s">
        <v>310</v>
      </c>
      <c r="F4" s="91" t="s">
        <v>311</v>
      </c>
      <c r="G4" s="91" t="s">
        <v>312</v>
      </c>
      <c r="H4" s="101" t="s">
        <v>267</v>
      </c>
      <c r="I4" s="91" t="s">
        <v>310</v>
      </c>
      <c r="J4" s="91" t="s">
        <v>311</v>
      </c>
      <c r="K4" s="91" t="s">
        <v>312</v>
      </c>
      <c r="L4" s="101" t="s">
        <v>267</v>
      </c>
      <c r="M4" s="91" t="s">
        <v>310</v>
      </c>
      <c r="N4" s="91" t="s">
        <v>311</v>
      </c>
      <c r="O4" s="91" t="s">
        <v>312</v>
      </c>
      <c r="P4" s="101" t="s">
        <v>267</v>
      </c>
      <c r="Q4" s="91" t="s">
        <v>310</v>
      </c>
      <c r="R4" s="91" t="s">
        <v>311</v>
      </c>
      <c r="S4" s="91" t="s">
        <v>312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313</v>
      </c>
      <c r="E6" s="78" t="s">
        <v>313</v>
      </c>
      <c r="F6" s="78" t="s">
        <v>313</v>
      </c>
      <c r="G6" s="78" t="s">
        <v>313</v>
      </c>
      <c r="H6" s="58" t="s">
        <v>313</v>
      </c>
      <c r="I6" s="78" t="s">
        <v>313</v>
      </c>
      <c r="J6" s="78" t="s">
        <v>313</v>
      </c>
      <c r="K6" s="78" t="s">
        <v>313</v>
      </c>
      <c r="L6" s="58" t="s">
        <v>313</v>
      </c>
      <c r="M6" s="78" t="s">
        <v>313</v>
      </c>
      <c r="N6" s="78" t="s">
        <v>313</v>
      </c>
      <c r="O6" s="78" t="s">
        <v>313</v>
      </c>
      <c r="P6" s="58" t="s">
        <v>313</v>
      </c>
      <c r="Q6" s="78" t="s">
        <v>313</v>
      </c>
      <c r="R6" s="78" t="s">
        <v>313</v>
      </c>
      <c r="S6" s="78" t="s">
        <v>313</v>
      </c>
    </row>
    <row r="7" spans="1:19" s="11" customFormat="1" ht="12" customHeight="1">
      <c r="A7" s="10" t="s">
        <v>265</v>
      </c>
      <c r="B7" s="35" t="s">
        <v>266</v>
      </c>
      <c r="C7" s="10" t="s">
        <v>267</v>
      </c>
      <c r="D7" s="48">
        <f>SUM(D8:D14)</f>
        <v>18</v>
      </c>
      <c r="E7" s="48">
        <f>SUM(E8:E14)</f>
        <v>10</v>
      </c>
      <c r="F7" s="48">
        <f>SUM(F8:F14)</f>
        <v>7</v>
      </c>
      <c r="G7" s="48">
        <f>SUM(G8:G14)</f>
        <v>1</v>
      </c>
      <c r="H7" s="48">
        <f>SUM(H8:H14)</f>
        <v>37</v>
      </c>
      <c r="I7" s="48">
        <f>SUM(I8:I14)</f>
        <v>37</v>
      </c>
      <c r="J7" s="48">
        <f>SUM(J8:J14)</f>
        <v>0</v>
      </c>
      <c r="K7" s="48">
        <f>SUM(K8:K14)</f>
        <v>0</v>
      </c>
      <c r="L7" s="48">
        <f>SUM(L8:L14)</f>
        <v>0</v>
      </c>
      <c r="M7" s="48">
        <f>SUM(M8:M14)</f>
        <v>0</v>
      </c>
      <c r="N7" s="48">
        <f>SUM(N8:N14)</f>
        <v>0</v>
      </c>
      <c r="O7" s="48">
        <f>SUM(O8:O14)</f>
        <v>0</v>
      </c>
      <c r="P7" s="48">
        <f>SUM(P8:P14)</f>
        <v>7</v>
      </c>
      <c r="Q7" s="48">
        <f>SUM(Q8:Q14)</f>
        <v>7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265</v>
      </c>
      <c r="B8" s="36" t="s">
        <v>268</v>
      </c>
      <c r="C8" s="12" t="s">
        <v>269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265</v>
      </c>
      <c r="B9" s="36" t="s">
        <v>270</v>
      </c>
      <c r="C9" s="12" t="s">
        <v>271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265</v>
      </c>
      <c r="B10" s="36" t="s">
        <v>272</v>
      </c>
      <c r="C10" s="12" t="s">
        <v>273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265</v>
      </c>
      <c r="B11" s="36" t="s">
        <v>274</v>
      </c>
      <c r="C11" s="12" t="s">
        <v>275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265</v>
      </c>
      <c r="B12" s="20" t="s">
        <v>276</v>
      </c>
      <c r="C12" s="14" t="s">
        <v>277</v>
      </c>
      <c r="D12" s="50">
        <f>SUM(E12:G12)</f>
        <v>15</v>
      </c>
      <c r="E12" s="50">
        <v>7</v>
      </c>
      <c r="F12" s="50">
        <v>7</v>
      </c>
      <c r="G12" s="50">
        <v>1</v>
      </c>
      <c r="H12" s="50">
        <f>SUM(I12:K12)</f>
        <v>37</v>
      </c>
      <c r="I12" s="50">
        <v>37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265</v>
      </c>
      <c r="B13" s="20" t="s">
        <v>278</v>
      </c>
      <c r="C13" s="14" t="s">
        <v>279</v>
      </c>
      <c r="D13" s="50">
        <f>SUM(E13:G13)</f>
        <v>3</v>
      </c>
      <c r="E13" s="50">
        <v>3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265</v>
      </c>
      <c r="B14" s="20" t="s">
        <v>280</v>
      </c>
      <c r="C14" s="14" t="s">
        <v>281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314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246</v>
      </c>
      <c r="B2" s="91" t="s">
        <v>247</v>
      </c>
      <c r="C2" s="119" t="s">
        <v>315</v>
      </c>
      <c r="D2" s="123" t="s">
        <v>316</v>
      </c>
      <c r="E2" s="76"/>
      <c r="F2" s="76"/>
      <c r="G2" s="123" t="s">
        <v>317</v>
      </c>
      <c r="H2" s="76"/>
      <c r="I2" s="76"/>
      <c r="J2" s="77"/>
    </row>
    <row r="3" spans="1:10" ht="13.5" customHeight="1">
      <c r="A3" s="92"/>
      <c r="B3" s="92"/>
      <c r="C3" s="101"/>
      <c r="D3" s="101" t="s">
        <v>267</v>
      </c>
      <c r="E3" s="119" t="s">
        <v>249</v>
      </c>
      <c r="F3" s="119" t="s">
        <v>250</v>
      </c>
      <c r="G3" s="101" t="s">
        <v>267</v>
      </c>
      <c r="H3" s="91" t="s">
        <v>310</v>
      </c>
      <c r="I3" s="91" t="s">
        <v>311</v>
      </c>
      <c r="J3" s="91" t="s">
        <v>312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313</v>
      </c>
      <c r="E6" s="58" t="s">
        <v>313</v>
      </c>
      <c r="F6" s="58" t="s">
        <v>313</v>
      </c>
      <c r="G6" s="58" t="s">
        <v>318</v>
      </c>
      <c r="H6" s="78" t="s">
        <v>318</v>
      </c>
      <c r="I6" s="78" t="s">
        <v>318</v>
      </c>
      <c r="J6" s="78" t="s">
        <v>318</v>
      </c>
    </row>
    <row r="7" spans="1:10" s="11" customFormat="1" ht="12" customHeight="1">
      <c r="A7" s="10" t="s">
        <v>265</v>
      </c>
      <c r="B7" s="35" t="s">
        <v>266</v>
      </c>
      <c r="C7" s="10" t="s">
        <v>267</v>
      </c>
      <c r="D7" s="48">
        <f>SUM(D8:D28)</f>
        <v>177</v>
      </c>
      <c r="E7" s="48">
        <f>SUM(E8:E28)</f>
        <v>144</v>
      </c>
      <c r="F7" s="48">
        <f>SUM(F8:F28)</f>
        <v>45</v>
      </c>
      <c r="G7" s="48">
        <f>SUM(G8:G28)</f>
        <v>1957</v>
      </c>
      <c r="H7" s="48">
        <f>SUM(H8:H28)</f>
        <v>1699</v>
      </c>
      <c r="I7" s="48">
        <f>SUM(I8:I28)</f>
        <v>244</v>
      </c>
      <c r="J7" s="48">
        <f>SUM(J8:J28)</f>
        <v>25</v>
      </c>
    </row>
    <row r="8" spans="1:10" s="13" customFormat="1" ht="12" customHeight="1">
      <c r="A8" s="12" t="s">
        <v>265</v>
      </c>
      <c r="B8" s="36" t="s">
        <v>319</v>
      </c>
      <c r="C8" s="12" t="s">
        <v>320</v>
      </c>
      <c r="D8" s="49">
        <v>22</v>
      </c>
      <c r="E8" s="49">
        <v>14</v>
      </c>
      <c r="F8" s="49">
        <v>9</v>
      </c>
      <c r="G8" s="49">
        <v>378</v>
      </c>
      <c r="H8" s="49">
        <v>332</v>
      </c>
      <c r="I8" s="49">
        <v>40</v>
      </c>
      <c r="J8" s="49">
        <v>6</v>
      </c>
    </row>
    <row r="9" spans="1:10" s="13" customFormat="1" ht="12" customHeight="1">
      <c r="A9" s="12" t="s">
        <v>265</v>
      </c>
      <c r="B9" s="36" t="s">
        <v>321</v>
      </c>
      <c r="C9" s="12" t="s">
        <v>322</v>
      </c>
      <c r="D9" s="49">
        <v>17</v>
      </c>
      <c r="E9" s="49">
        <v>12</v>
      </c>
      <c r="F9" s="49">
        <v>5</v>
      </c>
      <c r="G9" s="49">
        <v>220</v>
      </c>
      <c r="H9" s="49">
        <v>198</v>
      </c>
      <c r="I9" s="49">
        <v>30</v>
      </c>
      <c r="J9" s="49">
        <v>0</v>
      </c>
    </row>
    <row r="10" spans="1:10" s="13" customFormat="1" ht="12" customHeight="1">
      <c r="A10" s="12" t="s">
        <v>265</v>
      </c>
      <c r="B10" s="36" t="s">
        <v>323</v>
      </c>
      <c r="C10" s="12" t="s">
        <v>324</v>
      </c>
      <c r="D10" s="49">
        <v>38</v>
      </c>
      <c r="E10" s="49">
        <v>36</v>
      </c>
      <c r="F10" s="49">
        <v>5</v>
      </c>
      <c r="G10" s="49">
        <v>466</v>
      </c>
      <c r="H10" s="49">
        <v>405</v>
      </c>
      <c r="I10" s="49">
        <v>61</v>
      </c>
      <c r="J10" s="49">
        <v>0</v>
      </c>
    </row>
    <row r="11" spans="1:10" s="13" customFormat="1" ht="12" customHeight="1">
      <c r="A11" s="12" t="s">
        <v>265</v>
      </c>
      <c r="B11" s="36" t="s">
        <v>325</v>
      </c>
      <c r="C11" s="12" t="s">
        <v>326</v>
      </c>
      <c r="D11" s="49">
        <v>21</v>
      </c>
      <c r="E11" s="49">
        <v>17</v>
      </c>
      <c r="F11" s="49">
        <v>4</v>
      </c>
      <c r="G11" s="49">
        <v>256</v>
      </c>
      <c r="H11" s="49">
        <v>249</v>
      </c>
      <c r="I11" s="49">
        <v>7</v>
      </c>
      <c r="J11" s="49">
        <v>0</v>
      </c>
    </row>
    <row r="12" spans="1:10" s="13" customFormat="1" ht="12" customHeight="1">
      <c r="A12" s="19" t="s">
        <v>265</v>
      </c>
      <c r="B12" s="20" t="s">
        <v>327</v>
      </c>
      <c r="C12" s="14" t="s">
        <v>328</v>
      </c>
      <c r="D12" s="50">
        <v>24</v>
      </c>
      <c r="E12" s="50">
        <v>24</v>
      </c>
      <c r="F12" s="50">
        <v>3</v>
      </c>
      <c r="G12" s="50">
        <v>158</v>
      </c>
      <c r="H12" s="50">
        <v>158</v>
      </c>
      <c r="I12" s="50">
        <v>0</v>
      </c>
      <c r="J12" s="50">
        <v>0</v>
      </c>
    </row>
    <row r="13" spans="1:10" s="13" customFormat="1" ht="12" customHeight="1">
      <c r="A13" s="19" t="s">
        <v>265</v>
      </c>
      <c r="B13" s="20" t="s">
        <v>329</v>
      </c>
      <c r="C13" s="14" t="s">
        <v>330</v>
      </c>
      <c r="D13" s="50">
        <v>8</v>
      </c>
      <c r="E13" s="50">
        <v>7</v>
      </c>
      <c r="F13" s="50">
        <v>2</v>
      </c>
      <c r="G13" s="50">
        <v>87</v>
      </c>
      <c r="H13" s="50">
        <v>62</v>
      </c>
      <c r="I13" s="50">
        <v>25</v>
      </c>
      <c r="J13" s="50">
        <v>0</v>
      </c>
    </row>
    <row r="14" spans="1:10" s="13" customFormat="1" ht="12" customHeight="1">
      <c r="A14" s="19" t="s">
        <v>265</v>
      </c>
      <c r="B14" s="20" t="s">
        <v>331</v>
      </c>
      <c r="C14" s="14" t="s">
        <v>332</v>
      </c>
      <c r="D14" s="50">
        <v>9</v>
      </c>
      <c r="E14" s="50">
        <v>8</v>
      </c>
      <c r="F14" s="50">
        <v>4</v>
      </c>
      <c r="G14" s="50">
        <v>65</v>
      </c>
      <c r="H14" s="50">
        <v>65</v>
      </c>
      <c r="I14" s="50">
        <v>0</v>
      </c>
      <c r="J14" s="50">
        <v>0</v>
      </c>
    </row>
    <row r="15" spans="1:10" s="13" customFormat="1" ht="12" customHeight="1">
      <c r="A15" s="19" t="s">
        <v>265</v>
      </c>
      <c r="B15" s="20" t="s">
        <v>333</v>
      </c>
      <c r="C15" s="14" t="s">
        <v>334</v>
      </c>
      <c r="D15" s="50">
        <v>8</v>
      </c>
      <c r="E15" s="50">
        <v>3</v>
      </c>
      <c r="F15" s="50">
        <v>5</v>
      </c>
      <c r="G15" s="50">
        <v>68</v>
      </c>
      <c r="H15" s="50">
        <v>54</v>
      </c>
      <c r="I15" s="50">
        <v>14</v>
      </c>
      <c r="J15" s="50">
        <v>0</v>
      </c>
    </row>
    <row r="16" spans="1:10" s="13" customFormat="1" ht="12" customHeight="1">
      <c r="A16" s="19" t="s">
        <v>265</v>
      </c>
      <c r="B16" s="20" t="s">
        <v>335</v>
      </c>
      <c r="C16" s="14" t="s">
        <v>336</v>
      </c>
      <c r="D16" s="50">
        <v>1</v>
      </c>
      <c r="E16" s="50">
        <v>1</v>
      </c>
      <c r="F16" s="50"/>
      <c r="G16" s="50">
        <v>4</v>
      </c>
      <c r="H16" s="50">
        <v>4</v>
      </c>
      <c r="I16" s="50">
        <v>0</v>
      </c>
      <c r="J16" s="50">
        <v>0</v>
      </c>
    </row>
    <row r="17" spans="1:10" s="13" customFormat="1" ht="12" customHeight="1">
      <c r="A17" s="19" t="s">
        <v>265</v>
      </c>
      <c r="B17" s="20" t="s">
        <v>337</v>
      </c>
      <c r="C17" s="14" t="s">
        <v>338</v>
      </c>
      <c r="D17" s="50">
        <v>4</v>
      </c>
      <c r="E17" s="50">
        <v>3</v>
      </c>
      <c r="F17" s="50">
        <v>1</v>
      </c>
      <c r="G17" s="50">
        <v>13</v>
      </c>
      <c r="H17" s="50">
        <v>13</v>
      </c>
      <c r="I17" s="50">
        <v>0</v>
      </c>
      <c r="J17" s="50">
        <v>0</v>
      </c>
    </row>
    <row r="18" spans="1:10" s="13" customFormat="1" ht="12" customHeight="1">
      <c r="A18" s="19" t="s">
        <v>265</v>
      </c>
      <c r="B18" s="20" t="s">
        <v>339</v>
      </c>
      <c r="C18" s="14" t="s">
        <v>340</v>
      </c>
      <c r="D18" s="50">
        <v>2</v>
      </c>
      <c r="E18" s="50">
        <v>2</v>
      </c>
      <c r="F18" s="50"/>
      <c r="G18" s="50">
        <v>24</v>
      </c>
      <c r="H18" s="50">
        <v>12</v>
      </c>
      <c r="I18" s="50">
        <v>11</v>
      </c>
      <c r="J18" s="50">
        <v>1</v>
      </c>
    </row>
    <row r="19" spans="1:10" s="13" customFormat="1" ht="12" customHeight="1">
      <c r="A19" s="19" t="s">
        <v>265</v>
      </c>
      <c r="B19" s="20" t="s">
        <v>341</v>
      </c>
      <c r="C19" s="14" t="s">
        <v>342</v>
      </c>
      <c r="D19" s="50">
        <v>5</v>
      </c>
      <c r="E19" s="50">
        <v>4</v>
      </c>
      <c r="F19" s="50">
        <v>1</v>
      </c>
      <c r="G19" s="50">
        <v>88</v>
      </c>
      <c r="H19" s="50">
        <v>52</v>
      </c>
      <c r="I19" s="50">
        <v>18</v>
      </c>
      <c r="J19" s="50">
        <v>18</v>
      </c>
    </row>
    <row r="20" spans="1:10" s="13" customFormat="1" ht="12" customHeight="1">
      <c r="A20" s="19" t="s">
        <v>265</v>
      </c>
      <c r="B20" s="20" t="s">
        <v>343</v>
      </c>
      <c r="C20" s="14" t="s">
        <v>344</v>
      </c>
      <c r="D20" s="50">
        <v>2</v>
      </c>
      <c r="E20" s="50">
        <v>1</v>
      </c>
      <c r="F20" s="50">
        <v>1</v>
      </c>
      <c r="G20" s="50">
        <v>43</v>
      </c>
      <c r="H20" s="50">
        <v>43</v>
      </c>
      <c r="I20" s="50">
        <v>0</v>
      </c>
      <c r="J20" s="50">
        <v>0</v>
      </c>
    </row>
    <row r="21" spans="1:10" s="13" customFormat="1" ht="12" customHeight="1">
      <c r="A21" s="19" t="s">
        <v>265</v>
      </c>
      <c r="B21" s="20" t="s">
        <v>345</v>
      </c>
      <c r="C21" s="14" t="s">
        <v>346</v>
      </c>
      <c r="D21" s="50">
        <v>1</v>
      </c>
      <c r="E21" s="50">
        <v>1</v>
      </c>
      <c r="F21" s="50">
        <v>1</v>
      </c>
      <c r="G21" s="50">
        <v>35</v>
      </c>
      <c r="H21" s="50">
        <v>0</v>
      </c>
      <c r="I21" s="50">
        <v>35</v>
      </c>
      <c r="J21" s="50">
        <v>0</v>
      </c>
    </row>
    <row r="22" spans="1:10" s="13" customFormat="1" ht="12" customHeight="1">
      <c r="A22" s="19" t="s">
        <v>265</v>
      </c>
      <c r="B22" s="20" t="s">
        <v>347</v>
      </c>
      <c r="C22" s="14" t="s">
        <v>348</v>
      </c>
      <c r="D22" s="50">
        <v>1</v>
      </c>
      <c r="E22" s="50">
        <v>1</v>
      </c>
      <c r="F22" s="50"/>
      <c r="G22" s="50">
        <v>10</v>
      </c>
      <c r="H22" s="50">
        <v>10</v>
      </c>
      <c r="I22" s="50">
        <v>0</v>
      </c>
      <c r="J22" s="50">
        <v>0</v>
      </c>
    </row>
    <row r="23" spans="1:10" s="13" customFormat="1" ht="12" customHeight="1">
      <c r="A23" s="19" t="s">
        <v>265</v>
      </c>
      <c r="B23" s="20" t="s">
        <v>349</v>
      </c>
      <c r="C23" s="14" t="s">
        <v>350</v>
      </c>
      <c r="D23" s="50">
        <v>4</v>
      </c>
      <c r="E23" s="50">
        <v>4</v>
      </c>
      <c r="F23" s="50"/>
      <c r="G23" s="50">
        <v>16</v>
      </c>
      <c r="H23" s="50">
        <v>16</v>
      </c>
      <c r="I23" s="50">
        <v>0</v>
      </c>
      <c r="J23" s="50">
        <v>0</v>
      </c>
    </row>
    <row r="24" spans="1:10" s="13" customFormat="1" ht="12" customHeight="1">
      <c r="A24" s="19" t="s">
        <v>265</v>
      </c>
      <c r="B24" s="20" t="s">
        <v>351</v>
      </c>
      <c r="C24" s="14" t="s">
        <v>352</v>
      </c>
      <c r="D24" s="50">
        <v>4</v>
      </c>
      <c r="E24" s="50">
        <v>4</v>
      </c>
      <c r="F24" s="50"/>
      <c r="G24" s="50">
        <v>13</v>
      </c>
      <c r="H24" s="50">
        <v>13</v>
      </c>
      <c r="I24" s="50">
        <v>0</v>
      </c>
      <c r="J24" s="50">
        <v>0</v>
      </c>
    </row>
    <row r="25" spans="1:10" s="13" customFormat="1" ht="12" customHeight="1">
      <c r="A25" s="19" t="s">
        <v>265</v>
      </c>
      <c r="B25" s="20" t="s">
        <v>353</v>
      </c>
      <c r="C25" s="14" t="s">
        <v>354</v>
      </c>
      <c r="D25" s="50">
        <v>1</v>
      </c>
      <c r="E25" s="50"/>
      <c r="F25" s="50">
        <v>1</v>
      </c>
      <c r="G25" s="50">
        <v>3</v>
      </c>
      <c r="H25" s="50">
        <v>3</v>
      </c>
      <c r="I25" s="50">
        <v>3</v>
      </c>
      <c r="J25" s="50">
        <v>0</v>
      </c>
    </row>
    <row r="26" spans="1:10" s="13" customFormat="1" ht="12" customHeight="1">
      <c r="A26" s="19" t="s">
        <v>265</v>
      </c>
      <c r="B26" s="20" t="s">
        <v>355</v>
      </c>
      <c r="C26" s="14" t="s">
        <v>356</v>
      </c>
      <c r="D26" s="50">
        <v>4</v>
      </c>
      <c r="E26" s="50">
        <v>2</v>
      </c>
      <c r="F26" s="50">
        <v>2</v>
      </c>
      <c r="G26" s="50">
        <v>4</v>
      </c>
      <c r="H26" s="50">
        <v>4</v>
      </c>
      <c r="I26" s="50">
        <v>0</v>
      </c>
      <c r="J26" s="50">
        <v>0</v>
      </c>
    </row>
    <row r="27" spans="1:10" s="13" customFormat="1" ht="12" customHeight="1">
      <c r="A27" s="19" t="s">
        <v>265</v>
      </c>
      <c r="B27" s="20" t="s">
        <v>357</v>
      </c>
      <c r="C27" s="14" t="s">
        <v>358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</row>
    <row r="28" spans="1:10" s="13" customFormat="1" ht="12" customHeight="1">
      <c r="A28" s="19" t="s">
        <v>265</v>
      </c>
      <c r="B28" s="20" t="s">
        <v>359</v>
      </c>
      <c r="C28" s="14" t="s">
        <v>360</v>
      </c>
      <c r="D28" s="50">
        <v>1</v>
      </c>
      <c r="E28" s="50">
        <v>0</v>
      </c>
      <c r="F28" s="50">
        <v>1</v>
      </c>
      <c r="G28" s="50">
        <v>6</v>
      </c>
      <c r="H28" s="50">
        <v>6</v>
      </c>
      <c r="I28" s="50">
        <v>0</v>
      </c>
      <c r="J28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2011-03-03T03:11:32Z</dcterms:modified>
  <cp:category/>
  <cp:version/>
  <cp:contentType/>
  <cp:contentStatus/>
</cp:coreProperties>
</file>