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'委託許可件数（市町村）'!$2:$36</definedName>
    <definedName name="_xlnm.Print_Area" localSheetId="6">'委託許可件数（組合）'!$2:$19</definedName>
    <definedName name="_xlnm.Print_Area" localSheetId="3">'収集運搬機材（市町村）'!$2:$36</definedName>
    <definedName name="_xlnm.Print_Area" localSheetId="4">'収集運搬機材（組合）'!$2:$19</definedName>
    <definedName name="_xlnm.Print_Area" localSheetId="7">'処理業者と従業員数'!$2:$36</definedName>
    <definedName name="_xlnm.Print_Area" localSheetId="0">'組合状況'!$2:$19</definedName>
    <definedName name="_xlnm.Print_Area" localSheetId="1">'廃棄物処理従事職員数（市町村）'!$2:$36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<sst xmlns="http://schemas.openxmlformats.org/spreadsheetml/2006/main" count="1154" uniqueCount="416">
  <si>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</si>
  <si>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</si>
  <si>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</si>
  <si>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</si>
  <si>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</si>
  <si>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</si>
  <si>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</si>
  <si>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</si>
  <si>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</si>
  <si>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</si>
  <si>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</si>
  <si>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</si>
  <si>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</si>
  <si>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</si>
  <si>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</si>
  <si>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</si>
  <si>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</si>
  <si>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</si>
  <si>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</si>
  <si>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</si>
  <si>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</si>
  <si>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</si>
  <si>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</si>
  <si>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</si>
  <si>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</si>
  <si>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</si>
  <si>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</si>
  <si>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</si>
  <si>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</si>
  <si>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</si>
  <si>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</si>
  <si>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</si>
  <si>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</si>
  <si>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</si>
  <si>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</si>
  <si>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</si>
  <si>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</si>
  <si>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</si>
  <si>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</si>
  <si>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</si>
  <si>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</si>
  <si>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</si>
  <si>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</si>
  <si>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</si>
  <si>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</si>
  <si>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</si>
  <si>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</si>
  <si>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</si>
  <si>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</si>
  <si>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</si>
  <si>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</si>
  <si>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三重県</t>
  </si>
  <si>
    <t>24000</t>
  </si>
  <si>
    <t>合計</t>
  </si>
  <si>
    <t>24853</t>
  </si>
  <si>
    <t>朝日町、川越町組合立環境クリーンセンター</t>
  </si>
  <si>
    <t>○</t>
  </si>
  <si>
    <t>24343</t>
  </si>
  <si>
    <t>朝日町</t>
  </si>
  <si>
    <t>24344</t>
  </si>
  <si>
    <t>川越町</t>
  </si>
  <si>
    <t>24859</t>
  </si>
  <si>
    <t>奥伊勢広域行政組合</t>
  </si>
  <si>
    <t>24443</t>
  </si>
  <si>
    <t>大台町</t>
  </si>
  <si>
    <t>24471</t>
  </si>
  <si>
    <t>大紀町</t>
  </si>
  <si>
    <t>24862</t>
  </si>
  <si>
    <t>朝明広域衛生組合</t>
  </si>
  <si>
    <t>24202</t>
  </si>
  <si>
    <t>四日市市</t>
  </si>
  <si>
    <t>24341</t>
  </si>
  <si>
    <t>菰野町</t>
  </si>
  <si>
    <t>24863</t>
  </si>
  <si>
    <t>松阪地区広域衛生組合</t>
  </si>
  <si>
    <t>24204</t>
  </si>
  <si>
    <t>松阪市</t>
  </si>
  <si>
    <t>24441</t>
  </si>
  <si>
    <t>多気町</t>
  </si>
  <si>
    <t>24442</t>
  </si>
  <si>
    <t>明和町</t>
  </si>
  <si>
    <t>24866</t>
  </si>
  <si>
    <t>菊狭間環境整備施設組合</t>
  </si>
  <si>
    <t>24461</t>
  </si>
  <si>
    <t>玉城町</t>
  </si>
  <si>
    <t>24875</t>
  </si>
  <si>
    <t>伊賀南部環境衛生組合</t>
  </si>
  <si>
    <t>24208</t>
  </si>
  <si>
    <t>名張市</t>
  </si>
  <si>
    <t>24216</t>
  </si>
  <si>
    <t>伊賀市</t>
  </si>
  <si>
    <t>24878</t>
  </si>
  <si>
    <t>南牟婁清掃施設組合</t>
  </si>
  <si>
    <t>24212</t>
  </si>
  <si>
    <t>熊野市</t>
  </si>
  <si>
    <t>24561</t>
  </si>
  <si>
    <t>御浜町</t>
  </si>
  <si>
    <t>24562</t>
  </si>
  <si>
    <t>紀宝町</t>
  </si>
  <si>
    <t>24895</t>
  </si>
  <si>
    <t>桑名広域清掃事業組合</t>
  </si>
  <si>
    <t>24205</t>
  </si>
  <si>
    <t>桑名市</t>
  </si>
  <si>
    <t>24214</t>
  </si>
  <si>
    <t>いなべ市</t>
  </si>
  <si>
    <t>24303</t>
  </si>
  <si>
    <t>木曽岬町</t>
  </si>
  <si>
    <t>24324</t>
  </si>
  <si>
    <t>東員町</t>
  </si>
  <si>
    <t>24918</t>
  </si>
  <si>
    <t>香肌奥伊勢資源化広域連合</t>
  </si>
  <si>
    <t>24920</t>
  </si>
  <si>
    <t>鳥羽志勢広域連合</t>
  </si>
  <si>
    <t>24211</t>
  </si>
  <si>
    <t>鳥羽市</t>
  </si>
  <si>
    <t>24215</t>
  </si>
  <si>
    <t>志摩市</t>
  </si>
  <si>
    <t>24472</t>
  </si>
  <si>
    <t>南伊勢町</t>
  </si>
  <si>
    <t>24928</t>
  </si>
  <si>
    <t>桑名・員弁広域連合</t>
  </si>
  <si>
    <t>24933</t>
  </si>
  <si>
    <t>伊勢広域環境組合</t>
  </si>
  <si>
    <t>24203</t>
  </si>
  <si>
    <t>伊勢市</t>
  </si>
  <si>
    <t>24470</t>
  </si>
  <si>
    <t>度会町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</si>
  <si>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</si>
  <si>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</si>
  <si>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</si>
  <si>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</si>
  <si>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</si>
  <si>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</si>
  <si>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</si>
  <si>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</si>
  <si>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</si>
  <si>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</si>
  <si>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</si>
  <si>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</si>
  <si>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</si>
  <si>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</si>
  <si>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</si>
  <si>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</si>
  <si>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</si>
  <si>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</si>
  <si>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</si>
  <si>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</si>
  <si>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</si>
  <si>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</si>
  <si>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</si>
  <si>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</si>
  <si>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</si>
  <si>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</si>
  <si>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</si>
  <si>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</si>
  <si>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</si>
  <si>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</si>
  <si>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</si>
  <si>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</si>
  <si>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</si>
  <si>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</si>
  <si>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</si>
  <si>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</si>
  <si>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</si>
  <si>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</si>
  <si>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</si>
  <si>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</si>
  <si>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</si>
  <si>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三重県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</si>
  <si>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</si>
  <si>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</si>
  <si>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</si>
  <si>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</si>
  <si>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</si>
  <si>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</si>
  <si>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</si>
  <si>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</si>
  <si>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</si>
  <si>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</si>
  <si>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</si>
  <si>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</si>
  <si>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</si>
  <si>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</si>
  <si>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</si>
  <si>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</si>
  <si>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</si>
  <si>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</si>
  <si>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</si>
  <si>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</si>
  <si>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</si>
  <si>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</si>
  <si>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</si>
  <si>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</si>
  <si>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</si>
  <si>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</si>
  <si>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</si>
  <si>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</si>
  <si>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</si>
  <si>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</si>
  <si>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</si>
  <si>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</si>
  <si>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</si>
  <si>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</si>
  <si>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</si>
  <si>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</si>
  <si>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</si>
  <si>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</si>
  <si>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</si>
  <si>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</si>
  <si>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</si>
  <si>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</si>
  <si>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</si>
  <si>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</si>
  <si>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</si>
  <si>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</si>
  <si>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</si>
  <si>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</si>
  <si>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</si>
  <si>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</si>
  <si>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</si>
  <si>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</si>
  <si>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</si>
  <si>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三重県</t>
  </si>
  <si>
    <t>24000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</si>
  <si>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</si>
  <si>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</si>
  <si>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</si>
  <si>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</si>
  <si>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</si>
  <si>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</si>
  <si>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</si>
  <si>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</si>
  <si>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</si>
  <si>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</si>
  <si>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</si>
  <si>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</si>
  <si>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</si>
  <si>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</si>
  <si>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</si>
  <si>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</si>
  <si>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</si>
  <si>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</si>
  <si>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</si>
  <si>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</si>
  <si>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</si>
  <si>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</si>
  <si>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</si>
  <si>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</si>
  <si>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</si>
  <si>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</si>
  <si>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</si>
  <si>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</si>
  <si>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</si>
  <si>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</si>
  <si>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</si>
  <si>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</si>
  <si>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</si>
  <si>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</si>
  <si>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</si>
  <si>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</si>
  <si>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</si>
  <si>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</si>
  <si>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</si>
  <si>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</si>
  <si>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</si>
  <si>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</si>
  <si>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</si>
  <si>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</si>
  <si>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</si>
  <si>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</si>
  <si>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</si>
  <si>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</si>
  <si>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</si>
  <si>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</si>
  <si>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</si>
  <si>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</si>
  <si>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</si>
  <si>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</si>
  <si>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</si>
  <si>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</si>
  <si>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</si>
  <si>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</si>
  <si>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</si>
  <si>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</si>
  <si>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</si>
  <si>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</si>
  <si>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</si>
  <si>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</si>
  <si>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</si>
  <si>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</si>
  <si>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</si>
  <si>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</si>
  <si>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</si>
  <si>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</si>
  <si>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</si>
  <si>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</si>
  <si>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</si>
  <si>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</si>
  <si>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</si>
  <si>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</si>
  <si>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</si>
  <si>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</si>
  <si>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</si>
  <si>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</si>
  <si>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</si>
  <si>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</si>
  <si>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</si>
  <si>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</si>
  <si>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</si>
  <si>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</si>
  <si>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</si>
  <si>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</si>
  <si>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</si>
  <si>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</si>
  <si>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</si>
  <si>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</si>
  <si>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</si>
  <si>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</si>
  <si>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</si>
  <si>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</si>
  <si>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</si>
  <si>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</si>
  <si>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</si>
  <si>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</si>
  <si>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収集運搬機材の状況（一部事務組合・広域連合）（平成21年度実績）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</si>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</sst>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COUNTIF(D8:D19,"○")</f>
        <v>4</v>
      </c>
      <c r="E7" s="38">
        <f>COUNTIF(E8:E19,"○")</f>
        <v>4</v>
      </c>
      <c r="F7" s="38">
        <f>COUNTIF(F8:F19,"○")</f>
        <v>5</v>
      </c>
      <c r="G7" s="38">
        <f>COUNTIF(G8:G19,"○")</f>
        <v>3</v>
      </c>
      <c r="H7" s="38">
        <f>COUNTIF(H8:H19,"○")</f>
        <v>0</v>
      </c>
      <c r="I7" s="38">
        <f>COUNTIF(I8:I19,"○")</f>
        <v>3</v>
      </c>
      <c r="J7" s="38">
        <f>COUNTIF(J8:J19,"○")</f>
        <v>3</v>
      </c>
      <c r="K7" s="38">
        <f>COUNTIF(K8:K19,"○")</f>
        <v>1</v>
      </c>
      <c r="L7" s="38">
        <f>COUNTIF(L8:L19,"○")</f>
        <v>1</v>
      </c>
      <c r="M7" s="38">
        <f>COUNTIF(M8:M19,"○")</f>
        <v>5</v>
      </c>
      <c r="N7" s="38">
        <f>COUNTIF(N8:N19,"○")</f>
        <v>1</v>
      </c>
      <c r="O7" s="38">
        <f>COUNTIF(O8:O19,"○")</f>
        <v>6</v>
      </c>
      <c r="P7" s="38">
        <f>COUNTIF(P8:P19,"○")</f>
        <v>1</v>
      </c>
      <c r="Q7" s="38">
        <f>COUNTIF(Q8:Q19,"○")</f>
        <v>0</v>
      </c>
      <c r="R7" s="38">
        <f>COUNTIF(R8:R19,"○")</f>
        <v>1</v>
      </c>
      <c r="S7" s="38">
        <f>COUNTIF(S8:S19,"○")</f>
        <v>0</v>
      </c>
      <c r="T7" s="38">
        <f>COUNTIF(T8:T19,"○")</f>
        <v>1</v>
      </c>
      <c r="U7" s="38">
        <f>COUNTIF(U8:U19,"&lt;&gt;")</f>
        <v>12</v>
      </c>
      <c r="V7" s="38">
        <f>COUNTIF(V8:V19,"&lt;&gt;")</f>
        <v>12</v>
      </c>
      <c r="W7" s="38">
        <f>COUNTIF(W8:W19,"&lt;&gt;")</f>
        <v>12</v>
      </c>
      <c r="X7" s="38">
        <f>COUNTIF(X8:X19,"&lt;&gt;")</f>
        <v>12</v>
      </c>
      <c r="Y7" s="38">
        <f>COUNTIF(Y8:Y19,"&lt;&gt;")</f>
        <v>12</v>
      </c>
      <c r="Z7" s="38">
        <f>COUNTIF(Z8:Z19,"&lt;&gt;")</f>
        <v>8</v>
      </c>
      <c r="AA7" s="38">
        <f>COUNTIF(AA8:AA19,"&lt;&gt;")</f>
        <v>8</v>
      </c>
      <c r="AB7" s="38">
        <f>COUNTIF(AB8:AB19,"&lt;&gt;")</f>
        <v>5</v>
      </c>
      <c r="AC7" s="38">
        <f>COUNTIF(AC8:AC19,"&lt;&gt;")</f>
        <v>5</v>
      </c>
      <c r="AD7" s="38">
        <f>COUNTIF(AD8:AD19,"&lt;&gt;")</f>
        <v>0</v>
      </c>
      <c r="AE7" s="38">
        <f>COUNTIF(AE8:AE19,"&lt;&gt;")</f>
        <v>0</v>
      </c>
      <c r="AF7" s="38">
        <f>COUNTIF(AF8:AF19,"&lt;&gt;")</f>
        <v>0</v>
      </c>
      <c r="AG7" s="38">
        <f>COUNTIF(AG8:AG19,"&lt;&gt;")</f>
        <v>0</v>
      </c>
      <c r="AH7" s="38">
        <f>COUNTIF(AH8:AH19,"&lt;&gt;")</f>
        <v>0</v>
      </c>
      <c r="AI7" s="38">
        <f>COUNTIF(AI8:AI19,"&lt;&gt;")</f>
        <v>0</v>
      </c>
      <c r="AJ7" s="38">
        <f>COUNTIF(AJ8:AJ19,"&lt;&gt;")</f>
        <v>0</v>
      </c>
      <c r="AK7" s="38">
        <f>COUNTIF(AK8:AK19,"&lt;&gt;")</f>
        <v>0</v>
      </c>
      <c r="AL7" s="38">
        <f>COUNTIF(AL8:AL19,"&lt;&gt;")</f>
        <v>0</v>
      </c>
      <c r="AM7" s="38">
        <f>COUNTIF(AM8:AM19,"&lt;&gt;")</f>
        <v>0</v>
      </c>
      <c r="AN7" s="38">
        <f>COUNTIF(AN8:AN19,"&lt;&gt;")</f>
        <v>0</v>
      </c>
      <c r="AO7" s="38">
        <f>COUNTIF(AO8:AO19,"&lt;&gt;")</f>
        <v>0</v>
      </c>
      <c r="AP7" s="38">
        <f>COUNTIF(AP8:AP19,"&lt;&gt;")</f>
        <v>0</v>
      </c>
      <c r="AQ7" s="38">
        <f>COUNTIF(AQ8:AQ19,"&lt;&gt;")</f>
        <v>0</v>
      </c>
      <c r="AR7" s="38">
        <f>COUNTIF(AR8:AR19,"&lt;&gt;")</f>
        <v>0</v>
      </c>
      <c r="AS7" s="38">
        <f>COUNTIF(AS8:AS19,"&lt;&gt;")</f>
        <v>0</v>
      </c>
      <c r="AT7" s="38">
        <f>COUNTIF(AT8:AT19,"&lt;&gt;")</f>
        <v>0</v>
      </c>
      <c r="AU7" s="38">
        <f>COUNTIF(AU8:AU19,"&lt;&gt;")</f>
        <v>0</v>
      </c>
      <c r="AV7" s="38">
        <f>COUNTIF(AV8:AV19,"&lt;&gt;")</f>
        <v>0</v>
      </c>
      <c r="AW7" s="38">
        <f>COUNTIF(AW8:AW19,"&lt;&gt;")</f>
        <v>0</v>
      </c>
      <c r="AX7" s="38">
        <f>COUNTIF(AX8:AX19,"&lt;&gt;")</f>
        <v>0</v>
      </c>
      <c r="AY7" s="38">
        <f>COUNTIF(AY8:AY19,"&lt;&gt;")</f>
        <v>0</v>
      </c>
      <c r="AZ7" s="38">
        <f>COUNTIF(AZ8:AZ19,"&lt;&gt;")</f>
        <v>0</v>
      </c>
      <c r="BA7" s="38">
        <f>COUNTIF(BA8:BA19,"&lt;&gt;")</f>
        <v>0</v>
      </c>
      <c r="BB7" s="38">
        <f>COUNTIF(BB8:BB19,"&lt;&gt;")</f>
        <v>0</v>
      </c>
      <c r="BC7" s="38">
        <f>COUNTIF(BC8:BC19,"&lt;&gt;")</f>
        <v>0</v>
      </c>
      <c r="BD7" s="38">
        <f>COUNTIF(BD8:BD19,"&lt;&gt;")</f>
        <v>0</v>
      </c>
      <c r="BE7" s="38">
        <f>COUNTIF(BE8:BE19,"&lt;&gt;")</f>
        <v>0</v>
      </c>
      <c r="BF7" s="38">
        <f>COUNTIF(BF8:BF19,"&lt;&gt;")</f>
        <v>0</v>
      </c>
      <c r="BG7" s="38">
        <f>COUNTIF(BG8:BG19,"&lt;&gt;")</f>
        <v>0</v>
      </c>
      <c r="BH7" s="38">
        <f>COUNTIF(BH8:BH19,"&lt;&gt;")</f>
        <v>0</v>
      </c>
      <c r="BI7" s="38">
        <f>COUNTIF(BI8:BI19,"&lt;&gt;")</f>
        <v>0</v>
      </c>
      <c r="BJ7" s="38">
        <f>COUNTIF(BJ8:BJ19,"&lt;&gt;")</f>
        <v>0</v>
      </c>
      <c r="BK7" s="38">
        <f>COUNTIF(BK8:BK19,"&lt;&gt;")</f>
        <v>0</v>
      </c>
      <c r="BL7" s="38">
        <f>COUNTIF(BL8:BL19,"&lt;&gt;")</f>
        <v>0</v>
      </c>
      <c r="BM7" s="38">
        <f>COUNTIF(BM8:BM19,"&lt;&gt;")</f>
        <v>0</v>
      </c>
      <c r="BN7" s="38">
        <f>COUNTIF(BN8:BN19,"&lt;&gt;")</f>
        <v>0</v>
      </c>
      <c r="BO7" s="38">
        <f>COUNTIF(BO8:BO19,"&lt;&gt;")</f>
        <v>0</v>
      </c>
      <c r="BP7" s="38">
        <f>COUNTIF(BP8:BP19,"&lt;&gt;")</f>
        <v>0</v>
      </c>
      <c r="BQ7" s="38">
        <f>COUNTIF(BQ8:BQ19,"&lt;&gt;")</f>
        <v>0</v>
      </c>
      <c r="BR7" s="38">
        <f>COUNTIF(BR8:BR19,"&lt;&gt;")</f>
        <v>0</v>
      </c>
      <c r="BS7" s="38">
        <f>COUNTIF(BS8:BS19,"&lt;&gt;")</f>
        <v>0</v>
      </c>
      <c r="BT7" s="38">
        <f>COUNTIF(BT8:BT19,"&lt;&gt;")</f>
        <v>0</v>
      </c>
      <c r="BU7" s="38">
        <f>COUNTIF(BU8:BU19,"&lt;&gt;")</f>
        <v>0</v>
      </c>
      <c r="BV7" s="38">
        <f>COUNTIF(BV8:BV19,"&lt;&gt;")</f>
        <v>0</v>
      </c>
      <c r="BW7" s="38">
        <f>COUNTIF(BW8:BW19,"&lt;&gt;")</f>
        <v>0</v>
      </c>
      <c r="BX7" s="38">
        <f>COUNTIF(BX8:BX19,"&lt;&gt;")</f>
        <v>0</v>
      </c>
      <c r="BY7" s="38">
        <f>COUNTIF(BY8:BY19,"&lt;&gt;")</f>
        <v>0</v>
      </c>
      <c r="BZ7" s="38">
        <f>COUNTIF(BZ8:BZ19,"&lt;&gt;")</f>
        <v>0</v>
      </c>
      <c r="CA7" s="38">
        <f>COUNTIF(CA8:CA19,"&lt;&gt;")</f>
        <v>0</v>
      </c>
      <c r="CB7" s="38">
        <f>COUNTIF(CB8:CB19,"&lt;&gt;")</f>
        <v>0</v>
      </c>
      <c r="CC7" s="38">
        <f>COUNTIF(CC8:CC19,"&lt;&gt;")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/>
      <c r="G8" s="40"/>
      <c r="H8" s="40"/>
      <c r="I8" s="40"/>
      <c r="J8" s="40"/>
      <c r="K8" s="40"/>
      <c r="L8" s="40" t="s">
        <v>56</v>
      </c>
      <c r="M8" s="40" t="s">
        <v>56</v>
      </c>
      <c r="N8" s="40"/>
      <c r="O8" s="40"/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59</v>
      </c>
      <c r="AA10" s="42" t="s">
        <v>60</v>
      </c>
      <c r="AB10" s="43" t="s">
        <v>57</v>
      </c>
      <c r="AC10" s="42" t="s">
        <v>58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 t="s">
        <v>56</v>
      </c>
      <c r="U11" s="42">
        <v>3</v>
      </c>
      <c r="V11" s="43" t="s">
        <v>75</v>
      </c>
      <c r="W11" s="42" t="s">
        <v>76</v>
      </c>
      <c r="X11" s="43" t="s">
        <v>77</v>
      </c>
      <c r="Y11" s="42" t="s">
        <v>78</v>
      </c>
      <c r="Z11" s="43" t="s">
        <v>79</v>
      </c>
      <c r="AA11" s="42" t="s">
        <v>80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 t="s">
        <v>56</v>
      </c>
      <c r="F12" s="40"/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79</v>
      </c>
      <c r="Y12" s="40" t="s">
        <v>80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 t="s">
        <v>56</v>
      </c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2</v>
      </c>
      <c r="V13" s="41" t="s">
        <v>87</v>
      </c>
      <c r="W13" s="40" t="s">
        <v>88</v>
      </c>
      <c r="X13" s="41" t="s">
        <v>89</v>
      </c>
      <c r="Y13" s="40" t="s">
        <v>90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91</v>
      </c>
      <c r="C14" s="40" t="s">
        <v>92</v>
      </c>
      <c r="D14" s="40"/>
      <c r="E14" s="40"/>
      <c r="F14" s="40" t="s">
        <v>56</v>
      </c>
      <c r="G14" s="40" t="s">
        <v>56</v>
      </c>
      <c r="H14" s="40"/>
      <c r="I14" s="40"/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93</v>
      </c>
      <c r="W14" s="40" t="s">
        <v>94</v>
      </c>
      <c r="X14" s="41" t="s">
        <v>95</v>
      </c>
      <c r="Y14" s="40" t="s">
        <v>96</v>
      </c>
      <c r="Z14" s="41" t="s">
        <v>97</v>
      </c>
      <c r="AA14" s="40" t="s">
        <v>98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/>
      <c r="H15" s="40"/>
      <c r="I15" s="40"/>
      <c r="J15" s="40" t="s">
        <v>56</v>
      </c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4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105</v>
      </c>
      <c r="AA15" s="40" t="s">
        <v>106</v>
      </c>
      <c r="AB15" s="41" t="s">
        <v>107</v>
      </c>
      <c r="AC15" s="40" t="s">
        <v>108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109</v>
      </c>
      <c r="C16" s="40" t="s">
        <v>110</v>
      </c>
      <c r="D16" s="40"/>
      <c r="E16" s="40" t="s">
        <v>56</v>
      </c>
      <c r="F16" s="40" t="s">
        <v>56</v>
      </c>
      <c r="G16" s="40" t="s">
        <v>56</v>
      </c>
      <c r="H16" s="40"/>
      <c r="I16" s="40" t="s">
        <v>56</v>
      </c>
      <c r="J16" s="40" t="s">
        <v>56</v>
      </c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4</v>
      </c>
      <c r="V16" s="41" t="s">
        <v>75</v>
      </c>
      <c r="W16" s="40" t="s">
        <v>76</v>
      </c>
      <c r="X16" s="41" t="s">
        <v>77</v>
      </c>
      <c r="Y16" s="40" t="s">
        <v>78</v>
      </c>
      <c r="Z16" s="41" t="s">
        <v>63</v>
      </c>
      <c r="AA16" s="40" t="s">
        <v>64</v>
      </c>
      <c r="AB16" s="41" t="s">
        <v>65</v>
      </c>
      <c r="AC16" s="40" t="s">
        <v>66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111</v>
      </c>
      <c r="C17" s="40" t="s">
        <v>112</v>
      </c>
      <c r="D17" s="40"/>
      <c r="E17" s="40"/>
      <c r="F17" s="40"/>
      <c r="G17" s="40"/>
      <c r="H17" s="40"/>
      <c r="I17" s="40" t="s">
        <v>56</v>
      </c>
      <c r="J17" s="40"/>
      <c r="K17" s="40"/>
      <c r="L17" s="40"/>
      <c r="M17" s="40"/>
      <c r="N17" s="40" t="s">
        <v>56</v>
      </c>
      <c r="O17" s="40"/>
      <c r="P17" s="40"/>
      <c r="Q17" s="40"/>
      <c r="R17" s="40"/>
      <c r="S17" s="40"/>
      <c r="T17" s="40"/>
      <c r="U17" s="40">
        <v>3</v>
      </c>
      <c r="V17" s="41" t="s">
        <v>113</v>
      </c>
      <c r="W17" s="40" t="s">
        <v>114</v>
      </c>
      <c r="X17" s="41" t="s">
        <v>115</v>
      </c>
      <c r="Y17" s="40" t="s">
        <v>116</v>
      </c>
      <c r="Z17" s="41" t="s">
        <v>117</v>
      </c>
      <c r="AA17" s="40" t="s">
        <v>118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119</v>
      </c>
      <c r="C18" s="40" t="s">
        <v>120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4</v>
      </c>
      <c r="V18" s="41" t="s">
        <v>101</v>
      </c>
      <c r="W18" s="40" t="s">
        <v>102</v>
      </c>
      <c r="X18" s="41" t="s">
        <v>103</v>
      </c>
      <c r="Y18" s="40" t="s">
        <v>104</v>
      </c>
      <c r="Z18" s="41" t="s">
        <v>105</v>
      </c>
      <c r="AA18" s="40" t="s">
        <v>106</v>
      </c>
      <c r="AB18" s="41" t="s">
        <v>107</v>
      </c>
      <c r="AC18" s="40" t="s">
        <v>108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4</v>
      </c>
      <c r="V19" s="41" t="s">
        <v>123</v>
      </c>
      <c r="W19" s="40" t="s">
        <v>124</v>
      </c>
      <c r="X19" s="41" t="s">
        <v>79</v>
      </c>
      <c r="Y19" s="40" t="s">
        <v>80</v>
      </c>
      <c r="Z19" s="41" t="s">
        <v>83</v>
      </c>
      <c r="AA19" s="40" t="s">
        <v>84</v>
      </c>
      <c r="AB19" s="41" t="s">
        <v>125</v>
      </c>
      <c r="AC19" s="40" t="s">
        <v>126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127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128</v>
      </c>
      <c r="B2" s="91" t="s">
        <v>129</v>
      </c>
      <c r="C2" s="119" t="s">
        <v>130</v>
      </c>
      <c r="D2" s="123" t="s">
        <v>131</v>
      </c>
      <c r="E2" s="56"/>
      <c r="F2" s="46"/>
      <c r="G2" s="56"/>
      <c r="H2" s="56"/>
      <c r="I2" s="56"/>
      <c r="J2" s="56"/>
      <c r="K2" s="56"/>
      <c r="L2" s="57"/>
      <c r="M2" s="123" t="s">
        <v>132</v>
      </c>
      <c r="N2" s="56"/>
      <c r="O2" s="46"/>
      <c r="P2" s="56"/>
      <c r="Q2" s="56"/>
      <c r="R2" s="56"/>
      <c r="S2" s="56"/>
      <c r="T2" s="56"/>
      <c r="U2" s="57"/>
      <c r="V2" s="123" t="s">
        <v>133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134</v>
      </c>
      <c r="E3" s="124" t="s">
        <v>135</v>
      </c>
      <c r="F3" s="46"/>
      <c r="G3" s="57"/>
      <c r="H3" s="124" t="s">
        <v>136</v>
      </c>
      <c r="I3" s="56"/>
      <c r="J3" s="56"/>
      <c r="K3" s="56"/>
      <c r="L3" s="57"/>
      <c r="M3" s="80" t="s">
        <v>134</v>
      </c>
      <c r="N3" s="124" t="s">
        <v>135</v>
      </c>
      <c r="O3" s="46"/>
      <c r="P3" s="57"/>
      <c r="Q3" s="124" t="s">
        <v>136</v>
      </c>
      <c r="R3" s="56"/>
      <c r="S3" s="56"/>
      <c r="T3" s="56"/>
      <c r="U3" s="57"/>
      <c r="V3" s="47"/>
      <c r="W3" s="124" t="s">
        <v>135</v>
      </c>
      <c r="X3" s="46"/>
      <c r="Y3" s="57"/>
      <c r="Z3" s="124" t="s">
        <v>136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134</v>
      </c>
      <c r="F4" s="91" t="s">
        <v>137</v>
      </c>
      <c r="G4" s="91" t="s">
        <v>138</v>
      </c>
      <c r="H4" s="101" t="s">
        <v>134</v>
      </c>
      <c r="I4" s="91" t="s">
        <v>139</v>
      </c>
      <c r="J4" s="91" t="s">
        <v>140</v>
      </c>
      <c r="K4" s="91" t="s">
        <v>141</v>
      </c>
      <c r="L4" s="91" t="s">
        <v>142</v>
      </c>
      <c r="M4" s="47"/>
      <c r="N4" s="101" t="s">
        <v>134</v>
      </c>
      <c r="O4" s="91" t="s">
        <v>137</v>
      </c>
      <c r="P4" s="91" t="s">
        <v>138</v>
      </c>
      <c r="Q4" s="101" t="s">
        <v>134</v>
      </c>
      <c r="R4" s="91" t="s">
        <v>139</v>
      </c>
      <c r="S4" s="91" t="s">
        <v>140</v>
      </c>
      <c r="T4" s="91" t="s">
        <v>141</v>
      </c>
      <c r="U4" s="91" t="s">
        <v>142</v>
      </c>
      <c r="V4" s="47"/>
      <c r="W4" s="101" t="s">
        <v>134</v>
      </c>
      <c r="X4" s="91" t="s">
        <v>137</v>
      </c>
      <c r="Y4" s="91" t="s">
        <v>138</v>
      </c>
      <c r="Z4" s="101" t="s">
        <v>134</v>
      </c>
      <c r="AA4" s="91" t="s">
        <v>139</v>
      </c>
      <c r="AB4" s="91" t="s">
        <v>140</v>
      </c>
      <c r="AC4" s="91" t="s">
        <v>141</v>
      </c>
      <c r="AD4" s="91" t="s">
        <v>142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143</v>
      </c>
      <c r="E6" s="58" t="s">
        <v>143</v>
      </c>
      <c r="F6" s="78" t="s">
        <v>143</v>
      </c>
      <c r="G6" s="78" t="s">
        <v>143</v>
      </c>
      <c r="H6" s="58" t="s">
        <v>143</v>
      </c>
      <c r="I6" s="78" t="s">
        <v>143</v>
      </c>
      <c r="J6" s="78" t="s">
        <v>143</v>
      </c>
      <c r="K6" s="78" t="s">
        <v>143</v>
      </c>
      <c r="L6" s="78" t="s">
        <v>143</v>
      </c>
      <c r="M6" s="58" t="s">
        <v>143</v>
      </c>
      <c r="N6" s="58" t="s">
        <v>143</v>
      </c>
      <c r="O6" s="78" t="s">
        <v>143</v>
      </c>
      <c r="P6" s="78" t="s">
        <v>143</v>
      </c>
      <c r="Q6" s="58" t="s">
        <v>143</v>
      </c>
      <c r="R6" s="78" t="s">
        <v>143</v>
      </c>
      <c r="S6" s="78" t="s">
        <v>143</v>
      </c>
      <c r="T6" s="78" t="s">
        <v>143</v>
      </c>
      <c r="U6" s="78" t="s">
        <v>143</v>
      </c>
      <c r="V6" s="58" t="s">
        <v>143</v>
      </c>
      <c r="W6" s="58" t="s">
        <v>143</v>
      </c>
      <c r="X6" s="78" t="s">
        <v>143</v>
      </c>
      <c r="Y6" s="78" t="s">
        <v>143</v>
      </c>
      <c r="Z6" s="58" t="s">
        <v>143</v>
      </c>
      <c r="AA6" s="78" t="s">
        <v>143</v>
      </c>
      <c r="AB6" s="78" t="s">
        <v>143</v>
      </c>
      <c r="AC6" s="78" t="s">
        <v>143</v>
      </c>
      <c r="AD6" s="78" t="s">
        <v>143</v>
      </c>
    </row>
    <row r="7" spans="1:30" s="11" customFormat="1" ht="12" customHeight="1">
      <c r="A7" s="10" t="s">
        <v>144</v>
      </c>
      <c r="B7" s="35" t="s">
        <v>145</v>
      </c>
      <c r="C7" s="10" t="s">
        <v>134</v>
      </c>
      <c r="D7" s="48">
        <f>SUM(D8:D36)</f>
        <v>1088</v>
      </c>
      <c r="E7" s="48">
        <f>SUM(E8:E36)</f>
        <v>291</v>
      </c>
      <c r="F7" s="48">
        <f>SUM(F8:F36)</f>
        <v>244</v>
      </c>
      <c r="G7" s="48">
        <f>SUM(G8:G36)</f>
        <v>47</v>
      </c>
      <c r="H7" s="48">
        <f>SUM(H8:H36)</f>
        <v>797</v>
      </c>
      <c r="I7" s="48">
        <f>SUM(I8:I36)</f>
        <v>527</v>
      </c>
      <c r="J7" s="48">
        <f>SUM(J8:J36)</f>
        <v>189</v>
      </c>
      <c r="K7" s="48">
        <f>SUM(K8:K36)</f>
        <v>59</v>
      </c>
      <c r="L7" s="48">
        <f>SUM(L8:L36)</f>
        <v>22</v>
      </c>
      <c r="M7" s="48">
        <f>SUM(M8:M36)</f>
        <v>141</v>
      </c>
      <c r="N7" s="48">
        <f>SUM(N8:N36)</f>
        <v>84</v>
      </c>
      <c r="O7" s="48">
        <f>SUM(O8:O36)</f>
        <v>63</v>
      </c>
      <c r="P7" s="48">
        <f>SUM(P8:P36)</f>
        <v>21</v>
      </c>
      <c r="Q7" s="48">
        <f>SUM(Q8:Q36)</f>
        <v>57</v>
      </c>
      <c r="R7" s="48">
        <f>SUM(R8:R36)</f>
        <v>29</v>
      </c>
      <c r="S7" s="48">
        <f>SUM(S8:S36)</f>
        <v>16</v>
      </c>
      <c r="T7" s="48">
        <f>SUM(T8:T36)</f>
        <v>9</v>
      </c>
      <c r="U7" s="48">
        <f>SUM(U8:U36)</f>
        <v>3</v>
      </c>
      <c r="V7" s="48">
        <f>SUM(V8:V36)</f>
        <v>1229</v>
      </c>
      <c r="W7" s="48">
        <f>SUM(W8:W36)</f>
        <v>375</v>
      </c>
      <c r="X7" s="48">
        <f>SUM(X8:X36)</f>
        <v>307</v>
      </c>
      <c r="Y7" s="48">
        <f>SUM(Y8:Y36)</f>
        <v>68</v>
      </c>
      <c r="Z7" s="48">
        <f>SUM(Z8:Z36)</f>
        <v>854</v>
      </c>
      <c r="AA7" s="48">
        <f>SUM(AA8:AA36)</f>
        <v>556</v>
      </c>
      <c r="AB7" s="48">
        <f>SUM(AB8:AB36)</f>
        <v>205</v>
      </c>
      <c r="AC7" s="48">
        <f>SUM(AC8:AC36)</f>
        <v>68</v>
      </c>
      <c r="AD7" s="48">
        <f>SUM(AD8:AD36)</f>
        <v>25</v>
      </c>
    </row>
    <row r="8" spans="1:30" s="13" customFormat="1" ht="12" customHeight="1">
      <c r="A8" s="12" t="s">
        <v>144</v>
      </c>
      <c r="B8" s="36" t="s">
        <v>146</v>
      </c>
      <c r="C8" s="12" t="s">
        <v>147</v>
      </c>
      <c r="D8" s="49">
        <f>SUM(E8,+H8)</f>
        <v>213</v>
      </c>
      <c r="E8" s="49">
        <f>SUM(F8:G8)</f>
        <v>72</v>
      </c>
      <c r="F8" s="49">
        <v>52</v>
      </c>
      <c r="G8" s="49">
        <v>20</v>
      </c>
      <c r="H8" s="49">
        <f>SUM(I8:L8)</f>
        <v>141</v>
      </c>
      <c r="I8" s="49">
        <v>112</v>
      </c>
      <c r="J8" s="49">
        <v>16</v>
      </c>
      <c r="K8" s="49">
        <v>13</v>
      </c>
      <c r="L8" s="49">
        <v>0</v>
      </c>
      <c r="M8" s="49">
        <f>SUM(N8,+Q8)</f>
        <v>36</v>
      </c>
      <c r="N8" s="49">
        <f>SUM(O8:P8)</f>
        <v>36</v>
      </c>
      <c r="O8" s="49">
        <v>20</v>
      </c>
      <c r="P8" s="49">
        <v>16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249</v>
      </c>
      <c r="W8" s="49">
        <f>SUM(E8,+N8)</f>
        <v>108</v>
      </c>
      <c r="X8" s="49">
        <f>SUM(F8,+O8)</f>
        <v>72</v>
      </c>
      <c r="Y8" s="49">
        <f>SUM(G8,+P8)</f>
        <v>36</v>
      </c>
      <c r="Z8" s="49">
        <f>SUM(H8,+Q8)</f>
        <v>141</v>
      </c>
      <c r="AA8" s="49">
        <f>SUM(I8,+R8)</f>
        <v>112</v>
      </c>
      <c r="AB8" s="49">
        <f>SUM(J8,+S8)</f>
        <v>16</v>
      </c>
      <c r="AC8" s="49">
        <f>SUM(K8,+T8)</f>
        <v>13</v>
      </c>
      <c r="AD8" s="49">
        <f>SUM(L8,+U8)</f>
        <v>0</v>
      </c>
    </row>
    <row r="9" spans="1:30" s="13" customFormat="1" ht="12" customHeight="1">
      <c r="A9" s="12" t="s">
        <v>144</v>
      </c>
      <c r="B9" s="36" t="s">
        <v>148</v>
      </c>
      <c r="C9" s="12" t="s">
        <v>149</v>
      </c>
      <c r="D9" s="49">
        <f>SUM(E9,+H9)</f>
        <v>188</v>
      </c>
      <c r="E9" s="49">
        <f>SUM(F9:G9)</f>
        <v>36</v>
      </c>
      <c r="F9" s="49">
        <v>33</v>
      </c>
      <c r="G9" s="49">
        <v>3</v>
      </c>
      <c r="H9" s="49">
        <f>SUM(I9:L9)</f>
        <v>152</v>
      </c>
      <c r="I9" s="49">
        <v>111</v>
      </c>
      <c r="J9" s="49">
        <v>27</v>
      </c>
      <c r="K9" s="49">
        <v>11</v>
      </c>
      <c r="L9" s="49">
        <v>3</v>
      </c>
      <c r="M9" s="49">
        <f>SUM(N9,+Q9)</f>
        <v>4</v>
      </c>
      <c r="N9" s="49">
        <f>SUM(O9:P9)</f>
        <v>4</v>
      </c>
      <c r="O9" s="49">
        <v>4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192</v>
      </c>
      <c r="W9" s="49">
        <f>SUM(E9,+N9)</f>
        <v>40</v>
      </c>
      <c r="X9" s="49">
        <f>SUM(F9,+O9)</f>
        <v>37</v>
      </c>
      <c r="Y9" s="49">
        <f>SUM(G9,+P9)</f>
        <v>3</v>
      </c>
      <c r="Z9" s="49">
        <f>SUM(H9,+Q9)</f>
        <v>152</v>
      </c>
      <c r="AA9" s="49">
        <f>SUM(I9,+R9)</f>
        <v>111</v>
      </c>
      <c r="AB9" s="49">
        <f>SUM(J9,+S9)</f>
        <v>27</v>
      </c>
      <c r="AC9" s="49">
        <f>SUM(K9,+T9)</f>
        <v>11</v>
      </c>
      <c r="AD9" s="49">
        <f>SUM(L9,+U9)</f>
        <v>3</v>
      </c>
    </row>
    <row r="10" spans="1:30" s="13" customFormat="1" ht="12" customHeight="1">
      <c r="A10" s="12" t="s">
        <v>144</v>
      </c>
      <c r="B10" s="36" t="s">
        <v>150</v>
      </c>
      <c r="C10" s="12" t="s">
        <v>151</v>
      </c>
      <c r="D10" s="49">
        <f>SUM(E10,+H10)</f>
        <v>104</v>
      </c>
      <c r="E10" s="49">
        <f>SUM(F10:G10)</f>
        <v>16</v>
      </c>
      <c r="F10" s="49">
        <v>15</v>
      </c>
      <c r="G10" s="49">
        <v>1</v>
      </c>
      <c r="H10" s="49">
        <f>SUM(I10:L10)</f>
        <v>88</v>
      </c>
      <c r="I10" s="49">
        <v>86</v>
      </c>
      <c r="J10" s="49">
        <v>0</v>
      </c>
      <c r="K10" s="49">
        <v>2</v>
      </c>
      <c r="L10" s="49">
        <v>0</v>
      </c>
      <c r="M10" s="49">
        <f>SUM(N10,+Q10)</f>
        <v>5</v>
      </c>
      <c r="N10" s="49">
        <f>SUM(O10:P10)</f>
        <v>5</v>
      </c>
      <c r="O10" s="49">
        <v>3</v>
      </c>
      <c r="P10" s="49">
        <v>2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109</v>
      </c>
      <c r="W10" s="49">
        <f>SUM(E10,+N10)</f>
        <v>21</v>
      </c>
      <c r="X10" s="49">
        <f>SUM(F10,+O10)</f>
        <v>18</v>
      </c>
      <c r="Y10" s="49">
        <f>SUM(G10,+P10)</f>
        <v>3</v>
      </c>
      <c r="Z10" s="49">
        <f>SUM(H10,+Q10)</f>
        <v>88</v>
      </c>
      <c r="AA10" s="49">
        <f>SUM(I10,+R10)</f>
        <v>86</v>
      </c>
      <c r="AB10" s="49">
        <f>SUM(J10,+S10)</f>
        <v>0</v>
      </c>
      <c r="AC10" s="49">
        <f>SUM(K10,+T10)</f>
        <v>2</v>
      </c>
      <c r="AD10" s="49">
        <f>SUM(L10,+U10)</f>
        <v>0</v>
      </c>
    </row>
    <row r="11" spans="1:30" s="13" customFormat="1" ht="12" customHeight="1">
      <c r="A11" s="12" t="s">
        <v>144</v>
      </c>
      <c r="B11" s="36" t="s">
        <v>152</v>
      </c>
      <c r="C11" s="12" t="s">
        <v>153</v>
      </c>
      <c r="D11" s="49">
        <f>SUM(E11,+H11)</f>
        <v>112</v>
      </c>
      <c r="E11" s="49">
        <f>SUM(F11:G11)</f>
        <v>29</v>
      </c>
      <c r="F11" s="49">
        <v>25</v>
      </c>
      <c r="G11" s="49">
        <v>4</v>
      </c>
      <c r="H11" s="49">
        <f>SUM(I11:L11)</f>
        <v>83</v>
      </c>
      <c r="I11" s="49">
        <v>64</v>
      </c>
      <c r="J11" s="49">
        <v>16</v>
      </c>
      <c r="K11" s="49">
        <v>3</v>
      </c>
      <c r="L11" s="49">
        <v>0</v>
      </c>
      <c r="M11" s="49">
        <f>SUM(N11,+Q11)</f>
        <v>5</v>
      </c>
      <c r="N11" s="49">
        <f>SUM(O11:P11)</f>
        <v>5</v>
      </c>
      <c r="O11" s="49">
        <v>5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117</v>
      </c>
      <c r="W11" s="49">
        <f>SUM(E11,+N11)</f>
        <v>34</v>
      </c>
      <c r="X11" s="49">
        <f>SUM(F11,+O11)</f>
        <v>30</v>
      </c>
      <c r="Y11" s="49">
        <f>SUM(G11,+P11)</f>
        <v>4</v>
      </c>
      <c r="Z11" s="49">
        <f>SUM(H11,+Q11)</f>
        <v>83</v>
      </c>
      <c r="AA11" s="49">
        <f>SUM(I11,+R11)</f>
        <v>64</v>
      </c>
      <c r="AB11" s="49">
        <f>SUM(J11,+S11)</f>
        <v>16</v>
      </c>
      <c r="AC11" s="49">
        <f>SUM(K11,+T11)</f>
        <v>3</v>
      </c>
      <c r="AD11" s="49">
        <f>SUM(L11,+U11)</f>
        <v>0</v>
      </c>
    </row>
    <row r="12" spans="1:30" s="13" customFormat="1" ht="12" customHeight="1">
      <c r="A12" s="19" t="s">
        <v>144</v>
      </c>
      <c r="B12" s="20" t="s">
        <v>154</v>
      </c>
      <c r="C12" s="14" t="s">
        <v>155</v>
      </c>
      <c r="D12" s="50">
        <f>SUM(E12,+H12)</f>
        <v>52</v>
      </c>
      <c r="E12" s="50">
        <f>SUM(F12:G12)</f>
        <v>21</v>
      </c>
      <c r="F12" s="50">
        <v>20</v>
      </c>
      <c r="G12" s="50">
        <v>1</v>
      </c>
      <c r="H12" s="50">
        <f>SUM(I12:L12)</f>
        <v>31</v>
      </c>
      <c r="I12" s="50">
        <v>30</v>
      </c>
      <c r="J12" s="50">
        <v>0</v>
      </c>
      <c r="K12" s="50">
        <v>1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53</v>
      </c>
      <c r="W12" s="50">
        <f>SUM(E12,+N12)</f>
        <v>22</v>
      </c>
      <c r="X12" s="50">
        <f>SUM(F12,+O12)</f>
        <v>21</v>
      </c>
      <c r="Y12" s="50">
        <f>SUM(G12,+P12)</f>
        <v>1</v>
      </c>
      <c r="Z12" s="50">
        <f>SUM(H12,+Q12)</f>
        <v>31</v>
      </c>
      <c r="AA12" s="50">
        <f>SUM(I12,+R12)</f>
        <v>30</v>
      </c>
      <c r="AB12" s="50">
        <f>SUM(J12,+S12)</f>
        <v>0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144</v>
      </c>
      <c r="B13" s="20" t="s">
        <v>156</v>
      </c>
      <c r="C13" s="14" t="s">
        <v>157</v>
      </c>
      <c r="D13" s="50">
        <f>SUM(E13,+H13)</f>
        <v>48</v>
      </c>
      <c r="E13" s="50">
        <f>SUM(F13:G13)</f>
        <v>32</v>
      </c>
      <c r="F13" s="50">
        <v>20</v>
      </c>
      <c r="G13" s="50">
        <v>12</v>
      </c>
      <c r="H13" s="50">
        <f>SUM(I13:L13)</f>
        <v>16</v>
      </c>
      <c r="I13" s="50">
        <v>0</v>
      </c>
      <c r="J13" s="50">
        <v>11</v>
      </c>
      <c r="K13" s="50">
        <v>2</v>
      </c>
      <c r="L13" s="50">
        <v>3</v>
      </c>
      <c r="M13" s="50">
        <f>SUM(N13,+Q13)</f>
        <v>10</v>
      </c>
      <c r="N13" s="50">
        <f>SUM(O13:P13)</f>
        <v>5</v>
      </c>
      <c r="O13" s="50">
        <v>2</v>
      </c>
      <c r="P13" s="50">
        <v>3</v>
      </c>
      <c r="Q13" s="50">
        <f>SUM(R13:U13)</f>
        <v>5</v>
      </c>
      <c r="R13" s="50">
        <v>0</v>
      </c>
      <c r="S13" s="50">
        <v>0</v>
      </c>
      <c r="T13" s="50">
        <v>4</v>
      </c>
      <c r="U13" s="50">
        <v>1</v>
      </c>
      <c r="V13" s="50">
        <f>SUM(D13,+M13)</f>
        <v>58</v>
      </c>
      <c r="W13" s="50">
        <f>SUM(E13,+N13)</f>
        <v>37</v>
      </c>
      <c r="X13" s="50">
        <f>SUM(F13,+O13)</f>
        <v>22</v>
      </c>
      <c r="Y13" s="50">
        <f>SUM(G13,+P13)</f>
        <v>15</v>
      </c>
      <c r="Z13" s="50">
        <f>SUM(H13,+Q13)</f>
        <v>21</v>
      </c>
      <c r="AA13" s="50">
        <f>SUM(I13,+R13)</f>
        <v>0</v>
      </c>
      <c r="AB13" s="50">
        <f>SUM(J13,+S13)</f>
        <v>11</v>
      </c>
      <c r="AC13" s="50">
        <f>SUM(K13,+T13)</f>
        <v>6</v>
      </c>
      <c r="AD13" s="50">
        <f>SUM(L13,+U13)</f>
        <v>4</v>
      </c>
    </row>
    <row r="14" spans="1:30" s="13" customFormat="1" ht="12" customHeight="1">
      <c r="A14" s="19" t="s">
        <v>144</v>
      </c>
      <c r="B14" s="20" t="s">
        <v>158</v>
      </c>
      <c r="C14" s="14" t="s">
        <v>159</v>
      </c>
      <c r="D14" s="50">
        <f>SUM(E14,+H14)</f>
        <v>2</v>
      </c>
      <c r="E14" s="50">
        <f>SUM(F14:G14)</f>
        <v>2</v>
      </c>
      <c r="F14" s="50">
        <v>2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3</v>
      </c>
      <c r="W14" s="50">
        <f>SUM(E14,+N14)</f>
        <v>3</v>
      </c>
      <c r="X14" s="50">
        <f>SUM(F14,+O14)</f>
        <v>3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144</v>
      </c>
      <c r="B15" s="20" t="s">
        <v>160</v>
      </c>
      <c r="C15" s="14" t="s">
        <v>161</v>
      </c>
      <c r="D15" s="50">
        <f>SUM(E15,+H15)</f>
        <v>16</v>
      </c>
      <c r="E15" s="50">
        <f>SUM(F15:G15)</f>
        <v>3</v>
      </c>
      <c r="F15" s="50">
        <v>3</v>
      </c>
      <c r="G15" s="50">
        <v>0</v>
      </c>
      <c r="H15" s="50">
        <f>SUM(I15:L15)</f>
        <v>13</v>
      </c>
      <c r="I15" s="50">
        <v>6</v>
      </c>
      <c r="J15" s="50">
        <v>7</v>
      </c>
      <c r="K15" s="50">
        <v>0</v>
      </c>
      <c r="L15" s="50">
        <v>0</v>
      </c>
      <c r="M15" s="50">
        <f>SUM(N15,+Q15)</f>
        <v>17</v>
      </c>
      <c r="N15" s="50">
        <f>SUM(O15:P15)</f>
        <v>5</v>
      </c>
      <c r="O15" s="50">
        <v>5</v>
      </c>
      <c r="P15" s="50">
        <v>0</v>
      </c>
      <c r="Q15" s="50">
        <f>SUM(R15:U15)</f>
        <v>12</v>
      </c>
      <c r="R15" s="50">
        <v>10</v>
      </c>
      <c r="S15" s="50">
        <v>2</v>
      </c>
      <c r="T15" s="50">
        <v>0</v>
      </c>
      <c r="U15" s="50">
        <v>0</v>
      </c>
      <c r="V15" s="50">
        <f>SUM(D15,+M15)</f>
        <v>33</v>
      </c>
      <c r="W15" s="50">
        <f>SUM(E15,+N15)</f>
        <v>8</v>
      </c>
      <c r="X15" s="50">
        <f>SUM(F15,+O15)</f>
        <v>8</v>
      </c>
      <c r="Y15" s="50">
        <f>SUM(G15,+P15)</f>
        <v>0</v>
      </c>
      <c r="Z15" s="50">
        <f>SUM(H15,+Q15)</f>
        <v>25</v>
      </c>
      <c r="AA15" s="50">
        <f>SUM(I15,+R15)</f>
        <v>16</v>
      </c>
      <c r="AB15" s="50">
        <f>SUM(J15,+S15)</f>
        <v>9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144</v>
      </c>
      <c r="B16" s="20" t="s">
        <v>162</v>
      </c>
      <c r="C16" s="14" t="s">
        <v>163</v>
      </c>
      <c r="D16" s="50">
        <f>SUM(E16,+H16)</f>
        <v>39</v>
      </c>
      <c r="E16" s="50">
        <f>SUM(F16:G16)</f>
        <v>16</v>
      </c>
      <c r="F16" s="50">
        <v>15</v>
      </c>
      <c r="G16" s="50">
        <v>1</v>
      </c>
      <c r="H16" s="50">
        <f>SUM(I16:L16)</f>
        <v>23</v>
      </c>
      <c r="I16" s="50">
        <v>14</v>
      </c>
      <c r="J16" s="50">
        <v>8</v>
      </c>
      <c r="K16" s="50">
        <v>1</v>
      </c>
      <c r="L16" s="50">
        <v>0</v>
      </c>
      <c r="M16" s="50">
        <f>SUM(N16,+Q16)</f>
        <v>2</v>
      </c>
      <c r="N16" s="50">
        <f>SUM(O16:P16)</f>
        <v>1</v>
      </c>
      <c r="O16" s="50">
        <v>1</v>
      </c>
      <c r="P16" s="50">
        <v>0</v>
      </c>
      <c r="Q16" s="50">
        <f>SUM(R16:U16)</f>
        <v>1</v>
      </c>
      <c r="R16" s="50">
        <v>0</v>
      </c>
      <c r="S16" s="50">
        <v>1</v>
      </c>
      <c r="T16" s="50">
        <v>0</v>
      </c>
      <c r="U16" s="50">
        <v>0</v>
      </c>
      <c r="V16" s="50">
        <f>SUM(D16,+M16)</f>
        <v>41</v>
      </c>
      <c r="W16" s="50">
        <f>SUM(E16,+N16)</f>
        <v>17</v>
      </c>
      <c r="X16" s="50">
        <f>SUM(F16,+O16)</f>
        <v>16</v>
      </c>
      <c r="Y16" s="50">
        <f>SUM(G16,+P16)</f>
        <v>1</v>
      </c>
      <c r="Z16" s="50">
        <f>SUM(H16,+Q16)</f>
        <v>24</v>
      </c>
      <c r="AA16" s="50">
        <f>SUM(I16,+R16)</f>
        <v>14</v>
      </c>
      <c r="AB16" s="50">
        <f>SUM(J16,+S16)</f>
        <v>9</v>
      </c>
      <c r="AC16" s="50">
        <f>SUM(K16,+T16)</f>
        <v>1</v>
      </c>
      <c r="AD16" s="50">
        <f>SUM(L16,+U16)</f>
        <v>0</v>
      </c>
    </row>
    <row r="17" spans="1:30" s="13" customFormat="1" ht="12" customHeight="1">
      <c r="A17" s="19" t="s">
        <v>144</v>
      </c>
      <c r="B17" s="20" t="s">
        <v>164</v>
      </c>
      <c r="C17" s="14" t="s">
        <v>165</v>
      </c>
      <c r="D17" s="50">
        <f>SUM(E17,+H17)</f>
        <v>24</v>
      </c>
      <c r="E17" s="50">
        <f>SUM(F17:G17)</f>
        <v>3</v>
      </c>
      <c r="F17" s="50">
        <v>3</v>
      </c>
      <c r="G17" s="50">
        <v>0</v>
      </c>
      <c r="H17" s="50">
        <f>SUM(I17:L17)</f>
        <v>21</v>
      </c>
      <c r="I17" s="50">
        <v>7</v>
      </c>
      <c r="J17" s="50">
        <v>12</v>
      </c>
      <c r="K17" s="50">
        <v>2</v>
      </c>
      <c r="L17" s="50"/>
      <c r="M17" s="50">
        <f>SUM(N17,+Q17)</f>
        <v>4</v>
      </c>
      <c r="N17" s="50">
        <f>SUM(O17:P17)</f>
        <v>4</v>
      </c>
      <c r="O17" s="50">
        <v>4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28</v>
      </c>
      <c r="W17" s="50">
        <f>SUM(E17,+N17)</f>
        <v>7</v>
      </c>
      <c r="X17" s="50">
        <f>SUM(F17,+O17)</f>
        <v>7</v>
      </c>
      <c r="Y17" s="50">
        <f>SUM(G17,+P17)</f>
        <v>0</v>
      </c>
      <c r="Z17" s="50">
        <f>SUM(H17,+Q17)</f>
        <v>21</v>
      </c>
      <c r="AA17" s="50">
        <f>SUM(I17,+R17)</f>
        <v>7</v>
      </c>
      <c r="AB17" s="50">
        <f>SUM(J17,+S17)</f>
        <v>12</v>
      </c>
      <c r="AC17" s="50">
        <f>SUM(K17,+T17)</f>
        <v>2</v>
      </c>
      <c r="AD17" s="50">
        <f>SUM(L17,+U17)</f>
        <v>0</v>
      </c>
    </row>
    <row r="18" spans="1:30" s="13" customFormat="1" ht="12" customHeight="1">
      <c r="A18" s="19" t="s">
        <v>144</v>
      </c>
      <c r="B18" s="20" t="s">
        <v>166</v>
      </c>
      <c r="C18" s="14" t="s">
        <v>167</v>
      </c>
      <c r="D18" s="50">
        <f>SUM(E18,+H18)</f>
        <v>34</v>
      </c>
      <c r="E18" s="50">
        <f>SUM(F18:G18)</f>
        <v>4</v>
      </c>
      <c r="F18" s="50">
        <v>2</v>
      </c>
      <c r="G18" s="50">
        <v>2</v>
      </c>
      <c r="H18" s="50">
        <f>SUM(I18:L18)</f>
        <v>30</v>
      </c>
      <c r="I18" s="50">
        <v>15</v>
      </c>
      <c r="J18" s="50">
        <v>14</v>
      </c>
      <c r="K18" s="50">
        <v>1</v>
      </c>
      <c r="L18" s="50">
        <v>0</v>
      </c>
      <c r="M18" s="50">
        <f>SUM(N18,+Q18)</f>
        <v>5</v>
      </c>
      <c r="N18" s="50">
        <f>SUM(O18:P18)</f>
        <v>0</v>
      </c>
      <c r="O18" s="50">
        <v>0</v>
      </c>
      <c r="P18" s="50">
        <v>0</v>
      </c>
      <c r="Q18" s="50">
        <f>SUM(R18:U18)</f>
        <v>5</v>
      </c>
      <c r="R18" s="50">
        <v>0</v>
      </c>
      <c r="S18" s="50">
        <v>5</v>
      </c>
      <c r="T18" s="50">
        <v>0</v>
      </c>
      <c r="U18" s="50">
        <v>0</v>
      </c>
      <c r="V18" s="50">
        <f>SUM(D18,+M18)</f>
        <v>39</v>
      </c>
      <c r="W18" s="50">
        <f>SUM(E18,+N18)</f>
        <v>4</v>
      </c>
      <c r="X18" s="50">
        <f>SUM(F18,+O18)</f>
        <v>2</v>
      </c>
      <c r="Y18" s="50">
        <f>SUM(G18,+P18)</f>
        <v>2</v>
      </c>
      <c r="Z18" s="50">
        <f>SUM(H18,+Q18)</f>
        <v>35</v>
      </c>
      <c r="AA18" s="50">
        <f>SUM(I18,+R18)</f>
        <v>15</v>
      </c>
      <c r="AB18" s="50">
        <f>SUM(J18,+S18)</f>
        <v>19</v>
      </c>
      <c r="AC18" s="50">
        <f>SUM(K18,+T18)</f>
        <v>1</v>
      </c>
      <c r="AD18" s="50">
        <f>SUM(L18,+U18)</f>
        <v>0</v>
      </c>
    </row>
    <row r="19" spans="1:30" s="13" customFormat="1" ht="12" customHeight="1">
      <c r="A19" s="19" t="s">
        <v>168</v>
      </c>
      <c r="B19" s="20" t="s">
        <v>169</v>
      </c>
      <c r="C19" s="14" t="s">
        <v>170</v>
      </c>
      <c r="D19" s="50">
        <f>SUM(E19,+H19)</f>
        <v>25</v>
      </c>
      <c r="E19" s="50">
        <f>SUM(F19:G19)</f>
        <v>6</v>
      </c>
      <c r="F19" s="50">
        <v>6</v>
      </c>
      <c r="G19" s="50">
        <v>0</v>
      </c>
      <c r="H19" s="50">
        <f>SUM(I19:L19)</f>
        <v>19</v>
      </c>
      <c r="I19" s="50">
        <v>5</v>
      </c>
      <c r="J19" s="50">
        <v>11</v>
      </c>
      <c r="K19" s="50">
        <v>3</v>
      </c>
      <c r="L19" s="50">
        <v>0</v>
      </c>
      <c r="M19" s="50">
        <f>SUM(N19,+Q19)</f>
        <v>4</v>
      </c>
      <c r="N19" s="50">
        <f>SUM(O19:P19)</f>
        <v>4</v>
      </c>
      <c r="O19" s="50">
        <v>4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29</v>
      </c>
      <c r="W19" s="50">
        <f>SUM(E19,+N19)</f>
        <v>10</v>
      </c>
      <c r="X19" s="50">
        <f>SUM(F19,+O19)</f>
        <v>10</v>
      </c>
      <c r="Y19" s="50">
        <f>SUM(G19,+P19)</f>
        <v>0</v>
      </c>
      <c r="Z19" s="50">
        <f>SUM(H19,+Q19)</f>
        <v>19</v>
      </c>
      <c r="AA19" s="50">
        <f>SUM(I19,+R19)</f>
        <v>5</v>
      </c>
      <c r="AB19" s="50">
        <f>SUM(J19,+S19)</f>
        <v>11</v>
      </c>
      <c r="AC19" s="50">
        <f>SUM(K19,+T19)</f>
        <v>3</v>
      </c>
      <c r="AD19" s="50">
        <f>SUM(L19,+U19)</f>
        <v>0</v>
      </c>
    </row>
    <row r="20" spans="1:30" s="13" customFormat="1" ht="12" customHeight="1">
      <c r="A20" s="19" t="s">
        <v>168</v>
      </c>
      <c r="B20" s="20" t="s">
        <v>171</v>
      </c>
      <c r="C20" s="14" t="s">
        <v>172</v>
      </c>
      <c r="D20" s="50">
        <f>SUM(E20,+H20)</f>
        <v>74</v>
      </c>
      <c r="E20" s="50">
        <f>SUM(F20:G20)</f>
        <v>9</v>
      </c>
      <c r="F20" s="50">
        <v>9</v>
      </c>
      <c r="G20" s="50">
        <v>0</v>
      </c>
      <c r="H20" s="50">
        <f>SUM(I20:L20)</f>
        <v>65</v>
      </c>
      <c r="I20" s="50">
        <v>19</v>
      </c>
      <c r="J20" s="50">
        <v>26</v>
      </c>
      <c r="K20" s="50">
        <v>11</v>
      </c>
      <c r="L20" s="50">
        <v>9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74</v>
      </c>
      <c r="W20" s="50">
        <f>SUM(E20,+N20)</f>
        <v>9</v>
      </c>
      <c r="X20" s="50">
        <f>SUM(F20,+O20)</f>
        <v>9</v>
      </c>
      <c r="Y20" s="50">
        <f>SUM(G20,+P20)</f>
        <v>0</v>
      </c>
      <c r="Z20" s="50">
        <f>SUM(H20,+Q20)</f>
        <v>65</v>
      </c>
      <c r="AA20" s="50">
        <f>SUM(I20,+R20)</f>
        <v>19</v>
      </c>
      <c r="AB20" s="50">
        <f>SUM(J20,+S20)</f>
        <v>26</v>
      </c>
      <c r="AC20" s="50">
        <f>SUM(K20,+T20)</f>
        <v>11</v>
      </c>
      <c r="AD20" s="50">
        <f>SUM(L20,+U20)</f>
        <v>9</v>
      </c>
    </row>
    <row r="21" spans="1:30" s="13" customFormat="1" ht="12" customHeight="1">
      <c r="A21" s="19" t="s">
        <v>168</v>
      </c>
      <c r="B21" s="20" t="s">
        <v>173</v>
      </c>
      <c r="C21" s="14" t="s">
        <v>174</v>
      </c>
      <c r="D21" s="50">
        <f>SUM(E21,+H21)</f>
        <v>32</v>
      </c>
      <c r="E21" s="50">
        <f>SUM(F21:G21)</f>
        <v>11</v>
      </c>
      <c r="F21" s="50">
        <v>11</v>
      </c>
      <c r="G21" s="50">
        <v>0</v>
      </c>
      <c r="H21" s="50">
        <f>SUM(I21:L21)</f>
        <v>21</v>
      </c>
      <c r="I21" s="50">
        <v>8</v>
      </c>
      <c r="J21" s="50">
        <v>6</v>
      </c>
      <c r="K21" s="50">
        <v>1</v>
      </c>
      <c r="L21" s="50">
        <v>6</v>
      </c>
      <c r="M21" s="50">
        <f>SUM(N21,+Q21)</f>
        <v>32</v>
      </c>
      <c r="N21" s="50">
        <f>SUM(O21:P21)</f>
        <v>3</v>
      </c>
      <c r="O21" s="50">
        <v>3</v>
      </c>
      <c r="P21" s="50">
        <v>0</v>
      </c>
      <c r="Q21" s="50">
        <f>SUM(R21:U21)</f>
        <v>29</v>
      </c>
      <c r="R21" s="50">
        <v>19</v>
      </c>
      <c r="S21" s="50">
        <v>8</v>
      </c>
      <c r="T21" s="50">
        <v>0</v>
      </c>
      <c r="U21" s="50">
        <v>2</v>
      </c>
      <c r="V21" s="50">
        <f>SUM(D21,+M21)</f>
        <v>64</v>
      </c>
      <c r="W21" s="50">
        <f>SUM(E21,+N21)</f>
        <v>14</v>
      </c>
      <c r="X21" s="50">
        <f>SUM(F21,+O21)</f>
        <v>14</v>
      </c>
      <c r="Y21" s="50">
        <f>SUM(G21,+P21)</f>
        <v>0</v>
      </c>
      <c r="Z21" s="50">
        <f>SUM(H21,+Q21)</f>
        <v>50</v>
      </c>
      <c r="AA21" s="50">
        <f>SUM(I21,+R21)</f>
        <v>27</v>
      </c>
      <c r="AB21" s="50">
        <f>SUM(J21,+S21)</f>
        <v>14</v>
      </c>
      <c r="AC21" s="50">
        <f>SUM(K21,+T21)</f>
        <v>1</v>
      </c>
      <c r="AD21" s="50">
        <f>SUM(L21,+U21)</f>
        <v>8</v>
      </c>
    </row>
    <row r="22" spans="1:30" s="13" customFormat="1" ht="12" customHeight="1">
      <c r="A22" s="19" t="s">
        <v>168</v>
      </c>
      <c r="B22" s="20" t="s">
        <v>175</v>
      </c>
      <c r="C22" s="14" t="s">
        <v>176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</v>
      </c>
      <c r="W22" s="50">
        <f>SUM(E22,+N22)</f>
        <v>1</v>
      </c>
      <c r="X22" s="50">
        <f>SUM(F22,+O22)</f>
        <v>1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168</v>
      </c>
      <c r="B23" s="20" t="s">
        <v>177</v>
      </c>
      <c r="C23" s="14" t="s">
        <v>178</v>
      </c>
      <c r="D23" s="50">
        <f>SUM(E23,+H23)</f>
        <v>2</v>
      </c>
      <c r="E23" s="50">
        <f>SUM(F23:G23)</f>
        <v>2</v>
      </c>
      <c r="F23" s="50">
        <v>2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168</v>
      </c>
      <c r="B24" s="20" t="s">
        <v>179</v>
      </c>
      <c r="C24" s="14" t="s">
        <v>180</v>
      </c>
      <c r="D24" s="50">
        <f>SUM(E24,+H24)</f>
        <v>21</v>
      </c>
      <c r="E24" s="50">
        <f>SUM(F24:G24)</f>
        <v>2</v>
      </c>
      <c r="F24" s="50">
        <v>2</v>
      </c>
      <c r="G24" s="50">
        <v>0</v>
      </c>
      <c r="H24" s="50">
        <f>SUM(I24:L24)</f>
        <v>19</v>
      </c>
      <c r="I24" s="50">
        <v>12</v>
      </c>
      <c r="J24" s="50">
        <v>5</v>
      </c>
      <c r="K24" s="50">
        <v>2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22</v>
      </c>
      <c r="W24" s="50">
        <f>SUM(E24,+N24)</f>
        <v>3</v>
      </c>
      <c r="X24" s="50">
        <f>SUM(F24,+O24)</f>
        <v>3</v>
      </c>
      <c r="Y24" s="50">
        <f>SUM(G24,+P24)</f>
        <v>0</v>
      </c>
      <c r="Z24" s="50">
        <f>SUM(H24,+Q24)</f>
        <v>19</v>
      </c>
      <c r="AA24" s="50">
        <f>SUM(I24,+R24)</f>
        <v>12</v>
      </c>
      <c r="AB24" s="50">
        <f>SUM(J24,+S24)</f>
        <v>5</v>
      </c>
      <c r="AC24" s="50">
        <f>SUM(K24,+T24)</f>
        <v>2</v>
      </c>
      <c r="AD24" s="50">
        <f>SUM(L24,+U24)</f>
        <v>0</v>
      </c>
    </row>
    <row r="25" spans="1:30" s="13" customFormat="1" ht="12" customHeight="1">
      <c r="A25" s="19" t="s">
        <v>168</v>
      </c>
      <c r="B25" s="20" t="s">
        <v>181</v>
      </c>
      <c r="C25" s="14" t="s">
        <v>182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168</v>
      </c>
      <c r="B26" s="20" t="s">
        <v>183</v>
      </c>
      <c r="C26" s="14" t="s">
        <v>184</v>
      </c>
      <c r="D26" s="50">
        <f>SUM(E26,+H26)</f>
        <v>0</v>
      </c>
      <c r="E26" s="50">
        <f>SUM(F26:G26)</f>
        <v>0</v>
      </c>
      <c r="F26" s="50">
        <v>0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0</v>
      </c>
      <c r="W26" s="50">
        <f>SUM(E26,+N26)</f>
        <v>0</v>
      </c>
      <c r="X26" s="50">
        <f>SUM(F26,+O26)</f>
        <v>0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168</v>
      </c>
      <c r="B27" s="20" t="s">
        <v>185</v>
      </c>
      <c r="C27" s="14" t="s">
        <v>186</v>
      </c>
      <c r="D27" s="50">
        <f>SUM(E27,+H27)</f>
        <v>6</v>
      </c>
      <c r="E27" s="50">
        <f>SUM(F27:G27)</f>
        <v>3</v>
      </c>
      <c r="F27" s="50">
        <v>3</v>
      </c>
      <c r="G27" s="50">
        <v>0</v>
      </c>
      <c r="H27" s="50">
        <f>SUM(I27:L27)</f>
        <v>3</v>
      </c>
      <c r="I27" s="50">
        <v>0</v>
      </c>
      <c r="J27" s="50">
        <v>3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6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3</v>
      </c>
      <c r="AA27" s="50">
        <f>SUM(I27,+R27)</f>
        <v>0</v>
      </c>
      <c r="AB27" s="50">
        <f>SUM(J27,+S27)</f>
        <v>3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168</v>
      </c>
      <c r="B28" s="20" t="s">
        <v>187</v>
      </c>
      <c r="C28" s="14" t="s">
        <v>188</v>
      </c>
      <c r="D28" s="50">
        <f>SUM(E28,+H28)</f>
        <v>4</v>
      </c>
      <c r="E28" s="50">
        <f>SUM(F28:G28)</f>
        <v>3</v>
      </c>
      <c r="F28" s="50">
        <v>3</v>
      </c>
      <c r="G28" s="50">
        <v>0</v>
      </c>
      <c r="H28" s="50">
        <f>SUM(I28:L28)</f>
        <v>1</v>
      </c>
      <c r="I28" s="50">
        <v>0</v>
      </c>
      <c r="J28" s="50">
        <v>0</v>
      </c>
      <c r="K28" s="50">
        <v>1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5</v>
      </c>
      <c r="W28" s="50">
        <f>SUM(E28,+N28)</f>
        <v>4</v>
      </c>
      <c r="X28" s="50">
        <f>SUM(F28,+O28)</f>
        <v>4</v>
      </c>
      <c r="Y28" s="50">
        <f>SUM(G28,+P28)</f>
        <v>0</v>
      </c>
      <c r="Z28" s="50">
        <f>SUM(H28,+Q28)</f>
        <v>1</v>
      </c>
      <c r="AA28" s="50">
        <f>SUM(I28,+R28)</f>
        <v>0</v>
      </c>
      <c r="AB28" s="50">
        <f>SUM(J28,+S28)</f>
        <v>0</v>
      </c>
      <c r="AC28" s="50">
        <f>SUM(K28,+T28)</f>
        <v>1</v>
      </c>
      <c r="AD28" s="50">
        <f>SUM(L28,+U28)</f>
        <v>0</v>
      </c>
    </row>
    <row r="29" spans="1:30" s="13" customFormat="1" ht="12" customHeight="1">
      <c r="A29" s="19" t="s">
        <v>168</v>
      </c>
      <c r="B29" s="20" t="s">
        <v>189</v>
      </c>
      <c r="C29" s="14" t="s">
        <v>190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168</v>
      </c>
      <c r="B30" s="20" t="s">
        <v>191</v>
      </c>
      <c r="C30" s="14" t="s">
        <v>192</v>
      </c>
      <c r="D30" s="50">
        <f>SUM(E30,+H30)</f>
        <v>2</v>
      </c>
      <c r="E30" s="50">
        <f>SUM(F30:G30)</f>
        <v>2</v>
      </c>
      <c r="F30" s="50">
        <v>2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2</v>
      </c>
      <c r="N30" s="50">
        <f>SUM(O30:P30)</f>
        <v>2</v>
      </c>
      <c r="O30" s="50">
        <v>2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4</v>
      </c>
      <c r="W30" s="50">
        <f>SUM(E30,+N30)</f>
        <v>4</v>
      </c>
      <c r="X30" s="50">
        <f>SUM(F30,+O30)</f>
        <v>4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168</v>
      </c>
      <c r="B31" s="20" t="s">
        <v>193</v>
      </c>
      <c r="C31" s="14" t="s">
        <v>194</v>
      </c>
      <c r="D31" s="50">
        <f>SUM(E31,+H31)</f>
        <v>6</v>
      </c>
      <c r="E31" s="50">
        <f>SUM(F31:G31)</f>
        <v>2</v>
      </c>
      <c r="F31" s="50">
        <v>2</v>
      </c>
      <c r="G31" s="50">
        <v>0</v>
      </c>
      <c r="H31" s="50">
        <f>SUM(I31:L31)</f>
        <v>4</v>
      </c>
      <c r="I31" s="50">
        <v>4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6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4</v>
      </c>
      <c r="AA31" s="50">
        <f>SUM(I31,+R31)</f>
        <v>4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168</v>
      </c>
      <c r="B32" s="20" t="s">
        <v>195</v>
      </c>
      <c r="C32" s="14" t="s">
        <v>196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168</v>
      </c>
      <c r="B33" s="20" t="s">
        <v>197</v>
      </c>
      <c r="C33" s="14" t="s">
        <v>198</v>
      </c>
      <c r="D33" s="50">
        <f>SUM(E33,+H33)</f>
        <v>31</v>
      </c>
      <c r="E33" s="50">
        <f>SUM(F33:G33)</f>
        <v>4</v>
      </c>
      <c r="F33" s="50">
        <v>4</v>
      </c>
      <c r="G33" s="50">
        <v>0</v>
      </c>
      <c r="H33" s="50">
        <f>SUM(I33:L33)</f>
        <v>27</v>
      </c>
      <c r="I33" s="50">
        <v>16</v>
      </c>
      <c r="J33" s="50">
        <v>8</v>
      </c>
      <c r="K33" s="50">
        <v>2</v>
      </c>
      <c r="L33" s="50">
        <v>1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32</v>
      </c>
      <c r="W33" s="50">
        <f>SUM(E33,+N33)</f>
        <v>5</v>
      </c>
      <c r="X33" s="50">
        <f>SUM(F33,+O33)</f>
        <v>5</v>
      </c>
      <c r="Y33" s="50">
        <f>SUM(G33,+P33)</f>
        <v>0</v>
      </c>
      <c r="Z33" s="50">
        <f>SUM(H33,+Q33)</f>
        <v>27</v>
      </c>
      <c r="AA33" s="50">
        <f>SUM(I33,+R33)</f>
        <v>16</v>
      </c>
      <c r="AB33" s="50">
        <f>SUM(J33,+S33)</f>
        <v>8</v>
      </c>
      <c r="AC33" s="50">
        <f>SUM(K33,+T33)</f>
        <v>2</v>
      </c>
      <c r="AD33" s="50">
        <f>SUM(L33,+U33)</f>
        <v>1</v>
      </c>
    </row>
    <row r="34" spans="1:30" s="13" customFormat="1" ht="12" customHeight="1">
      <c r="A34" s="19" t="s">
        <v>168</v>
      </c>
      <c r="B34" s="20" t="s">
        <v>199</v>
      </c>
      <c r="C34" s="14" t="s">
        <v>200</v>
      </c>
      <c r="D34" s="50">
        <f>SUM(E34,+H34)</f>
        <v>16</v>
      </c>
      <c r="E34" s="50">
        <f>SUM(F34:G34)</f>
        <v>3</v>
      </c>
      <c r="F34" s="50">
        <v>3</v>
      </c>
      <c r="G34" s="50">
        <v>0</v>
      </c>
      <c r="H34" s="50">
        <f>SUM(I34:L34)</f>
        <v>13</v>
      </c>
      <c r="I34" s="50">
        <v>0</v>
      </c>
      <c r="J34" s="50">
        <v>10</v>
      </c>
      <c r="K34" s="50">
        <v>3</v>
      </c>
      <c r="L34" s="50">
        <v>0</v>
      </c>
      <c r="M34" s="50">
        <f>SUM(N34,+Q34)</f>
        <v>6</v>
      </c>
      <c r="N34" s="50">
        <f>SUM(O34:P34)</f>
        <v>1</v>
      </c>
      <c r="O34" s="50">
        <v>1</v>
      </c>
      <c r="P34" s="50">
        <v>0</v>
      </c>
      <c r="Q34" s="50">
        <f>SUM(R34:U34)</f>
        <v>5</v>
      </c>
      <c r="R34" s="50">
        <v>0</v>
      </c>
      <c r="S34" s="50">
        <v>0</v>
      </c>
      <c r="T34" s="50">
        <v>5</v>
      </c>
      <c r="U34" s="50">
        <v>0</v>
      </c>
      <c r="V34" s="50">
        <f>SUM(D34,+M34)</f>
        <v>22</v>
      </c>
      <c r="W34" s="50">
        <f>SUM(E34,+N34)</f>
        <v>4</v>
      </c>
      <c r="X34" s="50">
        <f>SUM(F34,+O34)</f>
        <v>4</v>
      </c>
      <c r="Y34" s="50">
        <f>SUM(G34,+P34)</f>
        <v>0</v>
      </c>
      <c r="Z34" s="50">
        <f>SUM(H34,+Q34)</f>
        <v>18</v>
      </c>
      <c r="AA34" s="50">
        <f>SUM(I34,+R34)</f>
        <v>0</v>
      </c>
      <c r="AB34" s="50">
        <f>SUM(J34,+S34)</f>
        <v>10</v>
      </c>
      <c r="AC34" s="50">
        <f>SUM(K34,+T34)</f>
        <v>8</v>
      </c>
      <c r="AD34" s="50">
        <f>SUM(L34,+U34)</f>
        <v>0</v>
      </c>
    </row>
    <row r="35" spans="1:30" s="13" customFormat="1" ht="12" customHeight="1">
      <c r="A35" s="19" t="s">
        <v>168</v>
      </c>
      <c r="B35" s="20" t="s">
        <v>201</v>
      </c>
      <c r="C35" s="14" t="s">
        <v>202</v>
      </c>
      <c r="D35" s="50">
        <f>SUM(E35,+H35)</f>
        <v>19</v>
      </c>
      <c r="E35" s="50">
        <f>SUM(F35:G35)</f>
        <v>5</v>
      </c>
      <c r="F35" s="50">
        <v>2</v>
      </c>
      <c r="G35" s="50">
        <v>3</v>
      </c>
      <c r="H35" s="50">
        <f>SUM(I35:L35)</f>
        <v>14</v>
      </c>
      <c r="I35" s="50">
        <v>5</v>
      </c>
      <c r="J35" s="50">
        <v>9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19</v>
      </c>
      <c r="W35" s="50">
        <f>SUM(E35,+N35)</f>
        <v>5</v>
      </c>
      <c r="X35" s="50">
        <f>SUM(F35,+O35)</f>
        <v>2</v>
      </c>
      <c r="Y35" s="50">
        <f>SUM(G35,+P35)</f>
        <v>3</v>
      </c>
      <c r="Z35" s="50">
        <f>SUM(H35,+Q35)</f>
        <v>14</v>
      </c>
      <c r="AA35" s="50">
        <f>SUM(I35,+R35)</f>
        <v>5</v>
      </c>
      <c r="AB35" s="50">
        <f>SUM(J35,+S35)</f>
        <v>9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168</v>
      </c>
      <c r="B36" s="20" t="s">
        <v>203</v>
      </c>
      <c r="C36" s="14" t="s">
        <v>204</v>
      </c>
      <c r="D36" s="50">
        <f>SUM(E36,+H36)</f>
        <v>14</v>
      </c>
      <c r="E36" s="50">
        <f>SUM(F36:G36)</f>
        <v>1</v>
      </c>
      <c r="F36" s="50">
        <v>1</v>
      </c>
      <c r="G36" s="50">
        <v>0</v>
      </c>
      <c r="H36" s="50">
        <f>SUM(I36:L36)</f>
        <v>13</v>
      </c>
      <c r="I36" s="50">
        <v>13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14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13</v>
      </c>
      <c r="AA36" s="50">
        <f>SUM(I36,+R36)</f>
        <v>13</v>
      </c>
      <c r="AB36" s="50">
        <f>SUM(J36,+S36)</f>
        <v>0</v>
      </c>
      <c r="AC36" s="50">
        <f>SUM(K36,+T36)</f>
        <v>0</v>
      </c>
      <c r="AD36" s="50">
        <f>SUM(L36,+U36)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205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206</v>
      </c>
      <c r="B2" s="91" t="s">
        <v>207</v>
      </c>
      <c r="C2" s="119" t="s">
        <v>208</v>
      </c>
      <c r="D2" s="123" t="s">
        <v>209</v>
      </c>
      <c r="E2" s="56"/>
      <c r="F2" s="46"/>
      <c r="G2" s="56"/>
      <c r="H2" s="56"/>
      <c r="I2" s="56"/>
      <c r="J2" s="56"/>
      <c r="K2" s="56"/>
      <c r="L2" s="57"/>
      <c r="M2" s="123" t="s">
        <v>210</v>
      </c>
      <c r="N2" s="56"/>
      <c r="O2" s="46"/>
      <c r="P2" s="56"/>
      <c r="Q2" s="56"/>
      <c r="R2" s="56"/>
      <c r="S2" s="56"/>
      <c r="T2" s="56"/>
      <c r="U2" s="57"/>
      <c r="V2" s="123" t="s">
        <v>211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212</v>
      </c>
      <c r="E3" s="124" t="s">
        <v>213</v>
      </c>
      <c r="F3" s="46"/>
      <c r="G3" s="57"/>
      <c r="H3" s="124" t="s">
        <v>214</v>
      </c>
      <c r="I3" s="56"/>
      <c r="J3" s="56"/>
      <c r="K3" s="56"/>
      <c r="L3" s="57"/>
      <c r="M3" s="80" t="s">
        <v>212</v>
      </c>
      <c r="N3" s="124" t="s">
        <v>213</v>
      </c>
      <c r="O3" s="46"/>
      <c r="P3" s="57"/>
      <c r="Q3" s="124" t="s">
        <v>214</v>
      </c>
      <c r="R3" s="56"/>
      <c r="S3" s="56"/>
      <c r="T3" s="56"/>
      <c r="U3" s="57"/>
      <c r="V3" s="47"/>
      <c r="W3" s="124" t="s">
        <v>213</v>
      </c>
      <c r="X3" s="46"/>
      <c r="Y3" s="57"/>
      <c r="Z3" s="124" t="s">
        <v>214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212</v>
      </c>
      <c r="F4" s="91" t="s">
        <v>215</v>
      </c>
      <c r="G4" s="91" t="s">
        <v>216</v>
      </c>
      <c r="H4" s="101" t="s">
        <v>212</v>
      </c>
      <c r="I4" s="91" t="s">
        <v>217</v>
      </c>
      <c r="J4" s="91" t="s">
        <v>218</v>
      </c>
      <c r="K4" s="91" t="s">
        <v>219</v>
      </c>
      <c r="L4" s="91" t="s">
        <v>220</v>
      </c>
      <c r="M4" s="47"/>
      <c r="N4" s="101" t="s">
        <v>212</v>
      </c>
      <c r="O4" s="91" t="s">
        <v>215</v>
      </c>
      <c r="P4" s="91" t="s">
        <v>216</v>
      </c>
      <c r="Q4" s="101" t="s">
        <v>212</v>
      </c>
      <c r="R4" s="91" t="s">
        <v>217</v>
      </c>
      <c r="S4" s="91" t="s">
        <v>218</v>
      </c>
      <c r="T4" s="91" t="s">
        <v>219</v>
      </c>
      <c r="U4" s="91" t="s">
        <v>220</v>
      </c>
      <c r="V4" s="47"/>
      <c r="W4" s="101" t="s">
        <v>212</v>
      </c>
      <c r="X4" s="91" t="s">
        <v>215</v>
      </c>
      <c r="Y4" s="91" t="s">
        <v>216</v>
      </c>
      <c r="Z4" s="101" t="s">
        <v>212</v>
      </c>
      <c r="AA4" s="91" t="s">
        <v>217</v>
      </c>
      <c r="AB4" s="91" t="s">
        <v>218</v>
      </c>
      <c r="AC4" s="91" t="s">
        <v>219</v>
      </c>
      <c r="AD4" s="91" t="s">
        <v>220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221</v>
      </c>
      <c r="E6" s="58" t="s">
        <v>221</v>
      </c>
      <c r="F6" s="78" t="s">
        <v>221</v>
      </c>
      <c r="G6" s="78" t="s">
        <v>221</v>
      </c>
      <c r="H6" s="58" t="s">
        <v>221</v>
      </c>
      <c r="I6" s="78" t="s">
        <v>221</v>
      </c>
      <c r="J6" s="78" t="s">
        <v>221</v>
      </c>
      <c r="K6" s="78" t="s">
        <v>221</v>
      </c>
      <c r="L6" s="78" t="s">
        <v>221</v>
      </c>
      <c r="M6" s="58" t="s">
        <v>221</v>
      </c>
      <c r="N6" s="58" t="s">
        <v>221</v>
      </c>
      <c r="O6" s="78" t="s">
        <v>221</v>
      </c>
      <c r="P6" s="78" t="s">
        <v>221</v>
      </c>
      <c r="Q6" s="58" t="s">
        <v>221</v>
      </c>
      <c r="R6" s="78" t="s">
        <v>221</v>
      </c>
      <c r="S6" s="78" t="s">
        <v>221</v>
      </c>
      <c r="T6" s="78" t="s">
        <v>221</v>
      </c>
      <c r="U6" s="78" t="s">
        <v>221</v>
      </c>
      <c r="V6" s="58" t="s">
        <v>221</v>
      </c>
      <c r="W6" s="58" t="s">
        <v>221</v>
      </c>
      <c r="X6" s="78" t="s">
        <v>221</v>
      </c>
      <c r="Y6" s="78" t="s">
        <v>221</v>
      </c>
      <c r="Z6" s="58" t="s">
        <v>221</v>
      </c>
      <c r="AA6" s="78" t="s">
        <v>221</v>
      </c>
      <c r="AB6" s="78" t="s">
        <v>221</v>
      </c>
      <c r="AC6" s="78" t="s">
        <v>221</v>
      </c>
      <c r="AD6" s="78" t="s">
        <v>221</v>
      </c>
    </row>
    <row r="7" spans="1:30" s="26" customFormat="1" ht="12" customHeight="1">
      <c r="A7" s="10" t="s">
        <v>222</v>
      </c>
      <c r="B7" s="35" t="s">
        <v>223</v>
      </c>
      <c r="C7" s="10" t="s">
        <v>212</v>
      </c>
      <c r="D7" s="48">
        <f>SUM(D8:D19)</f>
        <v>170</v>
      </c>
      <c r="E7" s="48">
        <f>SUM(E8:E19)</f>
        <v>50</v>
      </c>
      <c r="F7" s="48">
        <f>SUM(F8:F19)</f>
        <v>33</v>
      </c>
      <c r="G7" s="48">
        <f>SUM(G8:G19)</f>
        <v>17</v>
      </c>
      <c r="H7" s="48">
        <f>SUM(H8:H19)</f>
        <v>120</v>
      </c>
      <c r="I7" s="48">
        <f>SUM(I8:I19)</f>
        <v>49</v>
      </c>
      <c r="J7" s="48">
        <f>SUM(J8:J19)</f>
        <v>62</v>
      </c>
      <c r="K7" s="48">
        <f>SUM(K8:K19)</f>
        <v>8</v>
      </c>
      <c r="L7" s="48">
        <f>SUM(L8:L19)</f>
        <v>1</v>
      </c>
      <c r="M7" s="48">
        <f>SUM(M8:M19)</f>
        <v>37</v>
      </c>
      <c r="N7" s="48">
        <f>SUM(N8:N19)</f>
        <v>23</v>
      </c>
      <c r="O7" s="48">
        <f>SUM(O8:O19)</f>
        <v>15</v>
      </c>
      <c r="P7" s="48">
        <f>SUM(P8:P19)</f>
        <v>8</v>
      </c>
      <c r="Q7" s="48">
        <f>SUM(Q8:Q19)</f>
        <v>14</v>
      </c>
      <c r="R7" s="48">
        <f>SUM(R8:R19)</f>
        <v>4</v>
      </c>
      <c r="S7" s="48">
        <f>SUM(S8:S19)</f>
        <v>8</v>
      </c>
      <c r="T7" s="48">
        <f>SUM(T8:T19)</f>
        <v>0</v>
      </c>
      <c r="U7" s="48">
        <f>SUM(U8:U19)</f>
        <v>2</v>
      </c>
      <c r="V7" s="48">
        <f>SUM(V8:V19)</f>
        <v>207</v>
      </c>
      <c r="W7" s="48">
        <f>SUM(W8:W19)</f>
        <v>73</v>
      </c>
      <c r="X7" s="48">
        <f>SUM(X8:X19)</f>
        <v>48</v>
      </c>
      <c r="Y7" s="48">
        <f>SUM(Y8:Y19)</f>
        <v>25</v>
      </c>
      <c r="Z7" s="48">
        <f>SUM(Z8:Z19)</f>
        <v>134</v>
      </c>
      <c r="AA7" s="48">
        <f>SUM(AA8:AA19)</f>
        <v>53</v>
      </c>
      <c r="AB7" s="48">
        <f>SUM(AB8:AB19)</f>
        <v>70</v>
      </c>
      <c r="AC7" s="48">
        <f>SUM(AC8:AC19)</f>
        <v>8</v>
      </c>
      <c r="AD7" s="48">
        <f>SUM(AD8:AD19)</f>
        <v>3</v>
      </c>
    </row>
    <row r="8" spans="1:30" s="27" customFormat="1" ht="12" customHeight="1">
      <c r="A8" s="12" t="s">
        <v>168</v>
      </c>
      <c r="B8" s="36" t="s">
        <v>224</v>
      </c>
      <c r="C8" s="12" t="s">
        <v>225</v>
      </c>
      <c r="D8" s="49">
        <f>SUM(E8,+H8)</f>
        <v>6</v>
      </c>
      <c r="E8" s="49">
        <f>SUM(F8:G8)</f>
        <v>1</v>
      </c>
      <c r="F8" s="49">
        <v>1</v>
      </c>
      <c r="G8" s="49">
        <v>0</v>
      </c>
      <c r="H8" s="49">
        <f>SUM(I8:L8)</f>
        <v>5</v>
      </c>
      <c r="I8" s="49">
        <v>5</v>
      </c>
      <c r="J8" s="49">
        <v>0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6</v>
      </c>
      <c r="W8" s="49">
        <f>SUM(E8,+N8)</f>
        <v>1</v>
      </c>
      <c r="X8" s="49">
        <f>SUM(F8,+O8)</f>
        <v>1</v>
      </c>
      <c r="Y8" s="49">
        <f>SUM(G8,+P8)</f>
        <v>0</v>
      </c>
      <c r="Z8" s="49">
        <f>SUM(H8,+Q8)</f>
        <v>5</v>
      </c>
      <c r="AA8" s="49">
        <f>SUM(I8,+R8)</f>
        <v>5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168</v>
      </c>
      <c r="B9" s="36" t="s">
        <v>226</v>
      </c>
      <c r="C9" s="12" t="s">
        <v>227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</v>
      </c>
      <c r="W9" s="49">
        <f>SUM(E9,+N9)</f>
        <v>1</v>
      </c>
      <c r="X9" s="49">
        <f>SUM(F9,+O9)</f>
        <v>1</v>
      </c>
      <c r="Y9" s="49">
        <f>SUM(G9,+P9)</f>
        <v>0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168</v>
      </c>
      <c r="B10" s="36" t="s">
        <v>228</v>
      </c>
      <c r="C10" s="12" t="s">
        <v>229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5</v>
      </c>
      <c r="N10" s="49">
        <f>SUM(O10:P10)</f>
        <v>5</v>
      </c>
      <c r="O10" s="49">
        <v>3</v>
      </c>
      <c r="P10" s="49">
        <v>2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5</v>
      </c>
      <c r="W10" s="49">
        <f>SUM(E10,+N10)</f>
        <v>5</v>
      </c>
      <c r="X10" s="49">
        <f>SUM(F10,+O10)</f>
        <v>3</v>
      </c>
      <c r="Y10" s="49">
        <f>SUM(G10,+P10)</f>
        <v>2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168</v>
      </c>
      <c r="B11" s="36" t="s">
        <v>230</v>
      </c>
      <c r="C11" s="12" t="s">
        <v>231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12</v>
      </c>
      <c r="N11" s="49">
        <f>SUM(O11:P11)</f>
        <v>4</v>
      </c>
      <c r="O11" s="49">
        <v>4</v>
      </c>
      <c r="P11" s="49">
        <v>0</v>
      </c>
      <c r="Q11" s="49">
        <f>SUM(R11:U11)</f>
        <v>8</v>
      </c>
      <c r="R11" s="49">
        <v>0</v>
      </c>
      <c r="S11" s="49">
        <v>8</v>
      </c>
      <c r="T11" s="49">
        <v>0</v>
      </c>
      <c r="U11" s="49">
        <v>0</v>
      </c>
      <c r="V11" s="49">
        <f>SUM(D11,+M11)</f>
        <v>12</v>
      </c>
      <c r="W11" s="49">
        <f>SUM(E11,+N11)</f>
        <v>4</v>
      </c>
      <c r="X11" s="49">
        <f>SUM(F11,+O11)</f>
        <v>4</v>
      </c>
      <c r="Y11" s="49">
        <f>SUM(G11,+P11)</f>
        <v>0</v>
      </c>
      <c r="Z11" s="49">
        <f>SUM(H11,+Q11)</f>
        <v>8</v>
      </c>
      <c r="AA11" s="49">
        <f>SUM(I11,+R11)</f>
        <v>0</v>
      </c>
      <c r="AB11" s="49">
        <f>SUM(J11,+S11)</f>
        <v>8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168</v>
      </c>
      <c r="B12" s="29" t="s">
        <v>232</v>
      </c>
      <c r="C12" s="12" t="s">
        <v>233</v>
      </c>
      <c r="D12" s="59">
        <f>SUM(E12,+H12)</f>
        <v>13</v>
      </c>
      <c r="E12" s="59">
        <f>SUM(F12:G12)</f>
        <v>1</v>
      </c>
      <c r="F12" s="59">
        <v>1</v>
      </c>
      <c r="G12" s="59">
        <v>0</v>
      </c>
      <c r="H12" s="59">
        <f>SUM(I12:L12)</f>
        <v>12</v>
      </c>
      <c r="I12" s="59">
        <v>12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13</v>
      </c>
      <c r="W12" s="59">
        <f>SUM(E12,+N12)</f>
        <v>1</v>
      </c>
      <c r="X12" s="59">
        <f>SUM(F12,+O12)</f>
        <v>1</v>
      </c>
      <c r="Y12" s="59">
        <f>SUM(G12,+P12)</f>
        <v>0</v>
      </c>
      <c r="Z12" s="59">
        <f>SUM(H12,+Q12)</f>
        <v>12</v>
      </c>
      <c r="AA12" s="59">
        <f>SUM(I12,+R12)</f>
        <v>12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168</v>
      </c>
      <c r="B13" s="29" t="s">
        <v>234</v>
      </c>
      <c r="C13" s="12" t="s">
        <v>235</v>
      </c>
      <c r="D13" s="59">
        <f>SUM(E13,+H13)</f>
        <v>74</v>
      </c>
      <c r="E13" s="59">
        <f>SUM(F13:G13)</f>
        <v>9</v>
      </c>
      <c r="F13" s="59">
        <v>6</v>
      </c>
      <c r="G13" s="59">
        <v>3</v>
      </c>
      <c r="H13" s="59">
        <f>SUM(I13:L13)</f>
        <v>65</v>
      </c>
      <c r="I13" s="59">
        <v>32</v>
      </c>
      <c r="J13" s="59">
        <v>26</v>
      </c>
      <c r="K13" s="59">
        <v>7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75</v>
      </c>
      <c r="W13" s="59">
        <f>SUM(E13,+N13)</f>
        <v>10</v>
      </c>
      <c r="X13" s="59">
        <f>SUM(F13,+O13)</f>
        <v>7</v>
      </c>
      <c r="Y13" s="59">
        <f>SUM(G13,+P13)</f>
        <v>3</v>
      </c>
      <c r="Z13" s="59">
        <f>SUM(H13,+Q13)</f>
        <v>65</v>
      </c>
      <c r="AA13" s="59">
        <f>SUM(I13,+R13)</f>
        <v>32</v>
      </c>
      <c r="AB13" s="59">
        <f>SUM(J13,+S13)</f>
        <v>26</v>
      </c>
      <c r="AC13" s="59">
        <f>SUM(K13,+T13)</f>
        <v>7</v>
      </c>
      <c r="AD13" s="59">
        <f>SUM(L13,+U13)</f>
        <v>0</v>
      </c>
    </row>
    <row r="14" spans="1:30" s="27" customFormat="1" ht="12" customHeight="1">
      <c r="A14" s="28" t="s">
        <v>168</v>
      </c>
      <c r="B14" s="29" t="s">
        <v>236</v>
      </c>
      <c r="C14" s="12" t="s">
        <v>237</v>
      </c>
      <c r="D14" s="59">
        <f>SUM(E14,+H14)</f>
        <v>7</v>
      </c>
      <c r="E14" s="59">
        <f>SUM(F14:G14)</f>
        <v>3</v>
      </c>
      <c r="F14" s="59">
        <v>3</v>
      </c>
      <c r="G14" s="59">
        <v>0</v>
      </c>
      <c r="H14" s="59">
        <f>SUM(I14:L14)</f>
        <v>4</v>
      </c>
      <c r="I14" s="59">
        <v>0</v>
      </c>
      <c r="J14" s="59">
        <v>3</v>
      </c>
      <c r="K14" s="59">
        <v>1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7</v>
      </c>
      <c r="W14" s="59">
        <f>SUM(E14,+N14)</f>
        <v>3</v>
      </c>
      <c r="X14" s="59">
        <f>SUM(F14,+O14)</f>
        <v>3</v>
      </c>
      <c r="Y14" s="59">
        <f>SUM(G14,+P14)</f>
        <v>0</v>
      </c>
      <c r="Z14" s="59">
        <f>SUM(H14,+Q14)</f>
        <v>4</v>
      </c>
      <c r="AA14" s="59">
        <f>SUM(I14,+R14)</f>
        <v>0</v>
      </c>
      <c r="AB14" s="59">
        <f>SUM(J14,+S14)</f>
        <v>3</v>
      </c>
      <c r="AC14" s="59">
        <f>SUM(K14,+T14)</f>
        <v>1</v>
      </c>
      <c r="AD14" s="59">
        <f>SUM(L14,+U14)</f>
        <v>0</v>
      </c>
    </row>
    <row r="15" spans="1:30" s="27" customFormat="1" ht="12" customHeight="1">
      <c r="A15" s="28" t="s">
        <v>168</v>
      </c>
      <c r="B15" s="29" t="s">
        <v>238</v>
      </c>
      <c r="C15" s="12" t="s">
        <v>239</v>
      </c>
      <c r="D15" s="59">
        <f>SUM(E15,+H15)</f>
        <v>18</v>
      </c>
      <c r="E15" s="59">
        <f>SUM(F15:G15)</f>
        <v>9</v>
      </c>
      <c r="F15" s="59">
        <v>6</v>
      </c>
      <c r="G15" s="59">
        <v>3</v>
      </c>
      <c r="H15" s="59">
        <f>SUM(I15:L15)</f>
        <v>9</v>
      </c>
      <c r="I15" s="59">
        <v>0</v>
      </c>
      <c r="J15" s="59">
        <v>9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18</v>
      </c>
      <c r="W15" s="59">
        <f>SUM(E15,+N15)</f>
        <v>9</v>
      </c>
      <c r="X15" s="59">
        <f>SUM(F15,+O15)</f>
        <v>6</v>
      </c>
      <c r="Y15" s="59">
        <f>SUM(G15,+P15)</f>
        <v>3</v>
      </c>
      <c r="Z15" s="59">
        <f>SUM(H15,+Q15)</f>
        <v>9</v>
      </c>
      <c r="AA15" s="59">
        <f>SUM(I15,+R15)</f>
        <v>0</v>
      </c>
      <c r="AB15" s="59">
        <f>SUM(J15,+S15)</f>
        <v>9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168</v>
      </c>
      <c r="B16" s="29" t="s">
        <v>240</v>
      </c>
      <c r="C16" s="12" t="s">
        <v>241</v>
      </c>
      <c r="D16" s="59">
        <f>SUM(E16,+H16)</f>
        <v>17</v>
      </c>
      <c r="E16" s="59">
        <f>SUM(F16:G16)</f>
        <v>3</v>
      </c>
      <c r="F16" s="59">
        <v>3</v>
      </c>
      <c r="G16" s="59">
        <v>0</v>
      </c>
      <c r="H16" s="59">
        <f>SUM(I16:L16)</f>
        <v>14</v>
      </c>
      <c r="I16" s="59">
        <v>0</v>
      </c>
      <c r="J16" s="59">
        <v>14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17</v>
      </c>
      <c r="W16" s="59">
        <f>SUM(E16,+N16)</f>
        <v>3</v>
      </c>
      <c r="X16" s="59">
        <f>SUM(F16,+O16)</f>
        <v>3</v>
      </c>
      <c r="Y16" s="59">
        <f>SUM(G16,+P16)</f>
        <v>0</v>
      </c>
      <c r="Z16" s="59">
        <f>SUM(H16,+Q16)</f>
        <v>14</v>
      </c>
      <c r="AA16" s="59">
        <f>SUM(I16,+R16)</f>
        <v>0</v>
      </c>
      <c r="AB16" s="59">
        <f>SUM(J16,+S16)</f>
        <v>14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168</v>
      </c>
      <c r="B17" s="29" t="s">
        <v>242</v>
      </c>
      <c r="C17" s="12" t="s">
        <v>243</v>
      </c>
      <c r="D17" s="59">
        <f>SUM(E17,+H17)</f>
        <v>14</v>
      </c>
      <c r="E17" s="59">
        <f>SUM(F17:G17)</f>
        <v>6</v>
      </c>
      <c r="F17" s="59">
        <v>6</v>
      </c>
      <c r="G17" s="59">
        <v>0</v>
      </c>
      <c r="H17" s="59">
        <f>SUM(I17:L17)</f>
        <v>8</v>
      </c>
      <c r="I17" s="59">
        <v>0</v>
      </c>
      <c r="J17" s="59">
        <v>7</v>
      </c>
      <c r="K17" s="59">
        <v>0</v>
      </c>
      <c r="L17" s="59">
        <v>1</v>
      </c>
      <c r="M17" s="59">
        <f>SUM(N17,+Q17)</f>
        <v>10</v>
      </c>
      <c r="N17" s="59">
        <f>SUM(O17:P17)</f>
        <v>4</v>
      </c>
      <c r="O17" s="59">
        <v>4</v>
      </c>
      <c r="P17" s="59">
        <v>0</v>
      </c>
      <c r="Q17" s="59">
        <f>SUM(R17:U17)</f>
        <v>6</v>
      </c>
      <c r="R17" s="59">
        <v>4</v>
      </c>
      <c r="S17" s="59">
        <v>0</v>
      </c>
      <c r="T17" s="59">
        <v>0</v>
      </c>
      <c r="U17" s="59">
        <v>2</v>
      </c>
      <c r="V17" s="59">
        <f>SUM(D17,+M17)</f>
        <v>24</v>
      </c>
      <c r="W17" s="59">
        <f>SUM(E17,+N17)</f>
        <v>10</v>
      </c>
      <c r="X17" s="59">
        <f>SUM(F17,+O17)</f>
        <v>10</v>
      </c>
      <c r="Y17" s="59">
        <f>SUM(G17,+P17)</f>
        <v>0</v>
      </c>
      <c r="Z17" s="59">
        <f>SUM(H17,+Q17)</f>
        <v>14</v>
      </c>
      <c r="AA17" s="59">
        <f>SUM(I17,+R17)</f>
        <v>4</v>
      </c>
      <c r="AB17" s="59">
        <f>SUM(J17,+S17)</f>
        <v>7</v>
      </c>
      <c r="AC17" s="59">
        <f>SUM(K17,+T17)</f>
        <v>0</v>
      </c>
      <c r="AD17" s="59">
        <f>SUM(L17,+U17)</f>
        <v>3</v>
      </c>
    </row>
    <row r="18" spans="1:30" s="27" customFormat="1" ht="12" customHeight="1">
      <c r="A18" s="28" t="s">
        <v>168</v>
      </c>
      <c r="B18" s="29" t="s">
        <v>244</v>
      </c>
      <c r="C18" s="12" t="s">
        <v>245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4</v>
      </c>
      <c r="N18" s="59">
        <f>SUM(O18:P18)</f>
        <v>4</v>
      </c>
      <c r="O18" s="59"/>
      <c r="P18" s="59">
        <v>4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4</v>
      </c>
      <c r="W18" s="59">
        <f>SUM(E18,+N18)</f>
        <v>4</v>
      </c>
      <c r="X18" s="59">
        <f>SUM(F18,+O18)</f>
        <v>0</v>
      </c>
      <c r="Y18" s="59">
        <f>SUM(G18,+P18)</f>
        <v>4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168</v>
      </c>
      <c r="B19" s="29" t="s">
        <v>246</v>
      </c>
      <c r="C19" s="12" t="s">
        <v>247</v>
      </c>
      <c r="D19" s="59">
        <f>SUM(E19,+H19)</f>
        <v>21</v>
      </c>
      <c r="E19" s="59">
        <f>SUM(F19:G19)</f>
        <v>18</v>
      </c>
      <c r="F19" s="59">
        <v>7</v>
      </c>
      <c r="G19" s="59">
        <v>11</v>
      </c>
      <c r="H19" s="59">
        <f>SUM(I19:L19)</f>
        <v>3</v>
      </c>
      <c r="I19" s="59">
        <v>0</v>
      </c>
      <c r="J19" s="59">
        <v>3</v>
      </c>
      <c r="K19" s="59">
        <v>0</v>
      </c>
      <c r="L19" s="59">
        <v>0</v>
      </c>
      <c r="M19" s="59">
        <f>SUM(N19,+Q19)</f>
        <v>4</v>
      </c>
      <c r="N19" s="59">
        <f>SUM(O19:P19)</f>
        <v>4</v>
      </c>
      <c r="O19" s="59">
        <v>2</v>
      </c>
      <c r="P19" s="59">
        <v>2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25</v>
      </c>
      <c r="W19" s="59">
        <f>SUM(E19,+N19)</f>
        <v>22</v>
      </c>
      <c r="X19" s="59">
        <f>SUM(F19,+O19)</f>
        <v>9</v>
      </c>
      <c r="Y19" s="59">
        <f>SUM(G19,+P19)</f>
        <v>13</v>
      </c>
      <c r="Z19" s="59">
        <f>SUM(H19,+Q19)</f>
        <v>3</v>
      </c>
      <c r="AA19" s="59">
        <f>SUM(I19,+R19)</f>
        <v>0</v>
      </c>
      <c r="AB19" s="59">
        <f>SUM(J19,+S19)</f>
        <v>3</v>
      </c>
      <c r="AC19" s="59">
        <f>SUM(K19,+T19)</f>
        <v>0</v>
      </c>
      <c r="AD19" s="59">
        <f>SUM(L19,+U19)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248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206</v>
      </c>
      <c r="B2" s="91" t="s">
        <v>207</v>
      </c>
      <c r="C2" s="103" t="s">
        <v>249</v>
      </c>
      <c r="D2" s="64" t="s">
        <v>250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252</v>
      </c>
      <c r="E3" s="67"/>
      <c r="F3" s="67"/>
      <c r="G3" s="67"/>
      <c r="H3" s="67"/>
      <c r="I3" s="67"/>
      <c r="J3" s="67"/>
      <c r="K3" s="68"/>
      <c r="L3" s="126" t="s">
        <v>253</v>
      </c>
      <c r="M3" s="67"/>
      <c r="N3" s="67"/>
      <c r="O3" s="67"/>
      <c r="P3" s="67"/>
      <c r="Q3" s="67"/>
      <c r="R3" s="67"/>
      <c r="S3" s="68"/>
      <c r="T3" s="126" t="s">
        <v>254</v>
      </c>
      <c r="U3" s="67"/>
      <c r="V3" s="67"/>
      <c r="W3" s="67"/>
      <c r="X3" s="67"/>
      <c r="Y3" s="67"/>
      <c r="Z3" s="67"/>
      <c r="AA3" s="68"/>
      <c r="AB3" s="127" t="s">
        <v>252</v>
      </c>
      <c r="AC3" s="69"/>
      <c r="AD3" s="69"/>
      <c r="AE3" s="69"/>
      <c r="AF3" s="69"/>
      <c r="AG3" s="69"/>
      <c r="AH3" s="69"/>
      <c r="AI3" s="69"/>
      <c r="AJ3" s="127" t="s">
        <v>253</v>
      </c>
      <c r="AK3" s="69"/>
      <c r="AL3" s="69"/>
      <c r="AM3" s="69"/>
      <c r="AN3" s="69"/>
      <c r="AO3" s="69"/>
      <c r="AP3" s="69"/>
      <c r="AQ3" s="69"/>
      <c r="AR3" s="127" t="s">
        <v>254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255</v>
      </c>
      <c r="E4" s="109"/>
      <c r="F4" s="128" t="s">
        <v>256</v>
      </c>
      <c r="G4" s="112"/>
      <c r="H4" s="128" t="s">
        <v>257</v>
      </c>
      <c r="I4" s="112"/>
      <c r="J4" s="108" t="s">
        <v>258</v>
      </c>
      <c r="K4" s="109"/>
      <c r="L4" s="108" t="s">
        <v>255</v>
      </c>
      <c r="M4" s="109"/>
      <c r="N4" s="128" t="s">
        <v>256</v>
      </c>
      <c r="O4" s="112"/>
      <c r="P4" s="128" t="s">
        <v>257</v>
      </c>
      <c r="Q4" s="112"/>
      <c r="R4" s="108" t="s">
        <v>258</v>
      </c>
      <c r="S4" s="109"/>
      <c r="T4" s="108" t="s">
        <v>255</v>
      </c>
      <c r="U4" s="109"/>
      <c r="V4" s="128" t="s">
        <v>256</v>
      </c>
      <c r="W4" s="112"/>
      <c r="X4" s="128" t="s">
        <v>257</v>
      </c>
      <c r="Y4" s="112"/>
      <c r="Z4" s="108" t="s">
        <v>258</v>
      </c>
      <c r="AA4" s="109"/>
      <c r="AB4" s="71" t="s">
        <v>255</v>
      </c>
      <c r="AC4" s="72"/>
      <c r="AD4" s="72"/>
      <c r="AE4" s="73"/>
      <c r="AF4" s="115" t="s">
        <v>259</v>
      </c>
      <c r="AG4" s="116"/>
      <c r="AH4" s="115" t="s">
        <v>258</v>
      </c>
      <c r="AI4" s="116"/>
      <c r="AJ4" s="71" t="s">
        <v>255</v>
      </c>
      <c r="AK4" s="72"/>
      <c r="AL4" s="72"/>
      <c r="AM4" s="73"/>
      <c r="AN4" s="115" t="s">
        <v>259</v>
      </c>
      <c r="AO4" s="116"/>
      <c r="AP4" s="115" t="s">
        <v>258</v>
      </c>
      <c r="AQ4" s="116"/>
      <c r="AR4" s="71" t="s">
        <v>255</v>
      </c>
      <c r="AS4" s="72"/>
      <c r="AT4" s="72"/>
      <c r="AU4" s="73"/>
      <c r="AV4" s="115" t="s">
        <v>259</v>
      </c>
      <c r="AW4" s="116"/>
      <c r="AX4" s="115" t="s">
        <v>258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260</v>
      </c>
      <c r="AC5" s="73"/>
      <c r="AD5" s="71" t="s">
        <v>220</v>
      </c>
      <c r="AE5" s="73"/>
      <c r="AF5" s="117"/>
      <c r="AG5" s="118"/>
      <c r="AH5" s="117"/>
      <c r="AI5" s="118"/>
      <c r="AJ5" s="71" t="s">
        <v>260</v>
      </c>
      <c r="AK5" s="73"/>
      <c r="AL5" s="71" t="s">
        <v>220</v>
      </c>
      <c r="AM5" s="73"/>
      <c r="AN5" s="117"/>
      <c r="AO5" s="118"/>
      <c r="AP5" s="117"/>
      <c r="AQ5" s="118"/>
      <c r="AR5" s="71" t="s">
        <v>260</v>
      </c>
      <c r="AS5" s="73"/>
      <c r="AT5" s="71" t="s">
        <v>220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261</v>
      </c>
      <c r="E6" s="74" t="s">
        <v>262</v>
      </c>
      <c r="F6" s="74" t="s">
        <v>261</v>
      </c>
      <c r="G6" s="74" t="s">
        <v>262</v>
      </c>
      <c r="H6" s="74" t="s">
        <v>261</v>
      </c>
      <c r="I6" s="74" t="s">
        <v>262</v>
      </c>
      <c r="J6" s="74" t="s">
        <v>263</v>
      </c>
      <c r="K6" s="74" t="s">
        <v>262</v>
      </c>
      <c r="L6" s="74" t="s">
        <v>261</v>
      </c>
      <c r="M6" s="74" t="s">
        <v>262</v>
      </c>
      <c r="N6" s="74" t="s">
        <v>261</v>
      </c>
      <c r="O6" s="74" t="s">
        <v>262</v>
      </c>
      <c r="P6" s="74" t="s">
        <v>261</v>
      </c>
      <c r="Q6" s="74" t="s">
        <v>262</v>
      </c>
      <c r="R6" s="74" t="s">
        <v>263</v>
      </c>
      <c r="S6" s="74" t="s">
        <v>262</v>
      </c>
      <c r="T6" s="74" t="s">
        <v>261</v>
      </c>
      <c r="U6" s="74" t="s">
        <v>262</v>
      </c>
      <c r="V6" s="74" t="s">
        <v>261</v>
      </c>
      <c r="W6" s="74" t="s">
        <v>262</v>
      </c>
      <c r="X6" s="74" t="s">
        <v>261</v>
      </c>
      <c r="Y6" s="74" t="s">
        <v>262</v>
      </c>
      <c r="Z6" s="74" t="s">
        <v>263</v>
      </c>
      <c r="AA6" s="74" t="s">
        <v>262</v>
      </c>
      <c r="AB6" s="74" t="s">
        <v>261</v>
      </c>
      <c r="AC6" s="74" t="s">
        <v>264</v>
      </c>
      <c r="AD6" s="74" t="s">
        <v>261</v>
      </c>
      <c r="AE6" s="74" t="s">
        <v>264</v>
      </c>
      <c r="AF6" s="74" t="s">
        <v>261</v>
      </c>
      <c r="AG6" s="74" t="s">
        <v>264</v>
      </c>
      <c r="AH6" s="74" t="s">
        <v>263</v>
      </c>
      <c r="AI6" s="74" t="s">
        <v>264</v>
      </c>
      <c r="AJ6" s="74" t="s">
        <v>261</v>
      </c>
      <c r="AK6" s="74" t="s">
        <v>264</v>
      </c>
      <c r="AL6" s="74" t="s">
        <v>261</v>
      </c>
      <c r="AM6" s="74" t="s">
        <v>264</v>
      </c>
      <c r="AN6" s="74" t="s">
        <v>261</v>
      </c>
      <c r="AO6" s="74" t="s">
        <v>264</v>
      </c>
      <c r="AP6" s="74" t="s">
        <v>263</v>
      </c>
      <c r="AQ6" s="74" t="s">
        <v>264</v>
      </c>
      <c r="AR6" s="74" t="s">
        <v>261</v>
      </c>
      <c r="AS6" s="74" t="s">
        <v>264</v>
      </c>
      <c r="AT6" s="74" t="s">
        <v>261</v>
      </c>
      <c r="AU6" s="74" t="s">
        <v>264</v>
      </c>
      <c r="AV6" s="74" t="s">
        <v>261</v>
      </c>
      <c r="AW6" s="74" t="s">
        <v>264</v>
      </c>
      <c r="AX6" s="74" t="s">
        <v>263</v>
      </c>
      <c r="AY6" s="129" t="s">
        <v>264</v>
      </c>
    </row>
    <row r="7" spans="1:51" s="26" customFormat="1" ht="12" customHeight="1">
      <c r="A7" s="10" t="s">
        <v>222</v>
      </c>
      <c r="B7" s="35" t="s">
        <v>223</v>
      </c>
      <c r="C7" s="10" t="s">
        <v>212</v>
      </c>
      <c r="D7" s="48">
        <f>SUM(D8:D36)</f>
        <v>337</v>
      </c>
      <c r="E7" s="48">
        <f>SUM(E8:E36)</f>
        <v>860</v>
      </c>
      <c r="F7" s="48">
        <f>SUM(F8:F36)</f>
        <v>24</v>
      </c>
      <c r="G7" s="48">
        <f>SUM(G8:G36)</f>
        <v>45</v>
      </c>
      <c r="H7" s="48">
        <f>SUM(H8:H36)</f>
        <v>24</v>
      </c>
      <c r="I7" s="48">
        <f>SUM(I8:I36)</f>
        <v>105</v>
      </c>
      <c r="J7" s="48">
        <f>SUM(J8:J36)</f>
        <v>0</v>
      </c>
      <c r="K7" s="48">
        <f>SUM(K8:K36)</f>
        <v>0</v>
      </c>
      <c r="L7" s="48">
        <f>SUM(L8:L36)</f>
        <v>364</v>
      </c>
      <c r="M7" s="48">
        <f>SUM(M8:M36)</f>
        <v>795</v>
      </c>
      <c r="N7" s="48">
        <f>SUM(N8:N36)</f>
        <v>33</v>
      </c>
      <c r="O7" s="48">
        <f>SUM(O8:O36)</f>
        <v>88</v>
      </c>
      <c r="P7" s="48">
        <f>SUM(P8:P36)</f>
        <v>10</v>
      </c>
      <c r="Q7" s="48">
        <f>SUM(Q8:Q36)</f>
        <v>81</v>
      </c>
      <c r="R7" s="48">
        <f>SUM(R8:R36)</f>
        <v>5</v>
      </c>
      <c r="S7" s="48">
        <f>SUM(S8:S36)</f>
        <v>91</v>
      </c>
      <c r="T7" s="48">
        <f>SUM(T8:T36)</f>
        <v>3681</v>
      </c>
      <c r="U7" s="48">
        <f>SUM(U8:U36)</f>
        <v>10414</v>
      </c>
      <c r="V7" s="48">
        <f>SUM(V8:V36)</f>
        <v>835</v>
      </c>
      <c r="W7" s="48">
        <f>SUM(W8:W36)</f>
        <v>2621</v>
      </c>
      <c r="X7" s="48">
        <f>SUM(X8:X36)</f>
        <v>15</v>
      </c>
      <c r="Y7" s="48">
        <f>SUM(Y8:Y36)</f>
        <v>65</v>
      </c>
      <c r="Z7" s="48">
        <f>SUM(Z8:Z36)</f>
        <v>10</v>
      </c>
      <c r="AA7" s="48">
        <f>SUM(AA8:AA36)</f>
        <v>150</v>
      </c>
      <c r="AB7" s="48">
        <f>SUM(AB8:AB36)</f>
        <v>30</v>
      </c>
      <c r="AC7" s="48">
        <f>SUM(AC8:AC36)</f>
        <v>88</v>
      </c>
      <c r="AD7" s="48">
        <f>SUM(AD8:AD36)</f>
        <v>0</v>
      </c>
      <c r="AE7" s="48">
        <f>SUM(AE8:AE36)</f>
        <v>0</v>
      </c>
      <c r="AF7" s="48">
        <f>SUM(AF8:AF36)</f>
        <v>3</v>
      </c>
      <c r="AG7" s="48">
        <f>SUM(AG8:AG36)</f>
        <v>14</v>
      </c>
      <c r="AH7" s="48">
        <f>SUM(AH8:AH36)</f>
        <v>0</v>
      </c>
      <c r="AI7" s="48">
        <f>SUM(AI8:AI36)</f>
        <v>0</v>
      </c>
      <c r="AJ7" s="48">
        <f>SUM(AJ8:AJ36)</f>
        <v>81</v>
      </c>
      <c r="AK7" s="48">
        <f>SUM(AK8:AK36)</f>
        <v>340</v>
      </c>
      <c r="AL7" s="48">
        <f>SUM(AL8:AL36)</f>
        <v>19</v>
      </c>
      <c r="AM7" s="48">
        <f>SUM(AM8:AM36)</f>
        <v>63</v>
      </c>
      <c r="AN7" s="48">
        <f>SUM(AN8:AN36)</f>
        <v>16</v>
      </c>
      <c r="AO7" s="48">
        <f>SUM(AO8:AO36)</f>
        <v>105</v>
      </c>
      <c r="AP7" s="48">
        <f>SUM(AP8:AP36)</f>
        <v>2</v>
      </c>
      <c r="AQ7" s="48">
        <f>SUM(AQ8:AQ36)</f>
        <v>50</v>
      </c>
      <c r="AR7" s="48">
        <f>SUM(AR8:AR36)</f>
        <v>472</v>
      </c>
      <c r="AS7" s="48">
        <f>SUM(AS8:AS36)</f>
        <v>1539</v>
      </c>
      <c r="AT7" s="48">
        <f>SUM(AT8:AT36)</f>
        <v>24</v>
      </c>
      <c r="AU7" s="48">
        <f>SUM(AU8:AU36)</f>
        <v>78</v>
      </c>
      <c r="AV7" s="48">
        <f>SUM(AV8:AV36)</f>
        <v>28</v>
      </c>
      <c r="AW7" s="48">
        <f>SUM(AW8:AW36)</f>
        <v>239</v>
      </c>
      <c r="AX7" s="48">
        <f>SUM(AX8:AX36)</f>
        <v>2</v>
      </c>
      <c r="AY7" s="48">
        <f>SUM(AY8:AY36)</f>
        <v>45</v>
      </c>
    </row>
    <row r="8" spans="1:51" s="27" customFormat="1" ht="12" customHeight="1">
      <c r="A8" s="12" t="s">
        <v>265</v>
      </c>
      <c r="B8" s="36" t="s">
        <v>266</v>
      </c>
      <c r="C8" s="12" t="s">
        <v>267</v>
      </c>
      <c r="D8" s="49">
        <v>61</v>
      </c>
      <c r="E8" s="49">
        <v>230</v>
      </c>
      <c r="F8" s="49">
        <v>0</v>
      </c>
      <c r="G8" s="49">
        <v>0</v>
      </c>
      <c r="H8" s="49">
        <v>3</v>
      </c>
      <c r="I8" s="49">
        <v>8</v>
      </c>
      <c r="J8" s="49">
        <v>0</v>
      </c>
      <c r="K8" s="49">
        <v>0</v>
      </c>
      <c r="L8" s="49">
        <v>76</v>
      </c>
      <c r="M8" s="49">
        <v>175</v>
      </c>
      <c r="N8" s="49">
        <v>4</v>
      </c>
      <c r="O8" s="49">
        <v>9</v>
      </c>
      <c r="P8" s="49">
        <v>3</v>
      </c>
      <c r="Q8" s="49">
        <v>23</v>
      </c>
      <c r="R8" s="49">
        <v>0</v>
      </c>
      <c r="S8" s="49">
        <v>0</v>
      </c>
      <c r="T8" s="49">
        <v>749</v>
      </c>
      <c r="U8" s="49">
        <v>1662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64</v>
      </c>
      <c r="AS8" s="49">
        <v>179</v>
      </c>
      <c r="AT8" s="49">
        <v>0</v>
      </c>
      <c r="AU8" s="49">
        <v>0</v>
      </c>
      <c r="AV8" s="49">
        <v>4</v>
      </c>
      <c r="AW8" s="49">
        <v>36</v>
      </c>
      <c r="AX8" s="49">
        <v>0</v>
      </c>
      <c r="AY8" s="49">
        <v>0</v>
      </c>
    </row>
    <row r="9" spans="1:51" s="27" customFormat="1" ht="12" customHeight="1">
      <c r="A9" s="12" t="s">
        <v>265</v>
      </c>
      <c r="B9" s="36" t="s">
        <v>268</v>
      </c>
      <c r="C9" s="12" t="s">
        <v>269</v>
      </c>
      <c r="D9" s="49">
        <v>59</v>
      </c>
      <c r="E9" s="49">
        <v>177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30</v>
      </c>
      <c r="M9" s="49">
        <v>74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703</v>
      </c>
      <c r="U9" s="49">
        <v>2109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19</v>
      </c>
      <c r="AK9" s="49">
        <v>59</v>
      </c>
      <c r="AL9" s="49">
        <v>0</v>
      </c>
      <c r="AM9" s="49">
        <v>0</v>
      </c>
      <c r="AN9" s="49">
        <v>3</v>
      </c>
      <c r="AO9" s="49">
        <v>30</v>
      </c>
      <c r="AP9" s="49">
        <v>0</v>
      </c>
      <c r="AQ9" s="49">
        <v>0</v>
      </c>
      <c r="AR9" s="49">
        <v>42</v>
      </c>
      <c r="AS9" s="49">
        <v>197</v>
      </c>
      <c r="AT9" s="49">
        <v>0</v>
      </c>
      <c r="AU9" s="49">
        <v>0</v>
      </c>
      <c r="AV9" s="49">
        <v>3</v>
      </c>
      <c r="AW9" s="49">
        <v>32</v>
      </c>
      <c r="AX9" s="49">
        <v>0</v>
      </c>
      <c r="AY9" s="49">
        <v>0</v>
      </c>
    </row>
    <row r="10" spans="1:51" s="27" customFormat="1" ht="12" customHeight="1">
      <c r="A10" s="12" t="s">
        <v>265</v>
      </c>
      <c r="B10" s="36" t="s">
        <v>270</v>
      </c>
      <c r="C10" s="12" t="s">
        <v>271</v>
      </c>
      <c r="D10" s="49">
        <v>57</v>
      </c>
      <c r="E10" s="49">
        <v>104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20</v>
      </c>
      <c r="M10" s="49">
        <v>38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409</v>
      </c>
      <c r="U10" s="49">
        <v>1218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33</v>
      </c>
      <c r="AS10" s="49">
        <v>95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265</v>
      </c>
      <c r="B11" s="36" t="s">
        <v>272</v>
      </c>
      <c r="C11" s="12" t="s">
        <v>273</v>
      </c>
      <c r="D11" s="49">
        <v>37</v>
      </c>
      <c r="E11" s="49">
        <v>84</v>
      </c>
      <c r="F11" s="49">
        <v>0</v>
      </c>
      <c r="G11" s="49">
        <v>0</v>
      </c>
      <c r="H11" s="49">
        <v>7</v>
      </c>
      <c r="I11" s="49">
        <v>24</v>
      </c>
      <c r="J11" s="49">
        <v>0</v>
      </c>
      <c r="K11" s="49">
        <v>0</v>
      </c>
      <c r="L11" s="49">
        <v>28</v>
      </c>
      <c r="M11" s="49">
        <v>60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141</v>
      </c>
      <c r="U11" s="49">
        <v>380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32</v>
      </c>
      <c r="AS11" s="49">
        <v>70</v>
      </c>
      <c r="AT11" s="49">
        <v>0</v>
      </c>
      <c r="AU11" s="49">
        <v>0</v>
      </c>
      <c r="AV11" s="49">
        <v>4</v>
      </c>
      <c r="AW11" s="49">
        <v>26</v>
      </c>
      <c r="AX11" s="49">
        <v>0</v>
      </c>
      <c r="AY11" s="49">
        <v>0</v>
      </c>
    </row>
    <row r="12" spans="1:51" s="27" customFormat="1" ht="12" customHeight="1">
      <c r="A12" s="19" t="s">
        <v>265</v>
      </c>
      <c r="B12" s="20" t="s">
        <v>274</v>
      </c>
      <c r="C12" s="14" t="s">
        <v>275</v>
      </c>
      <c r="D12" s="50">
        <v>10</v>
      </c>
      <c r="E12" s="50">
        <v>29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34</v>
      </c>
      <c r="M12" s="50">
        <v>76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313</v>
      </c>
      <c r="U12" s="50">
        <v>882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28</v>
      </c>
      <c r="AS12" s="50">
        <v>131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265</v>
      </c>
      <c r="B13" s="20" t="s">
        <v>276</v>
      </c>
      <c r="C13" s="14" t="s">
        <v>277</v>
      </c>
      <c r="D13" s="50">
        <v>0</v>
      </c>
      <c r="E13" s="50">
        <v>0</v>
      </c>
      <c r="F13" s="50">
        <v>1</v>
      </c>
      <c r="G13" s="50">
        <v>2</v>
      </c>
      <c r="H13" s="50">
        <v>0</v>
      </c>
      <c r="I13" s="50">
        <v>0</v>
      </c>
      <c r="J13" s="50">
        <v>0</v>
      </c>
      <c r="K13" s="50">
        <v>0</v>
      </c>
      <c r="L13" s="50">
        <v>34</v>
      </c>
      <c r="M13" s="50">
        <v>75</v>
      </c>
      <c r="N13" s="50">
        <v>0</v>
      </c>
      <c r="O13" s="50">
        <v>0</v>
      </c>
      <c r="P13" s="50">
        <v>6</v>
      </c>
      <c r="Q13" s="50">
        <v>54</v>
      </c>
      <c r="R13" s="50">
        <v>0</v>
      </c>
      <c r="S13" s="50">
        <v>0</v>
      </c>
      <c r="T13" s="50">
        <v>0</v>
      </c>
      <c r="U13" s="50">
        <v>0</v>
      </c>
      <c r="V13" s="50">
        <v>418</v>
      </c>
      <c r="W13" s="50">
        <v>1018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</v>
      </c>
      <c r="AK13" s="50">
        <v>2</v>
      </c>
      <c r="AL13" s="50">
        <v>0</v>
      </c>
      <c r="AM13" s="50">
        <v>0</v>
      </c>
      <c r="AN13" s="50">
        <v>2</v>
      </c>
      <c r="AO13" s="50">
        <v>4</v>
      </c>
      <c r="AP13" s="50">
        <v>0</v>
      </c>
      <c r="AQ13" s="50">
        <v>0</v>
      </c>
      <c r="AR13" s="50">
        <v>24</v>
      </c>
      <c r="AS13" s="50">
        <v>59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265</v>
      </c>
      <c r="B14" s="20" t="s">
        <v>278</v>
      </c>
      <c r="C14" s="14" t="s">
        <v>279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60</v>
      </c>
      <c r="U14" s="50">
        <v>166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16</v>
      </c>
      <c r="AS14" s="50">
        <v>86</v>
      </c>
      <c r="AT14" s="50">
        <v>1</v>
      </c>
      <c r="AU14" s="50">
        <v>9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265</v>
      </c>
      <c r="B15" s="20" t="s">
        <v>280</v>
      </c>
      <c r="C15" s="14" t="s">
        <v>281</v>
      </c>
      <c r="D15" s="50">
        <v>15</v>
      </c>
      <c r="E15" s="50">
        <v>27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4</v>
      </c>
      <c r="M15" s="50">
        <v>10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74</v>
      </c>
      <c r="W15" s="50">
        <v>174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7</v>
      </c>
      <c r="AD15" s="50">
        <v>0</v>
      </c>
      <c r="AE15" s="50">
        <v>0</v>
      </c>
      <c r="AF15" s="50">
        <v>1</v>
      </c>
      <c r="AG15" s="50">
        <v>10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265</v>
      </c>
      <c r="B16" s="20" t="s">
        <v>282</v>
      </c>
      <c r="C16" s="14" t="s">
        <v>283</v>
      </c>
      <c r="D16" s="50">
        <v>8</v>
      </c>
      <c r="E16" s="50">
        <v>18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220</v>
      </c>
      <c r="U16" s="50">
        <v>624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19</v>
      </c>
      <c r="AS16" s="50">
        <v>56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265</v>
      </c>
      <c r="B17" s="20" t="s">
        <v>284</v>
      </c>
      <c r="C17" s="14" t="s">
        <v>285</v>
      </c>
      <c r="D17" s="50">
        <v>7</v>
      </c>
      <c r="E17" s="50">
        <v>11</v>
      </c>
      <c r="F17" s="50">
        <v>3</v>
      </c>
      <c r="G17" s="50">
        <v>6</v>
      </c>
      <c r="H17" s="50">
        <v>0</v>
      </c>
      <c r="I17" s="50">
        <v>0</v>
      </c>
      <c r="J17" s="50">
        <v>0</v>
      </c>
      <c r="K17" s="50">
        <v>0</v>
      </c>
      <c r="L17" s="50">
        <v>29</v>
      </c>
      <c r="M17" s="50">
        <v>68</v>
      </c>
      <c r="N17" s="50">
        <v>0</v>
      </c>
      <c r="O17" s="50">
        <v>0</v>
      </c>
      <c r="P17" s="50">
        <v>0</v>
      </c>
      <c r="Q17" s="50">
        <v>0</v>
      </c>
      <c r="R17" s="50">
        <v>4</v>
      </c>
      <c r="S17" s="50">
        <v>89</v>
      </c>
      <c r="T17" s="50">
        <v>96</v>
      </c>
      <c r="U17" s="50">
        <v>261</v>
      </c>
      <c r="V17" s="50">
        <v>0</v>
      </c>
      <c r="W17" s="50">
        <v>0</v>
      </c>
      <c r="X17" s="50">
        <v>0</v>
      </c>
      <c r="Y17" s="50">
        <v>0</v>
      </c>
      <c r="Z17" s="50">
        <v>7</v>
      </c>
      <c r="AA17" s="50">
        <v>146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11</v>
      </c>
      <c r="AK17" s="50">
        <v>40</v>
      </c>
      <c r="AL17" s="50"/>
      <c r="AM17" s="50">
        <v>0</v>
      </c>
      <c r="AN17" s="50">
        <v>4</v>
      </c>
      <c r="AO17" s="50">
        <v>23</v>
      </c>
      <c r="AP17" s="50">
        <v>1</v>
      </c>
      <c r="AQ17" s="50">
        <v>40</v>
      </c>
      <c r="AR17" s="50">
        <v>11</v>
      </c>
      <c r="AS17" s="50">
        <v>40</v>
      </c>
      <c r="AT17" s="50">
        <v>9</v>
      </c>
      <c r="AU17" s="50">
        <v>0</v>
      </c>
      <c r="AV17" s="50">
        <v>4</v>
      </c>
      <c r="AW17" s="50">
        <v>23</v>
      </c>
      <c r="AX17" s="50">
        <v>1</v>
      </c>
      <c r="AY17" s="50">
        <v>40</v>
      </c>
    </row>
    <row r="18" spans="1:51" s="27" customFormat="1" ht="12" customHeight="1">
      <c r="A18" s="19" t="s">
        <v>265</v>
      </c>
      <c r="B18" s="20" t="s">
        <v>286</v>
      </c>
      <c r="C18" s="14" t="s">
        <v>287</v>
      </c>
      <c r="D18" s="50">
        <v>12</v>
      </c>
      <c r="E18" s="50">
        <v>25</v>
      </c>
      <c r="F18" s="50">
        <v>2</v>
      </c>
      <c r="G18" s="50">
        <v>4</v>
      </c>
      <c r="H18" s="50">
        <v>0</v>
      </c>
      <c r="I18" s="50">
        <v>0</v>
      </c>
      <c r="J18" s="50">
        <v>0</v>
      </c>
      <c r="K18" s="50">
        <v>0</v>
      </c>
      <c r="L18" s="50">
        <v>4</v>
      </c>
      <c r="M18" s="50">
        <v>9</v>
      </c>
      <c r="N18" s="50">
        <v>1</v>
      </c>
      <c r="O18" s="50">
        <v>3</v>
      </c>
      <c r="P18" s="50">
        <v>0</v>
      </c>
      <c r="Q18" s="50">
        <v>0</v>
      </c>
      <c r="R18" s="50">
        <v>0</v>
      </c>
      <c r="S18" s="50">
        <v>0</v>
      </c>
      <c r="T18" s="50">
        <v>16</v>
      </c>
      <c r="U18" s="50">
        <v>32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13</v>
      </c>
      <c r="AS18" s="50">
        <v>27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265</v>
      </c>
      <c r="B19" s="20" t="s">
        <v>288</v>
      </c>
      <c r="C19" s="14" t="s">
        <v>289</v>
      </c>
      <c r="D19" s="50">
        <v>8</v>
      </c>
      <c r="E19" s="50">
        <v>18</v>
      </c>
      <c r="F19" s="50">
        <v>2</v>
      </c>
      <c r="G19" s="50">
        <v>6</v>
      </c>
      <c r="H19" s="50">
        <v>2</v>
      </c>
      <c r="I19" s="50">
        <v>11</v>
      </c>
      <c r="J19" s="50">
        <v>0</v>
      </c>
      <c r="K19" s="50">
        <v>0</v>
      </c>
      <c r="L19" s="50">
        <v>26</v>
      </c>
      <c r="M19" s="50">
        <v>44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134</v>
      </c>
      <c r="U19" s="50">
        <v>353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17</v>
      </c>
      <c r="AC19" s="50">
        <v>61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17</v>
      </c>
      <c r="AS19" s="50">
        <v>61</v>
      </c>
      <c r="AT19" s="50">
        <v>7</v>
      </c>
      <c r="AU19" s="50">
        <v>25</v>
      </c>
      <c r="AV19" s="50">
        <v>4</v>
      </c>
      <c r="AW19" s="50">
        <v>33</v>
      </c>
      <c r="AX19" s="50">
        <v>0</v>
      </c>
      <c r="AY19" s="50">
        <v>0</v>
      </c>
    </row>
    <row r="20" spans="1:51" s="27" customFormat="1" ht="12" customHeight="1">
      <c r="A20" s="19" t="s">
        <v>265</v>
      </c>
      <c r="B20" s="20" t="s">
        <v>290</v>
      </c>
      <c r="C20" s="14" t="s">
        <v>291</v>
      </c>
      <c r="D20" s="50">
        <v>16</v>
      </c>
      <c r="E20" s="50">
        <v>26</v>
      </c>
      <c r="F20" s="50">
        <v>9</v>
      </c>
      <c r="G20" s="50">
        <v>9</v>
      </c>
      <c r="H20" s="50">
        <v>7</v>
      </c>
      <c r="I20" s="50">
        <v>14</v>
      </c>
      <c r="J20" s="50">
        <v>0</v>
      </c>
      <c r="K20" s="50">
        <v>0</v>
      </c>
      <c r="L20" s="50">
        <v>12</v>
      </c>
      <c r="M20" s="50">
        <v>18</v>
      </c>
      <c r="N20" s="50">
        <v>1</v>
      </c>
      <c r="O20" s="50">
        <v>2</v>
      </c>
      <c r="P20" s="50">
        <v>0</v>
      </c>
      <c r="Q20" s="50">
        <v>0</v>
      </c>
      <c r="R20" s="50">
        <v>1</v>
      </c>
      <c r="S20" s="50">
        <v>2</v>
      </c>
      <c r="T20" s="50">
        <v>89</v>
      </c>
      <c r="U20" s="50">
        <v>234</v>
      </c>
      <c r="V20" s="50">
        <v>2</v>
      </c>
      <c r="W20" s="50">
        <v>4</v>
      </c>
      <c r="X20" s="50">
        <v>0</v>
      </c>
      <c r="Y20" s="50">
        <v>0</v>
      </c>
      <c r="Z20" s="50">
        <v>3</v>
      </c>
      <c r="AA20" s="50">
        <v>4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2</v>
      </c>
      <c r="AK20" s="50">
        <v>1</v>
      </c>
      <c r="AL20" s="50">
        <v>0</v>
      </c>
      <c r="AM20" s="50">
        <v>0</v>
      </c>
      <c r="AN20" s="50">
        <v>0</v>
      </c>
      <c r="AO20" s="50">
        <v>0</v>
      </c>
      <c r="AP20" s="50">
        <v>1</v>
      </c>
      <c r="AQ20" s="50">
        <v>10</v>
      </c>
      <c r="AR20" s="50">
        <v>30</v>
      </c>
      <c r="AS20" s="50">
        <v>57</v>
      </c>
      <c r="AT20" s="50">
        <v>0</v>
      </c>
      <c r="AU20" s="50">
        <v>0</v>
      </c>
      <c r="AV20" s="50">
        <v>6</v>
      </c>
      <c r="AW20" s="50">
        <v>68</v>
      </c>
      <c r="AX20" s="50">
        <v>1</v>
      </c>
      <c r="AY20" s="50">
        <v>5</v>
      </c>
    </row>
    <row r="21" spans="1:51" s="27" customFormat="1" ht="12" customHeight="1">
      <c r="A21" s="19" t="s">
        <v>265</v>
      </c>
      <c r="B21" s="20" t="s">
        <v>292</v>
      </c>
      <c r="C21" s="14" t="s">
        <v>293</v>
      </c>
      <c r="D21" s="50">
        <v>4</v>
      </c>
      <c r="E21" s="50">
        <v>8</v>
      </c>
      <c r="F21" s="50">
        <v>5</v>
      </c>
      <c r="G21" s="50">
        <v>6</v>
      </c>
      <c r="H21" s="50">
        <v>5</v>
      </c>
      <c r="I21" s="50">
        <v>48</v>
      </c>
      <c r="J21" s="50">
        <v>0</v>
      </c>
      <c r="K21" s="50">
        <v>0</v>
      </c>
      <c r="L21" s="50">
        <v>42</v>
      </c>
      <c r="M21" s="50">
        <v>90</v>
      </c>
      <c r="N21" s="50">
        <v>22</v>
      </c>
      <c r="O21" s="50">
        <v>60</v>
      </c>
      <c r="P21" s="50">
        <v>0</v>
      </c>
      <c r="Q21" s="50">
        <v>0</v>
      </c>
      <c r="R21" s="50">
        <v>0</v>
      </c>
      <c r="S21" s="50">
        <v>0</v>
      </c>
      <c r="T21" s="50">
        <v>65</v>
      </c>
      <c r="U21" s="50">
        <v>146</v>
      </c>
      <c r="V21" s="50">
        <v>141</v>
      </c>
      <c r="W21" s="50">
        <v>846</v>
      </c>
      <c r="X21" s="50">
        <v>0</v>
      </c>
      <c r="Y21" s="50">
        <v>0</v>
      </c>
      <c r="Z21" s="50">
        <v>0</v>
      </c>
      <c r="AA21" s="50">
        <v>0</v>
      </c>
      <c r="AB21" s="50">
        <v>9</v>
      </c>
      <c r="AC21" s="50">
        <v>20</v>
      </c>
      <c r="AD21" s="50">
        <v>0</v>
      </c>
      <c r="AE21" s="50">
        <v>0</v>
      </c>
      <c r="AF21" s="50">
        <v>2</v>
      </c>
      <c r="AG21" s="50">
        <v>4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46</v>
      </c>
      <c r="AS21" s="50">
        <v>186</v>
      </c>
      <c r="AT21" s="50">
        <v>5</v>
      </c>
      <c r="AU21" s="50">
        <v>38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265</v>
      </c>
      <c r="B22" s="20" t="s">
        <v>294</v>
      </c>
      <c r="C22" s="14" t="s">
        <v>295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</v>
      </c>
      <c r="M22" s="50">
        <v>6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31</v>
      </c>
      <c r="U22" s="50">
        <v>83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9</v>
      </c>
      <c r="AS22" s="50">
        <v>41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265</v>
      </c>
      <c r="B23" s="20" t="s">
        <v>296</v>
      </c>
      <c r="C23" s="14" t="s">
        <v>297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4</v>
      </c>
      <c r="M23" s="50">
        <v>10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50</v>
      </c>
      <c r="U23" s="50">
        <v>111</v>
      </c>
      <c r="V23" s="50">
        <v>75</v>
      </c>
      <c r="W23" s="50">
        <v>147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17</v>
      </c>
      <c r="AS23" s="50">
        <v>64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265</v>
      </c>
      <c r="B24" s="20" t="s">
        <v>298</v>
      </c>
      <c r="C24" s="14" t="s">
        <v>299</v>
      </c>
      <c r="D24" s="50">
        <v>13</v>
      </c>
      <c r="E24" s="50">
        <v>33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</v>
      </c>
      <c r="M24" s="50">
        <v>2</v>
      </c>
      <c r="N24" s="50">
        <v>0</v>
      </c>
      <c r="O24" s="50">
        <v>0</v>
      </c>
      <c r="P24" s="50">
        <v>1</v>
      </c>
      <c r="Q24" s="50">
        <v>4</v>
      </c>
      <c r="R24" s="50">
        <v>0</v>
      </c>
      <c r="S24" s="50">
        <v>0</v>
      </c>
      <c r="T24" s="50">
        <v>16</v>
      </c>
      <c r="U24" s="50">
        <v>40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5</v>
      </c>
      <c r="AK24" s="50">
        <v>14</v>
      </c>
      <c r="AL24" s="50">
        <v>0</v>
      </c>
      <c r="AM24" s="50">
        <v>0</v>
      </c>
      <c r="AN24" s="50">
        <v>2</v>
      </c>
      <c r="AO24" s="50">
        <v>20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265</v>
      </c>
      <c r="B25" s="20" t="s">
        <v>300</v>
      </c>
      <c r="C25" s="14" t="s">
        <v>301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20</v>
      </c>
      <c r="AK25" s="50">
        <v>106</v>
      </c>
      <c r="AL25" s="50">
        <v>11</v>
      </c>
      <c r="AM25" s="50">
        <v>37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265</v>
      </c>
      <c r="B26" s="20" t="s">
        <v>302</v>
      </c>
      <c r="C26" s="14" t="s">
        <v>303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182</v>
      </c>
      <c r="U26" s="50">
        <v>576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23</v>
      </c>
      <c r="AK26" s="50">
        <v>118</v>
      </c>
      <c r="AL26" s="50">
        <v>8</v>
      </c>
      <c r="AM26" s="50">
        <v>26</v>
      </c>
      <c r="AN26" s="50">
        <v>3</v>
      </c>
      <c r="AO26" s="50">
        <v>8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265</v>
      </c>
      <c r="B27" s="20" t="s">
        <v>304</v>
      </c>
      <c r="C27" s="14" t="s">
        <v>305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3</v>
      </c>
      <c r="M27" s="50">
        <v>6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83</v>
      </c>
      <c r="U27" s="50">
        <v>333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6</v>
      </c>
      <c r="AS27" s="50">
        <v>17</v>
      </c>
      <c r="AT27" s="50">
        <v>0</v>
      </c>
      <c r="AU27" s="50">
        <v>0</v>
      </c>
      <c r="AV27" s="50">
        <v>2</v>
      </c>
      <c r="AW27" s="50">
        <v>20</v>
      </c>
      <c r="AX27" s="50">
        <v>0</v>
      </c>
      <c r="AY27" s="50">
        <v>0</v>
      </c>
    </row>
    <row r="28" spans="1:51" s="27" customFormat="1" ht="12" customHeight="1">
      <c r="A28" s="19" t="s">
        <v>265</v>
      </c>
      <c r="B28" s="20" t="s">
        <v>306</v>
      </c>
      <c r="C28" s="14" t="s">
        <v>307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</v>
      </c>
      <c r="M28" s="50">
        <v>5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66</v>
      </c>
      <c r="U28" s="50">
        <v>199</v>
      </c>
      <c r="V28" s="50">
        <v>40</v>
      </c>
      <c r="W28" s="50">
        <v>154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6</v>
      </c>
      <c r="AS28" s="50">
        <v>22</v>
      </c>
      <c r="AT28" s="50">
        <v>1</v>
      </c>
      <c r="AU28" s="50">
        <v>3</v>
      </c>
      <c r="AV28" s="50">
        <v>1</v>
      </c>
      <c r="AW28" s="50">
        <v>1</v>
      </c>
      <c r="AX28" s="50">
        <v>0</v>
      </c>
      <c r="AY28" s="50">
        <v>0</v>
      </c>
    </row>
    <row r="29" spans="1:51" s="27" customFormat="1" ht="12" customHeight="1">
      <c r="A29" s="19" t="s">
        <v>265</v>
      </c>
      <c r="B29" s="20" t="s">
        <v>308</v>
      </c>
      <c r="C29" s="14" t="s">
        <v>309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2</v>
      </c>
      <c r="O29" s="50">
        <v>8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85</v>
      </c>
      <c r="W29" s="50">
        <v>278</v>
      </c>
      <c r="X29" s="50">
        <v>15</v>
      </c>
      <c r="Y29" s="50">
        <v>65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5</v>
      </c>
      <c r="AS29" s="50">
        <v>15</v>
      </c>
      <c r="AT29" s="50">
        <v>1</v>
      </c>
      <c r="AU29" s="50">
        <v>3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265</v>
      </c>
      <c r="B30" s="20" t="s">
        <v>310</v>
      </c>
      <c r="C30" s="14" t="s">
        <v>311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2</v>
      </c>
      <c r="M30" s="50">
        <v>7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6</v>
      </c>
      <c r="AS30" s="50">
        <v>12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265</v>
      </c>
      <c r="B31" s="20" t="s">
        <v>312</v>
      </c>
      <c r="C31" s="14" t="s">
        <v>313</v>
      </c>
      <c r="D31" s="50">
        <v>6</v>
      </c>
      <c r="E31" s="50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72</v>
      </c>
      <c r="U31" s="50">
        <v>205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</v>
      </c>
      <c r="AS31" s="50">
        <v>17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265</v>
      </c>
      <c r="B32" s="20" t="s">
        <v>314</v>
      </c>
      <c r="C32" s="14" t="s">
        <v>315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79</v>
      </c>
      <c r="U32" s="50">
        <v>307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12</v>
      </c>
      <c r="AS32" s="50">
        <v>32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265</v>
      </c>
      <c r="B33" s="20" t="s">
        <v>316</v>
      </c>
      <c r="C33" s="14" t="s">
        <v>317</v>
      </c>
      <c r="D33" s="50">
        <v>10</v>
      </c>
      <c r="E33" s="50">
        <v>26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6</v>
      </c>
      <c r="M33" s="50">
        <v>14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16</v>
      </c>
      <c r="U33" s="50">
        <v>77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2</v>
      </c>
      <c r="AO33" s="50">
        <v>20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265</v>
      </c>
      <c r="B34" s="20" t="s">
        <v>318</v>
      </c>
      <c r="C34" s="14" t="s">
        <v>319</v>
      </c>
      <c r="D34" s="50">
        <v>1</v>
      </c>
      <c r="E34" s="50">
        <v>2</v>
      </c>
      <c r="F34" s="50">
        <v>2</v>
      </c>
      <c r="G34" s="50">
        <v>12</v>
      </c>
      <c r="H34" s="50">
        <v>0</v>
      </c>
      <c r="I34" s="50">
        <v>0</v>
      </c>
      <c r="J34" s="50">
        <v>0</v>
      </c>
      <c r="K34" s="50">
        <v>0</v>
      </c>
      <c r="L34" s="50">
        <v>4</v>
      </c>
      <c r="M34" s="50">
        <v>8</v>
      </c>
      <c r="N34" s="50">
        <v>3</v>
      </c>
      <c r="O34" s="50">
        <v>6</v>
      </c>
      <c r="P34" s="50">
        <v>0</v>
      </c>
      <c r="Q34" s="50">
        <v>0</v>
      </c>
      <c r="R34" s="50">
        <v>0</v>
      </c>
      <c r="S34" s="50">
        <v>0</v>
      </c>
      <c r="T34" s="50">
        <v>91</v>
      </c>
      <c r="U34" s="50">
        <v>416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5</v>
      </c>
      <c r="AS34" s="50">
        <v>12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265</v>
      </c>
      <c r="B35" s="20" t="s">
        <v>320</v>
      </c>
      <c r="C35" s="14" t="s">
        <v>321</v>
      </c>
      <c r="D35" s="50">
        <v>5</v>
      </c>
      <c r="E35" s="50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3</v>
      </c>
      <c r="AS35" s="50">
        <v>8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265</v>
      </c>
      <c r="B36" s="20" t="s">
        <v>322</v>
      </c>
      <c r="C36" s="14" t="s">
        <v>323</v>
      </c>
      <c r="D36" s="50">
        <v>8</v>
      </c>
      <c r="E36" s="50">
        <v>19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15</v>
      </c>
      <c r="AS36" s="50">
        <v>35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324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206</v>
      </c>
      <c r="B2" s="91" t="s">
        <v>207</v>
      </c>
      <c r="C2" s="91" t="s">
        <v>208</v>
      </c>
      <c r="D2" s="64" t="s">
        <v>250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252</v>
      </c>
      <c r="E3" s="67"/>
      <c r="F3" s="67"/>
      <c r="G3" s="67"/>
      <c r="H3" s="67"/>
      <c r="I3" s="67"/>
      <c r="J3" s="67"/>
      <c r="K3" s="68"/>
      <c r="L3" s="126" t="s">
        <v>253</v>
      </c>
      <c r="M3" s="67"/>
      <c r="N3" s="67"/>
      <c r="O3" s="67"/>
      <c r="P3" s="67"/>
      <c r="Q3" s="67"/>
      <c r="R3" s="67"/>
      <c r="S3" s="68"/>
      <c r="T3" s="126" t="s">
        <v>254</v>
      </c>
      <c r="U3" s="67"/>
      <c r="V3" s="67"/>
      <c r="W3" s="67"/>
      <c r="X3" s="67"/>
      <c r="Y3" s="67"/>
      <c r="Z3" s="67"/>
      <c r="AA3" s="68"/>
      <c r="AB3" s="127" t="s">
        <v>252</v>
      </c>
      <c r="AC3" s="69"/>
      <c r="AD3" s="69"/>
      <c r="AE3" s="69"/>
      <c r="AF3" s="69"/>
      <c r="AG3" s="69"/>
      <c r="AH3" s="69"/>
      <c r="AI3" s="69"/>
      <c r="AJ3" s="127" t="s">
        <v>253</v>
      </c>
      <c r="AK3" s="69"/>
      <c r="AL3" s="69"/>
      <c r="AM3" s="69"/>
      <c r="AN3" s="69"/>
      <c r="AO3" s="69"/>
      <c r="AP3" s="69"/>
      <c r="AQ3" s="69"/>
      <c r="AR3" s="127" t="s">
        <v>254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255</v>
      </c>
      <c r="E4" s="109"/>
      <c r="F4" s="128" t="s">
        <v>256</v>
      </c>
      <c r="G4" s="112"/>
      <c r="H4" s="128" t="s">
        <v>257</v>
      </c>
      <c r="I4" s="112"/>
      <c r="J4" s="108" t="s">
        <v>258</v>
      </c>
      <c r="K4" s="109"/>
      <c r="L4" s="108" t="s">
        <v>255</v>
      </c>
      <c r="M4" s="109"/>
      <c r="N4" s="128" t="s">
        <v>256</v>
      </c>
      <c r="O4" s="112"/>
      <c r="P4" s="128" t="s">
        <v>257</v>
      </c>
      <c r="Q4" s="112"/>
      <c r="R4" s="108" t="s">
        <v>258</v>
      </c>
      <c r="S4" s="109"/>
      <c r="T4" s="108" t="s">
        <v>255</v>
      </c>
      <c r="U4" s="109"/>
      <c r="V4" s="128" t="s">
        <v>256</v>
      </c>
      <c r="W4" s="112"/>
      <c r="X4" s="128" t="s">
        <v>257</v>
      </c>
      <c r="Y4" s="112"/>
      <c r="Z4" s="108" t="s">
        <v>258</v>
      </c>
      <c r="AA4" s="109"/>
      <c r="AB4" s="71" t="s">
        <v>255</v>
      </c>
      <c r="AC4" s="72"/>
      <c r="AD4" s="72"/>
      <c r="AE4" s="73"/>
      <c r="AF4" s="115" t="s">
        <v>259</v>
      </c>
      <c r="AG4" s="116"/>
      <c r="AH4" s="115" t="s">
        <v>258</v>
      </c>
      <c r="AI4" s="116"/>
      <c r="AJ4" s="71" t="s">
        <v>255</v>
      </c>
      <c r="AK4" s="72"/>
      <c r="AL4" s="72"/>
      <c r="AM4" s="73"/>
      <c r="AN4" s="115" t="s">
        <v>259</v>
      </c>
      <c r="AO4" s="116"/>
      <c r="AP4" s="115" t="s">
        <v>258</v>
      </c>
      <c r="AQ4" s="116"/>
      <c r="AR4" s="71" t="s">
        <v>255</v>
      </c>
      <c r="AS4" s="72"/>
      <c r="AT4" s="72"/>
      <c r="AU4" s="73"/>
      <c r="AV4" s="115" t="s">
        <v>259</v>
      </c>
      <c r="AW4" s="116"/>
      <c r="AX4" s="115" t="s">
        <v>258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260</v>
      </c>
      <c r="AC5" s="73"/>
      <c r="AD5" s="71" t="s">
        <v>220</v>
      </c>
      <c r="AE5" s="73"/>
      <c r="AF5" s="117"/>
      <c r="AG5" s="118"/>
      <c r="AH5" s="117"/>
      <c r="AI5" s="118"/>
      <c r="AJ5" s="71" t="s">
        <v>260</v>
      </c>
      <c r="AK5" s="73"/>
      <c r="AL5" s="71" t="s">
        <v>220</v>
      </c>
      <c r="AM5" s="73"/>
      <c r="AN5" s="117"/>
      <c r="AO5" s="118"/>
      <c r="AP5" s="117"/>
      <c r="AQ5" s="118"/>
      <c r="AR5" s="71" t="s">
        <v>260</v>
      </c>
      <c r="AS5" s="73"/>
      <c r="AT5" s="71" t="s">
        <v>220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261</v>
      </c>
      <c r="E6" s="74" t="s">
        <v>262</v>
      </c>
      <c r="F6" s="74" t="s">
        <v>261</v>
      </c>
      <c r="G6" s="74" t="s">
        <v>262</v>
      </c>
      <c r="H6" s="74" t="s">
        <v>261</v>
      </c>
      <c r="I6" s="74" t="s">
        <v>262</v>
      </c>
      <c r="J6" s="74" t="s">
        <v>263</v>
      </c>
      <c r="K6" s="74" t="s">
        <v>262</v>
      </c>
      <c r="L6" s="74" t="s">
        <v>261</v>
      </c>
      <c r="M6" s="74" t="s">
        <v>262</v>
      </c>
      <c r="N6" s="74" t="s">
        <v>261</v>
      </c>
      <c r="O6" s="74" t="s">
        <v>262</v>
      </c>
      <c r="P6" s="74" t="s">
        <v>261</v>
      </c>
      <c r="Q6" s="74" t="s">
        <v>262</v>
      </c>
      <c r="R6" s="74" t="s">
        <v>263</v>
      </c>
      <c r="S6" s="74" t="s">
        <v>262</v>
      </c>
      <c r="T6" s="74" t="s">
        <v>261</v>
      </c>
      <c r="U6" s="74" t="s">
        <v>262</v>
      </c>
      <c r="V6" s="74" t="s">
        <v>261</v>
      </c>
      <c r="W6" s="74" t="s">
        <v>262</v>
      </c>
      <c r="X6" s="74" t="s">
        <v>261</v>
      </c>
      <c r="Y6" s="74" t="s">
        <v>262</v>
      </c>
      <c r="Z6" s="74" t="s">
        <v>263</v>
      </c>
      <c r="AA6" s="74" t="s">
        <v>262</v>
      </c>
      <c r="AB6" s="74" t="s">
        <v>261</v>
      </c>
      <c r="AC6" s="74" t="s">
        <v>264</v>
      </c>
      <c r="AD6" s="74" t="s">
        <v>261</v>
      </c>
      <c r="AE6" s="74" t="s">
        <v>264</v>
      </c>
      <c r="AF6" s="74" t="s">
        <v>261</v>
      </c>
      <c r="AG6" s="74" t="s">
        <v>264</v>
      </c>
      <c r="AH6" s="74" t="s">
        <v>263</v>
      </c>
      <c r="AI6" s="74" t="s">
        <v>264</v>
      </c>
      <c r="AJ6" s="74" t="s">
        <v>261</v>
      </c>
      <c r="AK6" s="74" t="s">
        <v>264</v>
      </c>
      <c r="AL6" s="74" t="s">
        <v>261</v>
      </c>
      <c r="AM6" s="74" t="s">
        <v>264</v>
      </c>
      <c r="AN6" s="74" t="s">
        <v>261</v>
      </c>
      <c r="AO6" s="74" t="s">
        <v>264</v>
      </c>
      <c r="AP6" s="74" t="s">
        <v>263</v>
      </c>
      <c r="AQ6" s="74" t="s">
        <v>264</v>
      </c>
      <c r="AR6" s="74" t="s">
        <v>261</v>
      </c>
      <c r="AS6" s="74" t="s">
        <v>264</v>
      </c>
      <c r="AT6" s="74" t="s">
        <v>261</v>
      </c>
      <c r="AU6" s="74" t="s">
        <v>264</v>
      </c>
      <c r="AV6" s="74" t="s">
        <v>261</v>
      </c>
      <c r="AW6" s="74" t="s">
        <v>264</v>
      </c>
      <c r="AX6" s="74" t="s">
        <v>263</v>
      </c>
      <c r="AY6" s="129" t="s">
        <v>264</v>
      </c>
    </row>
    <row r="7" spans="1:51" s="26" customFormat="1" ht="12" customHeight="1">
      <c r="A7" s="10" t="s">
        <v>222</v>
      </c>
      <c r="B7" s="35" t="s">
        <v>223</v>
      </c>
      <c r="C7" s="10" t="s">
        <v>212</v>
      </c>
      <c r="D7" s="48">
        <f>SUM(D8:D19)</f>
        <v>51</v>
      </c>
      <c r="E7" s="48">
        <f>SUM(E8:E19)</f>
        <v>123</v>
      </c>
      <c r="F7" s="48">
        <f>SUM(F8:F19)</f>
        <v>14</v>
      </c>
      <c r="G7" s="48">
        <f>SUM(G8:G19)</f>
        <v>35</v>
      </c>
      <c r="H7" s="48">
        <f>SUM(H8:H19)</f>
        <v>2</v>
      </c>
      <c r="I7" s="48">
        <f>SUM(I8:I19)</f>
        <v>6</v>
      </c>
      <c r="J7" s="48">
        <f>SUM(J8:J19)</f>
        <v>0</v>
      </c>
      <c r="K7" s="48">
        <f>SUM(K8:K19)</f>
        <v>0</v>
      </c>
      <c r="L7" s="48">
        <f>SUM(L8:L19)</f>
        <v>16</v>
      </c>
      <c r="M7" s="48">
        <f>SUM(M8:M19)</f>
        <v>41</v>
      </c>
      <c r="N7" s="48">
        <f>SUM(N8:N19)</f>
        <v>0</v>
      </c>
      <c r="O7" s="48">
        <f>SUM(O8:O19)</f>
        <v>0</v>
      </c>
      <c r="P7" s="48">
        <f>SUM(P8:P19)</f>
        <v>12</v>
      </c>
      <c r="Q7" s="48">
        <f>SUM(Q8:Q19)</f>
        <v>133</v>
      </c>
      <c r="R7" s="48">
        <f>SUM(R8:R19)</f>
        <v>0</v>
      </c>
      <c r="S7" s="48">
        <f>SUM(S8:S19)</f>
        <v>0</v>
      </c>
      <c r="T7" s="48">
        <f>SUM(T8:T19)</f>
        <v>0</v>
      </c>
      <c r="U7" s="48">
        <f>SUM(U8:U19)</f>
        <v>0</v>
      </c>
      <c r="V7" s="48">
        <f>SUM(V8:V19)</f>
        <v>0</v>
      </c>
      <c r="W7" s="48">
        <f>SUM(W8:W19)</f>
        <v>0</v>
      </c>
      <c r="X7" s="48">
        <f>SUM(X8:X19)</f>
        <v>0</v>
      </c>
      <c r="Y7" s="48">
        <f>SUM(Y8:Y19)</f>
        <v>0</v>
      </c>
      <c r="Z7" s="48">
        <f>SUM(Z8:Z19)</f>
        <v>0</v>
      </c>
      <c r="AA7" s="48">
        <f>SUM(AA8:AA19)</f>
        <v>0</v>
      </c>
      <c r="AB7" s="48">
        <f>SUM(AB8:AB19)</f>
        <v>0</v>
      </c>
      <c r="AC7" s="48">
        <f>SUM(AC8:AC19)</f>
        <v>0</v>
      </c>
      <c r="AD7" s="48">
        <f>SUM(AD8:AD19)</f>
        <v>0</v>
      </c>
      <c r="AE7" s="48">
        <f>SUM(AE8:AE19)</f>
        <v>0</v>
      </c>
      <c r="AF7" s="48">
        <f>SUM(AF8:AF19)</f>
        <v>5</v>
      </c>
      <c r="AG7" s="48">
        <f>SUM(AG8:AG19)</f>
        <v>44</v>
      </c>
      <c r="AH7" s="48">
        <f>SUM(AH8:AH19)</f>
        <v>0</v>
      </c>
      <c r="AI7" s="48">
        <f>SUM(AI8:AI19)</f>
        <v>0</v>
      </c>
      <c r="AJ7" s="48">
        <f>SUM(AJ8:AJ19)</f>
        <v>0</v>
      </c>
      <c r="AK7" s="48">
        <f>SUM(AK8:AK19)</f>
        <v>0</v>
      </c>
      <c r="AL7" s="48">
        <f>SUM(AL8:AL19)</f>
        <v>0</v>
      </c>
      <c r="AM7" s="48">
        <f>SUM(AM8:AM19)</f>
        <v>0</v>
      </c>
      <c r="AN7" s="48">
        <f>SUM(AN8:AN19)</f>
        <v>0</v>
      </c>
      <c r="AO7" s="48">
        <f>SUM(AO8:AO19)</f>
        <v>0</v>
      </c>
      <c r="AP7" s="48">
        <f>SUM(AP8:AP19)</f>
        <v>0</v>
      </c>
      <c r="AQ7" s="48">
        <f>SUM(AQ8:AQ19)</f>
        <v>0</v>
      </c>
      <c r="AR7" s="48">
        <f>SUM(AR8:AR19)</f>
        <v>0</v>
      </c>
      <c r="AS7" s="48">
        <f>SUM(AS8:AS19)</f>
        <v>0</v>
      </c>
      <c r="AT7" s="48">
        <f>SUM(AT8:AT19)</f>
        <v>0</v>
      </c>
      <c r="AU7" s="48">
        <f>SUM(AU8:AU19)</f>
        <v>0</v>
      </c>
      <c r="AV7" s="48">
        <f>SUM(AV8:AV19)</f>
        <v>0</v>
      </c>
      <c r="AW7" s="48">
        <f>SUM(AW8:AW19)</f>
        <v>0</v>
      </c>
      <c r="AX7" s="48">
        <f>SUM(AX8:AX19)</f>
        <v>0</v>
      </c>
      <c r="AY7" s="48">
        <f>SUM(AY8:AY19)</f>
        <v>0</v>
      </c>
    </row>
    <row r="8" spans="1:51" s="27" customFormat="1" ht="12" customHeight="1">
      <c r="A8" s="12" t="s">
        <v>222</v>
      </c>
      <c r="B8" s="36" t="s">
        <v>325</v>
      </c>
      <c r="C8" s="12" t="s">
        <v>326</v>
      </c>
      <c r="D8" s="49">
        <v>5</v>
      </c>
      <c r="E8" s="49">
        <v>15</v>
      </c>
      <c r="F8" s="49">
        <v>4</v>
      </c>
      <c r="G8" s="49">
        <v>10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222</v>
      </c>
      <c r="B9" s="36" t="s">
        <v>327</v>
      </c>
      <c r="C9" s="12" t="s">
        <v>328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222</v>
      </c>
      <c r="B10" s="36" t="s">
        <v>329</v>
      </c>
      <c r="C10" s="12" t="s">
        <v>330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222</v>
      </c>
      <c r="B11" s="36" t="s">
        <v>331</v>
      </c>
      <c r="C11" s="12" t="s">
        <v>332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4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222</v>
      </c>
      <c r="B12" s="20" t="s">
        <v>333</v>
      </c>
      <c r="C12" s="14" t="s">
        <v>334</v>
      </c>
      <c r="D12" s="50">
        <v>7</v>
      </c>
      <c r="E12" s="50">
        <v>18</v>
      </c>
      <c r="F12" s="50">
        <v>3</v>
      </c>
      <c r="G12" s="50">
        <v>6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222</v>
      </c>
      <c r="B13" s="20" t="s">
        <v>335</v>
      </c>
      <c r="C13" s="14" t="s">
        <v>336</v>
      </c>
      <c r="D13" s="50">
        <v>23</v>
      </c>
      <c r="E13" s="50">
        <v>53</v>
      </c>
      <c r="F13" s="50">
        <v>4</v>
      </c>
      <c r="G13" s="50">
        <v>14</v>
      </c>
      <c r="H13" s="50">
        <v>0</v>
      </c>
      <c r="I13" s="50">
        <v>0</v>
      </c>
      <c r="J13" s="50">
        <v>0</v>
      </c>
      <c r="K13" s="50">
        <v>0</v>
      </c>
      <c r="L13" s="50">
        <v>16</v>
      </c>
      <c r="M13" s="50">
        <v>41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222</v>
      </c>
      <c r="B14" s="20" t="s">
        <v>337</v>
      </c>
      <c r="C14" s="14" t="s">
        <v>338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222</v>
      </c>
      <c r="B15" s="20" t="s">
        <v>339</v>
      </c>
      <c r="C15" s="14" t="s">
        <v>340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222</v>
      </c>
      <c r="B16" s="20" t="s">
        <v>341</v>
      </c>
      <c r="C16" s="14" t="s">
        <v>342</v>
      </c>
      <c r="D16" s="50">
        <v>16</v>
      </c>
      <c r="E16" s="50">
        <v>37</v>
      </c>
      <c r="F16" s="50">
        <v>3</v>
      </c>
      <c r="G16" s="50">
        <v>5</v>
      </c>
      <c r="H16" s="50">
        <v>2</v>
      </c>
      <c r="I16" s="50">
        <v>6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222</v>
      </c>
      <c r="B17" s="20" t="s">
        <v>343</v>
      </c>
      <c r="C17" s="14" t="s">
        <v>344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4</v>
      </c>
      <c r="AG17" s="50">
        <v>40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/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222</v>
      </c>
      <c r="B18" s="20" t="s">
        <v>345</v>
      </c>
      <c r="C18" s="14" t="s">
        <v>346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222</v>
      </c>
      <c r="B19" s="20" t="s">
        <v>347</v>
      </c>
      <c r="C19" s="14" t="s">
        <v>348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12</v>
      </c>
      <c r="Q19" s="50">
        <v>133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349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206</v>
      </c>
      <c r="B2" s="91" t="s">
        <v>207</v>
      </c>
      <c r="C2" s="119" t="s">
        <v>350</v>
      </c>
      <c r="D2" s="75" t="s">
        <v>250</v>
      </c>
      <c r="E2" s="56"/>
      <c r="F2" s="56"/>
      <c r="G2" s="56"/>
      <c r="H2" s="56"/>
      <c r="I2" s="56"/>
      <c r="J2" s="56"/>
      <c r="K2" s="57"/>
      <c r="L2" s="75" t="s">
        <v>251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351</v>
      </c>
      <c r="E3" s="56"/>
      <c r="F3" s="56"/>
      <c r="G3" s="57"/>
      <c r="H3" s="124" t="s">
        <v>352</v>
      </c>
      <c r="I3" s="56"/>
      <c r="J3" s="56"/>
      <c r="K3" s="57"/>
      <c r="L3" s="124" t="s">
        <v>351</v>
      </c>
      <c r="M3" s="56"/>
      <c r="N3" s="56"/>
      <c r="O3" s="57"/>
      <c r="P3" s="124" t="s">
        <v>352</v>
      </c>
      <c r="Q3" s="56"/>
      <c r="R3" s="56"/>
      <c r="S3" s="57"/>
    </row>
    <row r="4" spans="1:19" ht="18" customHeight="1">
      <c r="A4" s="92"/>
      <c r="B4" s="92"/>
      <c r="C4" s="101"/>
      <c r="D4" s="101" t="s">
        <v>212</v>
      </c>
      <c r="E4" s="91" t="s">
        <v>217</v>
      </c>
      <c r="F4" s="91" t="s">
        <v>218</v>
      </c>
      <c r="G4" s="91" t="s">
        <v>219</v>
      </c>
      <c r="H4" s="101" t="s">
        <v>212</v>
      </c>
      <c r="I4" s="91" t="s">
        <v>217</v>
      </c>
      <c r="J4" s="91" t="s">
        <v>218</v>
      </c>
      <c r="K4" s="91" t="s">
        <v>219</v>
      </c>
      <c r="L4" s="101" t="s">
        <v>212</v>
      </c>
      <c r="M4" s="91" t="s">
        <v>217</v>
      </c>
      <c r="N4" s="91" t="s">
        <v>218</v>
      </c>
      <c r="O4" s="91" t="s">
        <v>219</v>
      </c>
      <c r="P4" s="101" t="s">
        <v>212</v>
      </c>
      <c r="Q4" s="91" t="s">
        <v>217</v>
      </c>
      <c r="R4" s="91" t="s">
        <v>218</v>
      </c>
      <c r="S4" s="91" t="s">
        <v>219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353</v>
      </c>
      <c r="E6" s="79" t="s">
        <v>353</v>
      </c>
      <c r="F6" s="79" t="s">
        <v>353</v>
      </c>
      <c r="G6" s="79" t="s">
        <v>353</v>
      </c>
      <c r="H6" s="80" t="s">
        <v>353</v>
      </c>
      <c r="I6" s="79" t="s">
        <v>353</v>
      </c>
      <c r="J6" s="79" t="s">
        <v>353</v>
      </c>
      <c r="K6" s="79" t="s">
        <v>353</v>
      </c>
      <c r="L6" s="80" t="s">
        <v>353</v>
      </c>
      <c r="M6" s="79" t="s">
        <v>353</v>
      </c>
      <c r="N6" s="79" t="s">
        <v>353</v>
      </c>
      <c r="O6" s="79" t="s">
        <v>353</v>
      </c>
      <c r="P6" s="80" t="s">
        <v>353</v>
      </c>
      <c r="Q6" s="79" t="s">
        <v>353</v>
      </c>
      <c r="R6" s="79" t="s">
        <v>353</v>
      </c>
      <c r="S6" s="79" t="s">
        <v>353</v>
      </c>
    </row>
    <row r="7" spans="1:19" s="11" customFormat="1" ht="12" customHeight="1">
      <c r="A7" s="10" t="s">
        <v>222</v>
      </c>
      <c r="B7" s="35" t="s">
        <v>223</v>
      </c>
      <c r="C7" s="10" t="s">
        <v>212</v>
      </c>
      <c r="D7" s="48">
        <f>SUM(D8:D36)</f>
        <v>156</v>
      </c>
      <c r="E7" s="48">
        <f>SUM(E8:E36)</f>
        <v>112</v>
      </c>
      <c r="F7" s="48">
        <f>SUM(F8:F36)</f>
        <v>36</v>
      </c>
      <c r="G7" s="48">
        <f>SUM(G8:G36)</f>
        <v>8</v>
      </c>
      <c r="H7" s="48">
        <f>SUM(H8:H36)</f>
        <v>1088</v>
      </c>
      <c r="I7" s="48">
        <f>SUM(I8:I36)</f>
        <v>1038</v>
      </c>
      <c r="J7" s="48">
        <f>SUM(J8:J36)</f>
        <v>48</v>
      </c>
      <c r="K7" s="48">
        <f>SUM(K8:K36)</f>
        <v>2</v>
      </c>
      <c r="L7" s="48">
        <f>SUM(L8:L36)</f>
        <v>14</v>
      </c>
      <c r="M7" s="48">
        <f>SUM(M8:M36)</f>
        <v>11</v>
      </c>
      <c r="N7" s="48">
        <f>SUM(N8:N36)</f>
        <v>1</v>
      </c>
      <c r="O7" s="48">
        <f>SUM(O8:O36)</f>
        <v>2</v>
      </c>
      <c r="P7" s="48">
        <f>SUM(P8:P36)</f>
        <v>135</v>
      </c>
      <c r="Q7" s="48">
        <f>SUM(Q8:Q36)</f>
        <v>134</v>
      </c>
      <c r="R7" s="48">
        <f>SUM(R8:R36)</f>
        <v>1</v>
      </c>
      <c r="S7" s="48">
        <f>SUM(S8:S36)</f>
        <v>0</v>
      </c>
    </row>
    <row r="8" spans="1:19" s="13" customFormat="1" ht="12" customHeight="1">
      <c r="A8" s="12" t="s">
        <v>222</v>
      </c>
      <c r="B8" s="36" t="s">
        <v>354</v>
      </c>
      <c r="C8" s="12" t="s">
        <v>355</v>
      </c>
      <c r="D8" s="49">
        <f>SUM(E8:G8)</f>
        <v>16</v>
      </c>
      <c r="E8" s="49">
        <v>13</v>
      </c>
      <c r="F8" s="49">
        <v>0</v>
      </c>
      <c r="G8" s="49">
        <v>3</v>
      </c>
      <c r="H8" s="49">
        <f>SUM(I8:K8)</f>
        <v>143</v>
      </c>
      <c r="I8" s="49">
        <v>143</v>
      </c>
      <c r="J8" s="49">
        <v>0</v>
      </c>
      <c r="K8" s="49">
        <v>0</v>
      </c>
      <c r="L8" s="49">
        <f>SUM(M8:O8)</f>
        <v>4</v>
      </c>
      <c r="M8" s="49">
        <v>2</v>
      </c>
      <c r="N8" s="49">
        <v>0</v>
      </c>
      <c r="O8" s="49">
        <v>2</v>
      </c>
      <c r="P8" s="49">
        <f>SUM(Q8:S8)</f>
        <v>35</v>
      </c>
      <c r="Q8" s="49">
        <v>35</v>
      </c>
      <c r="R8" s="49">
        <v>0</v>
      </c>
      <c r="S8" s="49">
        <v>0</v>
      </c>
    </row>
    <row r="9" spans="1:19" s="13" customFormat="1" ht="12" customHeight="1">
      <c r="A9" s="12" t="s">
        <v>222</v>
      </c>
      <c r="B9" s="36" t="s">
        <v>356</v>
      </c>
      <c r="C9" s="12" t="s">
        <v>357</v>
      </c>
      <c r="D9" s="49">
        <f>SUM(E9:G9)</f>
        <v>2</v>
      </c>
      <c r="E9" s="49">
        <v>2</v>
      </c>
      <c r="F9" s="49">
        <v>0</v>
      </c>
      <c r="G9" s="49">
        <v>0</v>
      </c>
      <c r="H9" s="49">
        <f>SUM(I9:K9)</f>
        <v>157</v>
      </c>
      <c r="I9" s="49">
        <v>157</v>
      </c>
      <c r="J9" s="49">
        <v>0</v>
      </c>
      <c r="K9" s="49">
        <v>0</v>
      </c>
      <c r="L9" s="49">
        <f>SUM(M9:O9)</f>
        <v>2</v>
      </c>
      <c r="M9" s="49">
        <v>2</v>
      </c>
      <c r="N9" s="49">
        <v>0</v>
      </c>
      <c r="O9" s="49">
        <v>0</v>
      </c>
      <c r="P9" s="49">
        <f>SUM(Q9:S9)</f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222</v>
      </c>
      <c r="B10" s="36" t="s">
        <v>358</v>
      </c>
      <c r="C10" s="12" t="s">
        <v>359</v>
      </c>
      <c r="D10" s="49">
        <f>SUM(E10:G10)</f>
        <v>9</v>
      </c>
      <c r="E10" s="49">
        <v>7</v>
      </c>
      <c r="F10" s="49">
        <v>2</v>
      </c>
      <c r="G10" s="49">
        <v>0</v>
      </c>
      <c r="H10" s="49">
        <f>SUM(I10:K10)</f>
        <v>86</v>
      </c>
      <c r="I10" s="49">
        <v>84</v>
      </c>
      <c r="J10" s="49">
        <v>2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10</v>
      </c>
      <c r="Q10" s="49">
        <v>10</v>
      </c>
      <c r="R10" s="49">
        <v>0</v>
      </c>
      <c r="S10" s="49">
        <v>0</v>
      </c>
    </row>
    <row r="11" spans="1:19" s="13" customFormat="1" ht="12" customHeight="1">
      <c r="A11" s="12" t="s">
        <v>222</v>
      </c>
      <c r="B11" s="36" t="s">
        <v>360</v>
      </c>
      <c r="C11" s="12" t="s">
        <v>361</v>
      </c>
      <c r="D11" s="49">
        <f>SUM(E11:G11)</f>
        <v>7</v>
      </c>
      <c r="E11" s="49">
        <v>6</v>
      </c>
      <c r="F11" s="49">
        <v>1</v>
      </c>
      <c r="G11" s="49">
        <v>0</v>
      </c>
      <c r="H11" s="49">
        <f>SUM(I11:K11)</f>
        <v>39</v>
      </c>
      <c r="I11" s="49">
        <v>36</v>
      </c>
      <c r="J11" s="49">
        <v>3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13</v>
      </c>
      <c r="Q11" s="49">
        <v>13</v>
      </c>
      <c r="R11" s="49">
        <v>0</v>
      </c>
      <c r="S11" s="49">
        <v>0</v>
      </c>
    </row>
    <row r="12" spans="1:19" s="13" customFormat="1" ht="12" customHeight="1">
      <c r="A12" s="19" t="s">
        <v>222</v>
      </c>
      <c r="B12" s="20" t="s">
        <v>362</v>
      </c>
      <c r="C12" s="14" t="s">
        <v>363</v>
      </c>
      <c r="D12" s="50">
        <f>SUM(E12:G12)</f>
        <v>14</v>
      </c>
      <c r="E12" s="50">
        <v>13</v>
      </c>
      <c r="F12" s="50">
        <v>0</v>
      </c>
      <c r="G12" s="50">
        <v>1</v>
      </c>
      <c r="H12" s="50">
        <f>SUM(I12:K12)</f>
        <v>76</v>
      </c>
      <c r="I12" s="50">
        <v>73</v>
      </c>
      <c r="J12" s="50">
        <v>3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5</v>
      </c>
      <c r="Q12" s="50">
        <v>5</v>
      </c>
      <c r="R12" s="50">
        <v>0</v>
      </c>
      <c r="S12" s="50">
        <v>0</v>
      </c>
    </row>
    <row r="13" spans="1:19" s="13" customFormat="1" ht="12" customHeight="1">
      <c r="A13" s="19" t="s">
        <v>222</v>
      </c>
      <c r="B13" s="20" t="s">
        <v>364</v>
      </c>
      <c r="C13" s="14" t="s">
        <v>365</v>
      </c>
      <c r="D13" s="50">
        <f>SUM(E13:G13)</f>
        <v>8</v>
      </c>
      <c r="E13" s="50">
        <v>8</v>
      </c>
      <c r="F13" s="50">
        <v>0</v>
      </c>
      <c r="G13" s="50">
        <v>0</v>
      </c>
      <c r="H13" s="50">
        <f>SUM(I13:K13)</f>
        <v>111</v>
      </c>
      <c r="I13" s="50">
        <v>111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11</v>
      </c>
      <c r="Q13" s="50">
        <v>11</v>
      </c>
      <c r="R13" s="50">
        <v>0</v>
      </c>
      <c r="S13" s="50">
        <v>0</v>
      </c>
    </row>
    <row r="14" spans="1:19" s="13" customFormat="1" ht="12" customHeight="1">
      <c r="A14" s="19" t="s">
        <v>222</v>
      </c>
      <c r="B14" s="20" t="s">
        <v>366</v>
      </c>
      <c r="C14" s="14" t="s">
        <v>367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17</v>
      </c>
      <c r="I14" s="50">
        <v>13</v>
      </c>
      <c r="J14" s="50">
        <v>4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222</v>
      </c>
      <c r="B15" s="20" t="s">
        <v>368</v>
      </c>
      <c r="C15" s="14" t="s">
        <v>369</v>
      </c>
      <c r="D15" s="50">
        <f>SUM(E15:G15)</f>
        <v>1</v>
      </c>
      <c r="E15" s="50">
        <v>1</v>
      </c>
      <c r="F15" s="50">
        <v>0</v>
      </c>
      <c r="G15" s="50">
        <v>0</v>
      </c>
      <c r="H15" s="50">
        <f>SUM(I15:K15)</f>
        <v>23</v>
      </c>
      <c r="I15" s="50">
        <v>21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222</v>
      </c>
      <c r="B16" s="20" t="s">
        <v>370</v>
      </c>
      <c r="C16" s="14" t="s">
        <v>371</v>
      </c>
      <c r="D16" s="50">
        <f>SUM(E16:G16)</f>
        <v>5</v>
      </c>
      <c r="E16" s="50">
        <v>5</v>
      </c>
      <c r="F16" s="50">
        <v>0</v>
      </c>
      <c r="G16" s="50">
        <v>0</v>
      </c>
      <c r="H16" s="50">
        <f>SUM(I16:K16)</f>
        <v>46</v>
      </c>
      <c r="I16" s="50">
        <v>45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222</v>
      </c>
      <c r="B17" s="20" t="s">
        <v>372</v>
      </c>
      <c r="C17" s="14" t="s">
        <v>373</v>
      </c>
      <c r="D17" s="50">
        <f>SUM(E17:G17)</f>
        <v>23</v>
      </c>
      <c r="E17" s="50">
        <v>23</v>
      </c>
      <c r="F17" s="50">
        <v>0</v>
      </c>
      <c r="G17" s="50">
        <v>0</v>
      </c>
      <c r="H17" s="50">
        <f>SUM(I17:K17)</f>
        <v>27</v>
      </c>
      <c r="I17" s="50">
        <v>27</v>
      </c>
      <c r="J17" s="50">
        <v>0</v>
      </c>
      <c r="K17" s="50">
        <v>0</v>
      </c>
      <c r="L17" s="50">
        <f>SUM(M17:O17)</f>
        <v>1</v>
      </c>
      <c r="M17" s="50">
        <v>1</v>
      </c>
      <c r="N17" s="50">
        <v>0</v>
      </c>
      <c r="O17" s="50">
        <v>0</v>
      </c>
      <c r="P17" s="50">
        <f>SUM(Q17:S17)</f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222</v>
      </c>
      <c r="B18" s="20" t="s">
        <v>374</v>
      </c>
      <c r="C18" s="14" t="s">
        <v>375</v>
      </c>
      <c r="D18" s="50">
        <f>SUM(E18:G18)</f>
        <v>1</v>
      </c>
      <c r="E18" s="50">
        <v>1</v>
      </c>
      <c r="F18" s="50">
        <v>0</v>
      </c>
      <c r="G18" s="50">
        <v>0</v>
      </c>
      <c r="H18" s="50">
        <f>SUM(I18:K18)</f>
        <v>17</v>
      </c>
      <c r="I18" s="50">
        <v>17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222</v>
      </c>
      <c r="B19" s="20" t="s">
        <v>376</v>
      </c>
      <c r="C19" s="14" t="s">
        <v>377</v>
      </c>
      <c r="D19" s="50">
        <f>SUM(E19:G19)</f>
        <v>17</v>
      </c>
      <c r="E19" s="50">
        <v>10</v>
      </c>
      <c r="F19" s="50">
        <v>7</v>
      </c>
      <c r="G19" s="50">
        <v>0</v>
      </c>
      <c r="H19" s="50">
        <f>SUM(I19:K19)</f>
        <v>39</v>
      </c>
      <c r="I19" s="50">
        <v>38</v>
      </c>
      <c r="J19" s="50">
        <v>1</v>
      </c>
      <c r="K19" s="50">
        <v>0</v>
      </c>
      <c r="L19" s="50">
        <f>SUM(M19:O19)</f>
        <v>1</v>
      </c>
      <c r="M19" s="50">
        <v>0</v>
      </c>
      <c r="N19" s="50">
        <v>1</v>
      </c>
      <c r="O19" s="50">
        <v>0</v>
      </c>
      <c r="P19" s="50">
        <f>SUM(Q19:S19)</f>
        <v>6</v>
      </c>
      <c r="Q19" s="50">
        <v>5</v>
      </c>
      <c r="R19" s="50">
        <v>1</v>
      </c>
      <c r="S19" s="50">
        <v>0</v>
      </c>
    </row>
    <row r="20" spans="1:19" s="13" customFormat="1" ht="12" customHeight="1">
      <c r="A20" s="19" t="s">
        <v>222</v>
      </c>
      <c r="B20" s="20" t="s">
        <v>378</v>
      </c>
      <c r="C20" s="14" t="s">
        <v>379</v>
      </c>
      <c r="D20" s="50">
        <f>SUM(E20:G20)</f>
        <v>19</v>
      </c>
      <c r="E20" s="50">
        <v>4</v>
      </c>
      <c r="F20" s="50">
        <v>15</v>
      </c>
      <c r="G20" s="50">
        <v>0</v>
      </c>
      <c r="H20" s="50">
        <f>SUM(I20:K20)</f>
        <v>17</v>
      </c>
      <c r="I20" s="50">
        <v>15</v>
      </c>
      <c r="J20" s="50">
        <v>2</v>
      </c>
      <c r="K20" s="50">
        <v>0</v>
      </c>
      <c r="L20" s="50">
        <f>SUM(M20:O20)</f>
        <v>1</v>
      </c>
      <c r="M20" s="50">
        <v>1</v>
      </c>
      <c r="N20" s="50">
        <v>0</v>
      </c>
      <c r="O20" s="50">
        <v>0</v>
      </c>
      <c r="P20" s="50">
        <f>SUM(Q20:S20)</f>
        <v>5</v>
      </c>
      <c r="Q20" s="50">
        <v>5</v>
      </c>
      <c r="R20" s="50">
        <v>0</v>
      </c>
      <c r="S20" s="50">
        <v>0</v>
      </c>
    </row>
    <row r="21" spans="1:19" s="13" customFormat="1" ht="12" customHeight="1">
      <c r="A21" s="19" t="s">
        <v>222</v>
      </c>
      <c r="B21" s="20" t="s">
        <v>380</v>
      </c>
      <c r="C21" s="14" t="s">
        <v>381</v>
      </c>
      <c r="D21" s="50">
        <f>SUM(E21:G21)</f>
        <v>8</v>
      </c>
      <c r="E21" s="50">
        <v>4</v>
      </c>
      <c r="F21" s="50">
        <v>2</v>
      </c>
      <c r="G21" s="50">
        <v>2</v>
      </c>
      <c r="H21" s="50">
        <f>SUM(I21:K21)</f>
        <v>43</v>
      </c>
      <c r="I21" s="50">
        <v>28</v>
      </c>
      <c r="J21" s="50">
        <v>13</v>
      </c>
      <c r="K21" s="50">
        <v>2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222</v>
      </c>
      <c r="B22" s="20" t="s">
        <v>382</v>
      </c>
      <c r="C22" s="14" t="s">
        <v>383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8</v>
      </c>
      <c r="I22" s="50">
        <v>8</v>
      </c>
      <c r="J22" s="50">
        <v>0</v>
      </c>
      <c r="K22" s="50">
        <v>0</v>
      </c>
      <c r="L22" s="50">
        <f>SUM(M22:O22)</f>
        <v>1</v>
      </c>
      <c r="M22" s="50">
        <v>1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222</v>
      </c>
      <c r="B23" s="20" t="s">
        <v>384</v>
      </c>
      <c r="C23" s="14" t="s">
        <v>385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222</v>
      </c>
      <c r="B24" s="20" t="s">
        <v>386</v>
      </c>
      <c r="C24" s="14" t="s">
        <v>387</v>
      </c>
      <c r="D24" s="50">
        <f>SUM(E24:G24)</f>
        <v>6</v>
      </c>
      <c r="E24" s="50">
        <v>3</v>
      </c>
      <c r="F24" s="50">
        <v>3</v>
      </c>
      <c r="G24" s="50">
        <v>0</v>
      </c>
      <c r="H24" s="50">
        <f>SUM(I24:K24)</f>
        <v>24</v>
      </c>
      <c r="I24" s="50">
        <v>23</v>
      </c>
      <c r="J24" s="50">
        <v>1</v>
      </c>
      <c r="K24" s="50">
        <v>0</v>
      </c>
      <c r="L24" s="50">
        <f>SUM(M24:O24)</f>
        <v>2</v>
      </c>
      <c r="M24" s="50">
        <v>2</v>
      </c>
      <c r="N24" s="50">
        <v>0</v>
      </c>
      <c r="O24" s="50">
        <v>0</v>
      </c>
      <c r="P24" s="50">
        <f>SUM(Q24:S24)</f>
        <v>3</v>
      </c>
      <c r="Q24" s="50">
        <v>3</v>
      </c>
      <c r="R24" s="50">
        <v>0</v>
      </c>
      <c r="S24" s="50">
        <v>0</v>
      </c>
    </row>
    <row r="25" spans="1:19" s="13" customFormat="1" ht="12" customHeight="1">
      <c r="A25" s="19" t="s">
        <v>222</v>
      </c>
      <c r="B25" s="20" t="s">
        <v>388</v>
      </c>
      <c r="C25" s="14" t="s">
        <v>389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21</v>
      </c>
      <c r="I25" s="50">
        <v>20</v>
      </c>
      <c r="J25" s="50">
        <v>1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222</v>
      </c>
      <c r="B26" s="20" t="s">
        <v>390</v>
      </c>
      <c r="C26" s="14" t="s">
        <v>391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39</v>
      </c>
      <c r="I26" s="50">
        <v>38</v>
      </c>
      <c r="J26" s="50">
        <v>1</v>
      </c>
      <c r="K26" s="50"/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222</v>
      </c>
      <c r="B27" s="20" t="s">
        <v>392</v>
      </c>
      <c r="C27" s="14" t="s">
        <v>393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17</v>
      </c>
      <c r="I27" s="50">
        <v>15</v>
      </c>
      <c r="J27" s="50">
        <v>2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222</v>
      </c>
      <c r="B28" s="20" t="s">
        <v>394</v>
      </c>
      <c r="C28" s="14" t="s">
        <v>395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27</v>
      </c>
      <c r="I28" s="50">
        <v>26</v>
      </c>
      <c r="J28" s="50">
        <v>1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222</v>
      </c>
      <c r="B29" s="20" t="s">
        <v>396</v>
      </c>
      <c r="C29" s="14" t="s">
        <v>397</v>
      </c>
      <c r="D29" s="50">
        <f>SUM(E29:G29)</f>
        <v>1</v>
      </c>
      <c r="E29" s="50">
        <v>1</v>
      </c>
      <c r="F29" s="50">
        <v>0</v>
      </c>
      <c r="G29" s="50">
        <v>0</v>
      </c>
      <c r="H29" s="50">
        <f>SUM(I29:K29)</f>
        <v>22</v>
      </c>
      <c r="I29" s="50">
        <v>19</v>
      </c>
      <c r="J29" s="50">
        <v>3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222</v>
      </c>
      <c r="B30" s="20" t="s">
        <v>398</v>
      </c>
      <c r="C30" s="14" t="s">
        <v>399</v>
      </c>
      <c r="D30" s="50">
        <f>SUM(E30:G30)</f>
        <v>1</v>
      </c>
      <c r="E30" s="50">
        <v>1</v>
      </c>
      <c r="F30" s="50">
        <v>0</v>
      </c>
      <c r="G30" s="50">
        <v>0</v>
      </c>
      <c r="H30" s="50">
        <f>SUM(I30:K30)</f>
        <v>24</v>
      </c>
      <c r="I30" s="50">
        <v>24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222</v>
      </c>
      <c r="B31" s="20" t="s">
        <v>400</v>
      </c>
      <c r="C31" s="14" t="s">
        <v>401</v>
      </c>
      <c r="D31" s="50">
        <f>SUM(E31:G31)</f>
        <v>0</v>
      </c>
      <c r="E31" s="50">
        <v>0</v>
      </c>
      <c r="F31" s="50">
        <v>0</v>
      </c>
      <c r="G31" s="50">
        <v>0</v>
      </c>
      <c r="H31" s="50">
        <f>SUM(I31:K31)</f>
        <v>11</v>
      </c>
      <c r="I31" s="50">
        <v>11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222</v>
      </c>
      <c r="B32" s="20" t="s">
        <v>402</v>
      </c>
      <c r="C32" s="14" t="s">
        <v>403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15</v>
      </c>
      <c r="I32" s="50">
        <v>13</v>
      </c>
      <c r="J32" s="50">
        <v>2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4</v>
      </c>
      <c r="Q32" s="50">
        <v>4</v>
      </c>
      <c r="R32" s="50">
        <v>0</v>
      </c>
      <c r="S32" s="50">
        <v>0</v>
      </c>
    </row>
    <row r="33" spans="1:19" s="13" customFormat="1" ht="12" customHeight="1">
      <c r="A33" s="19" t="s">
        <v>222</v>
      </c>
      <c r="B33" s="20" t="s">
        <v>404</v>
      </c>
      <c r="C33" s="14" t="s">
        <v>405</v>
      </c>
      <c r="D33" s="50">
        <f>SUM(E33:G33)</f>
        <v>7</v>
      </c>
      <c r="E33" s="50">
        <v>3</v>
      </c>
      <c r="F33" s="50">
        <v>3</v>
      </c>
      <c r="G33" s="50">
        <v>1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1</v>
      </c>
      <c r="M33" s="50">
        <v>1</v>
      </c>
      <c r="N33" s="50">
        <v>0</v>
      </c>
      <c r="O33" s="50">
        <v>0</v>
      </c>
      <c r="P33" s="50">
        <f>SUM(Q33:S33)</f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222</v>
      </c>
      <c r="B34" s="20" t="s">
        <v>406</v>
      </c>
      <c r="C34" s="14" t="s">
        <v>407</v>
      </c>
      <c r="D34" s="50">
        <f>SUM(E34:G34)</f>
        <v>6</v>
      </c>
      <c r="E34" s="50">
        <v>2</v>
      </c>
      <c r="F34" s="50">
        <v>3</v>
      </c>
      <c r="G34" s="50">
        <v>1</v>
      </c>
      <c r="H34" s="50">
        <f>SUM(I34:K34)</f>
        <v>20</v>
      </c>
      <c r="I34" s="50">
        <v>16</v>
      </c>
      <c r="J34" s="50">
        <v>4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222</v>
      </c>
      <c r="B35" s="20" t="s">
        <v>408</v>
      </c>
      <c r="C35" s="14" t="s">
        <v>409</v>
      </c>
      <c r="D35" s="50">
        <f>SUM(E35:G35)</f>
        <v>0</v>
      </c>
      <c r="E35" s="50">
        <v>0</v>
      </c>
      <c r="F35" s="50">
        <v>0</v>
      </c>
      <c r="G35" s="50">
        <v>0</v>
      </c>
      <c r="H35" s="50">
        <f>SUM(I35:K35)</f>
        <v>10</v>
      </c>
      <c r="I35" s="50">
        <v>8</v>
      </c>
      <c r="J35" s="50">
        <v>2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222</v>
      </c>
      <c r="B36" s="20" t="s">
        <v>410</v>
      </c>
      <c r="C36" s="14" t="s">
        <v>411</v>
      </c>
      <c r="D36" s="50">
        <f>SUM(E36:G36)</f>
        <v>0</v>
      </c>
      <c r="E36" s="50">
        <v>0</v>
      </c>
      <c r="F36" s="50">
        <v>0</v>
      </c>
      <c r="G36" s="50">
        <v>0</v>
      </c>
      <c r="H36" s="50">
        <f>SUM(I36:K36)</f>
        <v>5</v>
      </c>
      <c r="I36" s="50">
        <v>5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3</v>
      </c>
      <c r="Q36" s="50">
        <v>3</v>
      </c>
      <c r="R36" s="50">
        <v>0</v>
      </c>
      <c r="S3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412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206</v>
      </c>
      <c r="B2" s="91" t="s">
        <v>207</v>
      </c>
      <c r="C2" s="119" t="s">
        <v>208</v>
      </c>
      <c r="D2" s="75" t="s">
        <v>250</v>
      </c>
      <c r="E2" s="56"/>
      <c r="F2" s="56"/>
      <c r="G2" s="56"/>
      <c r="H2" s="56"/>
      <c r="I2" s="56"/>
      <c r="J2" s="56"/>
      <c r="K2" s="57"/>
      <c r="L2" s="75" t="s">
        <v>251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351</v>
      </c>
      <c r="E3" s="56"/>
      <c r="F3" s="56"/>
      <c r="G3" s="57"/>
      <c r="H3" s="124" t="s">
        <v>352</v>
      </c>
      <c r="I3" s="56"/>
      <c r="J3" s="56"/>
      <c r="K3" s="57"/>
      <c r="L3" s="124" t="s">
        <v>351</v>
      </c>
      <c r="M3" s="56"/>
      <c r="N3" s="56"/>
      <c r="O3" s="57"/>
      <c r="P3" s="124" t="s">
        <v>352</v>
      </c>
      <c r="Q3" s="56"/>
      <c r="R3" s="56"/>
      <c r="S3" s="57"/>
    </row>
    <row r="4" spans="1:19" ht="18" customHeight="1">
      <c r="A4" s="92"/>
      <c r="B4" s="92"/>
      <c r="C4" s="101"/>
      <c r="D4" s="101" t="s">
        <v>212</v>
      </c>
      <c r="E4" s="91" t="s">
        <v>217</v>
      </c>
      <c r="F4" s="91" t="s">
        <v>218</v>
      </c>
      <c r="G4" s="91" t="s">
        <v>219</v>
      </c>
      <c r="H4" s="101" t="s">
        <v>212</v>
      </c>
      <c r="I4" s="91" t="s">
        <v>217</v>
      </c>
      <c r="J4" s="91" t="s">
        <v>218</v>
      </c>
      <c r="K4" s="91" t="s">
        <v>219</v>
      </c>
      <c r="L4" s="101" t="s">
        <v>212</v>
      </c>
      <c r="M4" s="91" t="s">
        <v>217</v>
      </c>
      <c r="N4" s="91" t="s">
        <v>218</v>
      </c>
      <c r="O4" s="91" t="s">
        <v>219</v>
      </c>
      <c r="P4" s="101" t="s">
        <v>212</v>
      </c>
      <c r="Q4" s="91" t="s">
        <v>217</v>
      </c>
      <c r="R4" s="91" t="s">
        <v>218</v>
      </c>
      <c r="S4" s="91" t="s">
        <v>219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353</v>
      </c>
      <c r="E6" s="78" t="s">
        <v>353</v>
      </c>
      <c r="F6" s="78" t="s">
        <v>353</v>
      </c>
      <c r="G6" s="78" t="s">
        <v>353</v>
      </c>
      <c r="H6" s="58" t="s">
        <v>353</v>
      </c>
      <c r="I6" s="78" t="s">
        <v>353</v>
      </c>
      <c r="J6" s="78" t="s">
        <v>353</v>
      </c>
      <c r="K6" s="78" t="s">
        <v>353</v>
      </c>
      <c r="L6" s="58" t="s">
        <v>353</v>
      </c>
      <c r="M6" s="78" t="s">
        <v>353</v>
      </c>
      <c r="N6" s="78" t="s">
        <v>353</v>
      </c>
      <c r="O6" s="78" t="s">
        <v>353</v>
      </c>
      <c r="P6" s="58" t="s">
        <v>353</v>
      </c>
      <c r="Q6" s="78" t="s">
        <v>353</v>
      </c>
      <c r="R6" s="78" t="s">
        <v>353</v>
      </c>
      <c r="S6" s="78" t="s">
        <v>353</v>
      </c>
    </row>
    <row r="7" spans="1:19" s="11" customFormat="1" ht="12" customHeight="1">
      <c r="A7" s="10" t="s">
        <v>222</v>
      </c>
      <c r="B7" s="35" t="s">
        <v>223</v>
      </c>
      <c r="C7" s="10" t="s">
        <v>212</v>
      </c>
      <c r="D7" s="48">
        <f>SUM(D8:D19)</f>
        <v>16</v>
      </c>
      <c r="E7" s="48">
        <f>SUM(E8:E19)</f>
        <v>5</v>
      </c>
      <c r="F7" s="48">
        <f>SUM(F8:F19)</f>
        <v>7</v>
      </c>
      <c r="G7" s="48">
        <f>SUM(G8:G19)</f>
        <v>4</v>
      </c>
      <c r="H7" s="48">
        <f>SUM(H8:H19)</f>
        <v>0</v>
      </c>
      <c r="I7" s="48">
        <f>SUM(I8:I19)</f>
        <v>0</v>
      </c>
      <c r="J7" s="48">
        <f>SUM(J8:J19)</f>
        <v>0</v>
      </c>
      <c r="K7" s="48">
        <f>SUM(K8:K19)</f>
        <v>0</v>
      </c>
      <c r="L7" s="48">
        <f>SUM(L8:L19)</f>
        <v>0</v>
      </c>
      <c r="M7" s="48">
        <f>SUM(M8:M19)</f>
        <v>0</v>
      </c>
      <c r="N7" s="48">
        <f>SUM(N8:N19)</f>
        <v>0</v>
      </c>
      <c r="O7" s="48">
        <f>SUM(O8:O19)</f>
        <v>0</v>
      </c>
      <c r="P7" s="48">
        <f>SUM(P8:P19)</f>
        <v>0</v>
      </c>
      <c r="Q7" s="48">
        <f>SUM(Q8:Q19)</f>
        <v>0</v>
      </c>
      <c r="R7" s="48">
        <f>SUM(R8:R19)</f>
        <v>0</v>
      </c>
      <c r="S7" s="48">
        <f>SUM(S8:S19)</f>
        <v>0</v>
      </c>
    </row>
    <row r="8" spans="1:19" s="13" customFormat="1" ht="12" customHeight="1">
      <c r="A8" s="12" t="s">
        <v>222</v>
      </c>
      <c r="B8" s="36" t="s">
        <v>325</v>
      </c>
      <c r="C8" s="12" t="s">
        <v>326</v>
      </c>
      <c r="D8" s="49">
        <f>SUM(E8:G8)</f>
        <v>2</v>
      </c>
      <c r="E8" s="49">
        <v>0</v>
      </c>
      <c r="F8" s="49">
        <v>0</v>
      </c>
      <c r="G8" s="49">
        <v>2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222</v>
      </c>
      <c r="B9" s="36" t="s">
        <v>327</v>
      </c>
      <c r="C9" s="12" t="s">
        <v>328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222</v>
      </c>
      <c r="B10" s="36" t="s">
        <v>329</v>
      </c>
      <c r="C10" s="12" t="s">
        <v>330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222</v>
      </c>
      <c r="B11" s="36" t="s">
        <v>331</v>
      </c>
      <c r="C11" s="12" t="s">
        <v>332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222</v>
      </c>
      <c r="B12" s="20" t="s">
        <v>333</v>
      </c>
      <c r="C12" s="14" t="s">
        <v>334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222</v>
      </c>
      <c r="B13" s="20" t="s">
        <v>335</v>
      </c>
      <c r="C13" s="14" t="s">
        <v>336</v>
      </c>
      <c r="D13" s="50">
        <f>SUM(E13:G13)</f>
        <v>2</v>
      </c>
      <c r="E13" s="50">
        <v>2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222</v>
      </c>
      <c r="B14" s="20" t="s">
        <v>337</v>
      </c>
      <c r="C14" s="14" t="s">
        <v>338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222</v>
      </c>
      <c r="B15" s="20" t="s">
        <v>339</v>
      </c>
      <c r="C15" s="14" t="s">
        <v>340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222</v>
      </c>
      <c r="B16" s="20" t="s">
        <v>341</v>
      </c>
      <c r="C16" s="14" t="s">
        <v>342</v>
      </c>
      <c r="D16" s="50">
        <f>SUM(E16:G16)</f>
        <v>3</v>
      </c>
      <c r="E16" s="50">
        <v>3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222</v>
      </c>
      <c r="B17" s="20" t="s">
        <v>343</v>
      </c>
      <c r="C17" s="14" t="s">
        <v>344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222</v>
      </c>
      <c r="B18" s="20" t="s">
        <v>345</v>
      </c>
      <c r="C18" s="14" t="s">
        <v>346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222</v>
      </c>
      <c r="B19" s="20" t="s">
        <v>347</v>
      </c>
      <c r="C19" s="14" t="s">
        <v>348</v>
      </c>
      <c r="D19" s="50">
        <f>SUM(E19:G19)</f>
        <v>9</v>
      </c>
      <c r="E19" s="50">
        <v>0</v>
      </c>
      <c r="F19" s="50">
        <v>7</v>
      </c>
      <c r="G19" s="50">
        <v>2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413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206</v>
      </c>
      <c r="B2" s="91" t="s">
        <v>207</v>
      </c>
      <c r="C2" s="119" t="s">
        <v>249</v>
      </c>
      <c r="D2" s="123" t="s">
        <v>414</v>
      </c>
      <c r="E2" s="76"/>
      <c r="F2" s="76"/>
      <c r="G2" s="123" t="s">
        <v>415</v>
      </c>
      <c r="H2" s="76"/>
      <c r="I2" s="76"/>
      <c r="J2" s="77"/>
    </row>
    <row r="3" spans="1:10" ht="13.5" customHeight="1">
      <c r="A3" s="92"/>
      <c r="B3" s="92"/>
      <c r="C3" s="101"/>
      <c r="D3" s="101" t="s">
        <v>212</v>
      </c>
      <c r="E3" s="119" t="s">
        <v>250</v>
      </c>
      <c r="F3" s="119" t="s">
        <v>251</v>
      </c>
      <c r="G3" s="101" t="s">
        <v>212</v>
      </c>
      <c r="H3" s="91" t="s">
        <v>217</v>
      </c>
      <c r="I3" s="91" t="s">
        <v>218</v>
      </c>
      <c r="J3" s="91" t="s">
        <v>219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353</v>
      </c>
      <c r="E6" s="58" t="s">
        <v>353</v>
      </c>
      <c r="F6" s="58" t="s">
        <v>353</v>
      </c>
      <c r="G6" s="58" t="s">
        <v>221</v>
      </c>
      <c r="H6" s="78" t="s">
        <v>221</v>
      </c>
      <c r="I6" s="78" t="s">
        <v>221</v>
      </c>
      <c r="J6" s="78" t="s">
        <v>221</v>
      </c>
    </row>
    <row r="7" spans="1:10" s="11" customFormat="1" ht="12" customHeight="1">
      <c r="A7" s="10" t="s">
        <v>222</v>
      </c>
      <c r="B7" s="35" t="s">
        <v>223</v>
      </c>
      <c r="C7" s="10" t="s">
        <v>212</v>
      </c>
      <c r="D7" s="48">
        <f>SUM(D8:D36)</f>
        <v>747</v>
      </c>
      <c r="E7" s="48">
        <f>SUM(E8:E36)</f>
        <v>659</v>
      </c>
      <c r="F7" s="48">
        <f>SUM(F8:F36)</f>
        <v>120</v>
      </c>
      <c r="G7" s="48">
        <f>SUM(G8:G36)</f>
        <v>7501</v>
      </c>
      <c r="H7" s="48">
        <f>SUM(H8:H36)</f>
        <v>6751</v>
      </c>
      <c r="I7" s="48">
        <f>SUM(I8:I36)</f>
        <v>582</v>
      </c>
      <c r="J7" s="48">
        <f>SUM(J8:J36)</f>
        <v>229</v>
      </c>
    </row>
    <row r="8" spans="1:10" s="13" customFormat="1" ht="12" customHeight="1">
      <c r="A8" s="12" t="s">
        <v>222</v>
      </c>
      <c r="B8" s="36" t="s">
        <v>354</v>
      </c>
      <c r="C8" s="12" t="s">
        <v>355</v>
      </c>
      <c r="D8" s="49">
        <v>130</v>
      </c>
      <c r="E8" s="49">
        <v>96</v>
      </c>
      <c r="F8" s="49">
        <v>34</v>
      </c>
      <c r="G8" s="49">
        <v>1404</v>
      </c>
      <c r="H8" s="49">
        <v>1404</v>
      </c>
      <c r="I8" s="49">
        <v>0</v>
      </c>
      <c r="J8" s="49">
        <v>0</v>
      </c>
    </row>
    <row r="9" spans="1:10" s="13" customFormat="1" ht="12" customHeight="1">
      <c r="A9" s="12" t="s">
        <v>222</v>
      </c>
      <c r="B9" s="36" t="s">
        <v>356</v>
      </c>
      <c r="C9" s="12" t="s">
        <v>357</v>
      </c>
      <c r="D9" s="49">
        <v>159</v>
      </c>
      <c r="E9" s="49">
        <v>157</v>
      </c>
      <c r="F9" s="49">
        <v>5</v>
      </c>
      <c r="G9" s="49">
        <v>1893</v>
      </c>
      <c r="H9" s="49">
        <v>1893</v>
      </c>
      <c r="I9" s="49">
        <v>0</v>
      </c>
      <c r="J9" s="49">
        <v>0</v>
      </c>
    </row>
    <row r="10" spans="1:10" s="13" customFormat="1" ht="12" customHeight="1">
      <c r="A10" s="12" t="s">
        <v>222</v>
      </c>
      <c r="B10" s="36" t="s">
        <v>358</v>
      </c>
      <c r="C10" s="12" t="s">
        <v>359</v>
      </c>
      <c r="D10" s="49">
        <v>51</v>
      </c>
      <c r="E10" s="49">
        <v>41</v>
      </c>
      <c r="F10" s="49">
        <v>10</v>
      </c>
      <c r="G10" s="49">
        <v>599</v>
      </c>
      <c r="H10" s="49">
        <v>476</v>
      </c>
      <c r="I10" s="49">
        <v>123</v>
      </c>
      <c r="J10" s="49">
        <v>0</v>
      </c>
    </row>
    <row r="11" spans="1:10" s="13" customFormat="1" ht="12" customHeight="1">
      <c r="A11" s="12" t="s">
        <v>222</v>
      </c>
      <c r="B11" s="36" t="s">
        <v>360</v>
      </c>
      <c r="C11" s="12" t="s">
        <v>361</v>
      </c>
      <c r="D11" s="49">
        <v>26</v>
      </c>
      <c r="E11" s="49">
        <v>18</v>
      </c>
      <c r="F11" s="49">
        <v>11</v>
      </c>
      <c r="G11" s="49">
        <v>179</v>
      </c>
      <c r="H11" s="49">
        <v>179</v>
      </c>
      <c r="I11" s="49">
        <v>2</v>
      </c>
      <c r="J11" s="49">
        <v>0</v>
      </c>
    </row>
    <row r="12" spans="1:10" s="13" customFormat="1" ht="12" customHeight="1">
      <c r="A12" s="19" t="s">
        <v>222</v>
      </c>
      <c r="B12" s="20" t="s">
        <v>362</v>
      </c>
      <c r="C12" s="14" t="s">
        <v>363</v>
      </c>
      <c r="D12" s="50">
        <v>37</v>
      </c>
      <c r="E12" s="50">
        <v>37</v>
      </c>
      <c r="F12" s="50">
        <v>5</v>
      </c>
      <c r="G12" s="50">
        <v>305</v>
      </c>
      <c r="H12" s="50">
        <v>280</v>
      </c>
      <c r="I12" s="50">
        <v>25</v>
      </c>
      <c r="J12" s="50">
        <v>0</v>
      </c>
    </row>
    <row r="13" spans="1:10" s="13" customFormat="1" ht="12" customHeight="1">
      <c r="A13" s="19" t="s">
        <v>222</v>
      </c>
      <c r="B13" s="20" t="s">
        <v>364</v>
      </c>
      <c r="C13" s="14" t="s">
        <v>365</v>
      </c>
      <c r="D13" s="50">
        <v>118</v>
      </c>
      <c r="E13" s="50">
        <v>115</v>
      </c>
      <c r="F13" s="50">
        <v>11</v>
      </c>
      <c r="G13" s="50">
        <v>1027</v>
      </c>
      <c r="H13" s="50">
        <v>959</v>
      </c>
      <c r="I13" s="50">
        <v>62</v>
      </c>
      <c r="J13" s="50">
        <v>6</v>
      </c>
    </row>
    <row r="14" spans="1:10" s="13" customFormat="1" ht="12" customHeight="1">
      <c r="A14" s="19" t="s">
        <v>222</v>
      </c>
      <c r="B14" s="20" t="s">
        <v>366</v>
      </c>
      <c r="C14" s="14" t="s">
        <v>367</v>
      </c>
      <c r="D14" s="50">
        <v>11</v>
      </c>
      <c r="E14" s="50">
        <v>10</v>
      </c>
      <c r="F14" s="50">
        <v>1</v>
      </c>
      <c r="G14" s="50">
        <v>91</v>
      </c>
      <c r="H14" s="50">
        <v>62</v>
      </c>
      <c r="I14" s="50">
        <v>29</v>
      </c>
      <c r="J14" s="50">
        <v>0</v>
      </c>
    </row>
    <row r="15" spans="1:10" s="13" customFormat="1" ht="12" customHeight="1">
      <c r="A15" s="19" t="s">
        <v>222</v>
      </c>
      <c r="B15" s="20" t="s">
        <v>368</v>
      </c>
      <c r="C15" s="14" t="s">
        <v>369</v>
      </c>
      <c r="D15" s="50">
        <v>25</v>
      </c>
      <c r="E15" s="50">
        <v>21</v>
      </c>
      <c r="F15" s="50">
        <v>4</v>
      </c>
      <c r="G15" s="50">
        <v>127</v>
      </c>
      <c r="H15" s="50">
        <v>121</v>
      </c>
      <c r="I15" s="50">
        <v>6</v>
      </c>
      <c r="J15" s="50">
        <v>0</v>
      </c>
    </row>
    <row r="16" spans="1:10" s="13" customFormat="1" ht="12" customHeight="1">
      <c r="A16" s="19" t="s">
        <v>222</v>
      </c>
      <c r="B16" s="20" t="s">
        <v>370</v>
      </c>
      <c r="C16" s="14" t="s">
        <v>371</v>
      </c>
      <c r="D16" s="50">
        <v>10</v>
      </c>
      <c r="E16" s="50">
        <v>10</v>
      </c>
      <c r="F16" s="50">
        <v>4</v>
      </c>
      <c r="G16" s="50">
        <v>121</v>
      </c>
      <c r="H16" s="50">
        <v>116</v>
      </c>
      <c r="I16" s="50">
        <v>5</v>
      </c>
      <c r="J16" s="50">
        <v>0</v>
      </c>
    </row>
    <row r="17" spans="1:10" s="13" customFormat="1" ht="12" customHeight="1">
      <c r="A17" s="19" t="s">
        <v>222</v>
      </c>
      <c r="B17" s="20" t="s">
        <v>372</v>
      </c>
      <c r="C17" s="14" t="s">
        <v>373</v>
      </c>
      <c r="D17" s="50">
        <v>27</v>
      </c>
      <c r="E17" s="50">
        <v>27</v>
      </c>
      <c r="F17" s="50">
        <v>1</v>
      </c>
      <c r="G17" s="50">
        <v>218</v>
      </c>
      <c r="H17" s="50">
        <v>218</v>
      </c>
      <c r="I17" s="50">
        <v>0</v>
      </c>
      <c r="J17" s="50">
        <v>0</v>
      </c>
    </row>
    <row r="18" spans="1:10" s="13" customFormat="1" ht="12" customHeight="1">
      <c r="A18" s="19" t="s">
        <v>222</v>
      </c>
      <c r="B18" s="20" t="s">
        <v>374</v>
      </c>
      <c r="C18" s="14" t="s">
        <v>375</v>
      </c>
      <c r="D18" s="50">
        <v>8</v>
      </c>
      <c r="E18" s="50">
        <v>8</v>
      </c>
      <c r="F18" s="50">
        <v>4</v>
      </c>
      <c r="G18" s="50">
        <v>69</v>
      </c>
      <c r="H18" s="50">
        <v>69</v>
      </c>
      <c r="I18" s="50">
        <v>2</v>
      </c>
      <c r="J18" s="50">
        <v>0</v>
      </c>
    </row>
    <row r="19" spans="1:10" s="13" customFormat="1" ht="12" customHeight="1">
      <c r="A19" s="19" t="s">
        <v>222</v>
      </c>
      <c r="B19" s="20" t="s">
        <v>376</v>
      </c>
      <c r="C19" s="14" t="s">
        <v>377</v>
      </c>
      <c r="D19" s="50">
        <v>14</v>
      </c>
      <c r="E19" s="50">
        <v>10</v>
      </c>
      <c r="F19" s="50">
        <v>4</v>
      </c>
      <c r="G19" s="50">
        <v>82</v>
      </c>
      <c r="H19" s="50">
        <v>82</v>
      </c>
      <c r="I19" s="50">
        <v>0</v>
      </c>
      <c r="J19" s="50">
        <v>0</v>
      </c>
    </row>
    <row r="20" spans="1:10" s="13" customFormat="1" ht="12" customHeight="1">
      <c r="A20" s="19" t="s">
        <v>222</v>
      </c>
      <c r="B20" s="20" t="s">
        <v>378</v>
      </c>
      <c r="C20" s="14" t="s">
        <v>379</v>
      </c>
      <c r="D20" s="50">
        <v>20</v>
      </c>
      <c r="E20" s="50">
        <v>15</v>
      </c>
      <c r="F20" s="50">
        <v>5</v>
      </c>
      <c r="G20" s="50">
        <v>229</v>
      </c>
      <c r="H20" s="50">
        <v>196</v>
      </c>
      <c r="I20" s="50">
        <v>33</v>
      </c>
      <c r="J20" s="50">
        <v>0</v>
      </c>
    </row>
    <row r="21" spans="1:10" s="13" customFormat="1" ht="12" customHeight="1">
      <c r="A21" s="19" t="s">
        <v>222</v>
      </c>
      <c r="B21" s="20" t="s">
        <v>380</v>
      </c>
      <c r="C21" s="14" t="s">
        <v>381</v>
      </c>
      <c r="D21" s="50">
        <v>38</v>
      </c>
      <c r="E21" s="50">
        <v>37</v>
      </c>
      <c r="F21" s="50">
        <v>4</v>
      </c>
      <c r="G21" s="50">
        <v>588</v>
      </c>
      <c r="H21" s="50">
        <v>193</v>
      </c>
      <c r="I21" s="50">
        <v>172</v>
      </c>
      <c r="J21" s="50">
        <v>223</v>
      </c>
    </row>
    <row r="22" spans="1:10" s="13" customFormat="1" ht="12" customHeight="1">
      <c r="A22" s="19" t="s">
        <v>222</v>
      </c>
      <c r="B22" s="20" t="s">
        <v>382</v>
      </c>
      <c r="C22" s="14" t="s">
        <v>383</v>
      </c>
      <c r="D22" s="50">
        <v>3</v>
      </c>
      <c r="E22" s="50">
        <v>3</v>
      </c>
      <c r="F22" s="50"/>
      <c r="G22" s="50">
        <v>33</v>
      </c>
      <c r="H22" s="50">
        <v>33</v>
      </c>
      <c r="I22" s="50">
        <v>0</v>
      </c>
      <c r="J22" s="50">
        <v>0</v>
      </c>
    </row>
    <row r="23" spans="1:10" s="13" customFormat="1" ht="12" customHeight="1">
      <c r="A23" s="19" t="s">
        <v>222</v>
      </c>
      <c r="B23" s="20" t="s">
        <v>384</v>
      </c>
      <c r="C23" s="14" t="s">
        <v>385</v>
      </c>
      <c r="D23" s="50">
        <v>3</v>
      </c>
      <c r="E23" s="50">
        <v>3</v>
      </c>
      <c r="F23" s="50"/>
      <c r="G23" s="50">
        <v>40</v>
      </c>
      <c r="H23" s="50">
        <v>40</v>
      </c>
      <c r="I23" s="50">
        <v>0</v>
      </c>
      <c r="J23" s="50">
        <v>0</v>
      </c>
    </row>
    <row r="24" spans="1:10" s="13" customFormat="1" ht="12" customHeight="1">
      <c r="A24" s="19" t="s">
        <v>222</v>
      </c>
      <c r="B24" s="20" t="s">
        <v>386</v>
      </c>
      <c r="C24" s="14" t="s">
        <v>387</v>
      </c>
      <c r="D24" s="50">
        <v>6</v>
      </c>
      <c r="E24" s="50">
        <v>4</v>
      </c>
      <c r="F24" s="50">
        <v>2</v>
      </c>
      <c r="G24" s="50">
        <v>27</v>
      </c>
      <c r="H24" s="50">
        <v>27</v>
      </c>
      <c r="I24" s="50">
        <v>0</v>
      </c>
      <c r="J24" s="50">
        <v>0</v>
      </c>
    </row>
    <row r="25" spans="1:10" s="13" customFormat="1" ht="12" customHeight="1">
      <c r="A25" s="19" t="s">
        <v>222</v>
      </c>
      <c r="B25" s="20" t="s">
        <v>388</v>
      </c>
      <c r="C25" s="14" t="s">
        <v>389</v>
      </c>
      <c r="D25" s="50"/>
      <c r="E25" s="50"/>
      <c r="F25" s="50"/>
      <c r="G25" s="50">
        <v>0</v>
      </c>
      <c r="H25" s="50">
        <v>0</v>
      </c>
      <c r="I25" s="50">
        <v>0</v>
      </c>
      <c r="J25" s="50">
        <v>0</v>
      </c>
    </row>
    <row r="26" spans="1:10" s="13" customFormat="1" ht="12" customHeight="1">
      <c r="A26" s="19" t="s">
        <v>222</v>
      </c>
      <c r="B26" s="20" t="s">
        <v>390</v>
      </c>
      <c r="C26" s="14" t="s">
        <v>391</v>
      </c>
      <c r="D26" s="50">
        <v>1</v>
      </c>
      <c r="E26" s="50"/>
      <c r="F26" s="50">
        <v>1</v>
      </c>
      <c r="G26" s="50">
        <v>42</v>
      </c>
      <c r="H26" s="50">
        <v>34</v>
      </c>
      <c r="I26" s="50">
        <v>8</v>
      </c>
      <c r="J26" s="50">
        <v>0</v>
      </c>
    </row>
    <row r="27" spans="1:10" s="13" customFormat="1" ht="12" customHeight="1">
      <c r="A27" s="19" t="s">
        <v>222</v>
      </c>
      <c r="B27" s="20" t="s">
        <v>392</v>
      </c>
      <c r="C27" s="14" t="s">
        <v>393</v>
      </c>
      <c r="D27" s="50">
        <v>3</v>
      </c>
      <c r="E27" s="50">
        <v>1</v>
      </c>
      <c r="F27" s="50">
        <v>2</v>
      </c>
      <c r="G27" s="50">
        <v>16</v>
      </c>
      <c r="H27" s="50">
        <v>12</v>
      </c>
      <c r="I27" s="50">
        <v>4</v>
      </c>
      <c r="J27" s="50">
        <v>0</v>
      </c>
    </row>
    <row r="28" spans="1:10" s="13" customFormat="1" ht="12" customHeight="1">
      <c r="A28" s="19" t="s">
        <v>222</v>
      </c>
      <c r="B28" s="20" t="s">
        <v>394</v>
      </c>
      <c r="C28" s="14" t="s">
        <v>395</v>
      </c>
      <c r="D28" s="50">
        <v>6</v>
      </c>
      <c r="E28" s="50">
        <v>5</v>
      </c>
      <c r="F28" s="50">
        <v>1</v>
      </c>
      <c r="G28" s="50">
        <v>53</v>
      </c>
      <c r="H28" s="50">
        <v>53</v>
      </c>
      <c r="I28" s="50">
        <v>0</v>
      </c>
      <c r="J28" s="50">
        <v>0</v>
      </c>
    </row>
    <row r="29" spans="1:10" s="13" customFormat="1" ht="12" customHeight="1">
      <c r="A29" s="19" t="s">
        <v>222</v>
      </c>
      <c r="B29" s="20" t="s">
        <v>396</v>
      </c>
      <c r="C29" s="14" t="s">
        <v>397</v>
      </c>
      <c r="D29" s="50">
        <v>5</v>
      </c>
      <c r="E29" s="50">
        <v>3</v>
      </c>
      <c r="F29" s="50">
        <v>2</v>
      </c>
      <c r="G29" s="50">
        <v>52</v>
      </c>
      <c r="H29" s="50">
        <v>35</v>
      </c>
      <c r="I29" s="50">
        <v>17</v>
      </c>
      <c r="J29" s="50">
        <v>0</v>
      </c>
    </row>
    <row r="30" spans="1:10" s="13" customFormat="1" ht="12" customHeight="1">
      <c r="A30" s="19" t="s">
        <v>222</v>
      </c>
      <c r="B30" s="20" t="s">
        <v>398</v>
      </c>
      <c r="C30" s="14" t="s">
        <v>399</v>
      </c>
      <c r="D30" s="50">
        <v>25</v>
      </c>
      <c r="E30" s="50">
        <v>24</v>
      </c>
      <c r="F30" s="50">
        <v>2</v>
      </c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222</v>
      </c>
      <c r="B31" s="20" t="s">
        <v>400</v>
      </c>
      <c r="C31" s="14" t="s">
        <v>401</v>
      </c>
      <c r="D31" s="50">
        <v>2</v>
      </c>
      <c r="E31" s="50">
        <v>2</v>
      </c>
      <c r="F31" s="50">
        <v>0</v>
      </c>
      <c r="G31" s="50">
        <v>6</v>
      </c>
      <c r="H31" s="50">
        <v>6</v>
      </c>
      <c r="I31" s="50">
        <v>0</v>
      </c>
      <c r="J31" s="50">
        <v>0</v>
      </c>
    </row>
    <row r="32" spans="1:10" s="13" customFormat="1" ht="12" customHeight="1">
      <c r="A32" s="19" t="s">
        <v>222</v>
      </c>
      <c r="B32" s="20" t="s">
        <v>402</v>
      </c>
      <c r="C32" s="14" t="s">
        <v>403</v>
      </c>
      <c r="D32" s="50">
        <v>5</v>
      </c>
      <c r="E32" s="50">
        <v>3</v>
      </c>
      <c r="F32" s="50">
        <v>2</v>
      </c>
      <c r="G32" s="50">
        <v>38</v>
      </c>
      <c r="H32" s="50">
        <v>33</v>
      </c>
      <c r="I32" s="50">
        <v>5</v>
      </c>
      <c r="J32" s="50">
        <v>0</v>
      </c>
    </row>
    <row r="33" spans="1:10" s="13" customFormat="1" ht="12" customHeight="1">
      <c r="A33" s="19" t="s">
        <v>222</v>
      </c>
      <c r="B33" s="20" t="s">
        <v>404</v>
      </c>
      <c r="C33" s="14" t="s">
        <v>405</v>
      </c>
      <c r="D33" s="50">
        <v>3</v>
      </c>
      <c r="E33" s="50">
        <v>1</v>
      </c>
      <c r="F33" s="50">
        <v>2</v>
      </c>
      <c r="G33" s="50">
        <v>32</v>
      </c>
      <c r="H33" s="50">
        <v>30</v>
      </c>
      <c r="I33" s="50">
        <v>2</v>
      </c>
      <c r="J33" s="50">
        <v>0</v>
      </c>
    </row>
    <row r="34" spans="1:10" s="13" customFormat="1" ht="12" customHeight="1">
      <c r="A34" s="19" t="s">
        <v>222</v>
      </c>
      <c r="B34" s="20" t="s">
        <v>406</v>
      </c>
      <c r="C34" s="14" t="s">
        <v>407</v>
      </c>
      <c r="D34" s="50">
        <v>5</v>
      </c>
      <c r="E34" s="50">
        <v>3</v>
      </c>
      <c r="F34" s="50">
        <v>2</v>
      </c>
      <c r="G34" s="50">
        <v>164</v>
      </c>
      <c r="H34" s="50">
        <v>164</v>
      </c>
      <c r="I34" s="50">
        <v>57</v>
      </c>
      <c r="J34" s="50">
        <v>0</v>
      </c>
    </row>
    <row r="35" spans="1:10" s="13" customFormat="1" ht="12" customHeight="1">
      <c r="A35" s="19" t="s">
        <v>222</v>
      </c>
      <c r="B35" s="20" t="s">
        <v>408</v>
      </c>
      <c r="C35" s="14" t="s">
        <v>409</v>
      </c>
      <c r="D35" s="50">
        <v>5</v>
      </c>
      <c r="E35" s="50">
        <v>4</v>
      </c>
      <c r="F35" s="50">
        <v>1</v>
      </c>
      <c r="G35" s="50">
        <v>62</v>
      </c>
      <c r="H35" s="50">
        <v>32</v>
      </c>
      <c r="I35" s="50">
        <v>30</v>
      </c>
      <c r="J35" s="50">
        <v>0</v>
      </c>
    </row>
    <row r="36" spans="1:10" s="13" customFormat="1" ht="12" customHeight="1">
      <c r="A36" s="19" t="s">
        <v>222</v>
      </c>
      <c r="B36" s="20" t="s">
        <v>410</v>
      </c>
      <c r="C36" s="14" t="s">
        <v>411</v>
      </c>
      <c r="D36" s="50">
        <v>1</v>
      </c>
      <c r="E36" s="50">
        <v>1</v>
      </c>
      <c r="F36" s="50"/>
      <c r="G36" s="50">
        <v>4</v>
      </c>
      <c r="H36" s="50">
        <v>4</v>
      </c>
      <c r="I36" s="50">
        <v>0</v>
      </c>
      <c r="J3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2011-03-03T03:00:18Z</dcterms:modified>
  <cp:category/>
  <cp:version/>
  <cp:contentType/>
  <cp:contentStatus/>
</cp:coreProperties>
</file>