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'委託許可件数（市町村）'!$A$7:$S$49</definedName>
    <definedName name="_xlnm.Print_Area" localSheetId="6">'委託許可件数（組合）'!$A$7:$S$25</definedName>
    <definedName name="_xlnm.Print_Area" localSheetId="3">'収集運搬機材（市町村）'!$A$7:$BE$49</definedName>
    <definedName name="_xlnm.Print_Area" localSheetId="4">'収集運搬機材（組合）'!$A$7:$BE$25</definedName>
    <definedName name="_xlnm.Print_Area" localSheetId="7">'処理業者と従業員数'!$A$7:$J$49</definedName>
    <definedName name="_xlnm.Print_Area" localSheetId="0">'組合状況'!$A$7:$CD$25</definedName>
    <definedName name="_xlnm.Print_Area" localSheetId="1">'廃棄物処理従事職員数（市町村）'!$A$7:$AD$49</definedName>
    <definedName name="_xlnm.Print_Area" localSheetId="2">'廃棄物処理従事職員数（組合）'!$A$7:$AD$25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<sst xmlns="http://schemas.openxmlformats.org/spreadsheetml/2006/main" count="1145" uniqueCount="192">
  <si>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</si>
  <si>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</si>
  <si>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</si>
  <si>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</si>
  <si>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</si>
  <si>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</si>
  <si>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</si>
  <si>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</si>
  <si>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</si>
  <si>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</si>
  <si>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</si>
  <si>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</si>
  <si>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</si>
  <si>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</si>
  <si>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</si>
  <si>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</si>
  <si>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</si>
  <si>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</si>
  <si>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</si>
  <si>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</si>
  <si>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</si>
  <si>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</si>
  <si>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</si>
  <si>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</si>
  <si>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</si>
  <si>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</si>
  <si>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</si>
  <si>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</si>
  <si>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</si>
  <si>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</si>
  <si>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</si>
  <si>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</si>
  <si>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</si>
  <si>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</si>
  <si>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</si>
  <si>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</si>
  <si>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</si>
  <si>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</si>
  <si>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</si>
  <si>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</si>
  <si>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</si>
  <si>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</si>
  <si>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</si>
  <si>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</si>
  <si>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</si>
  <si>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</si>
  <si>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</si>
  <si>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</si>
  <si>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</si>
  <si>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</si>
  <si>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</si>
  <si>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</si>
  <si>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</si>
  <si>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</si>
  <si>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</si>
  <si>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</si>
  <si>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</si>
  <si>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</si>
  <si>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</si>
  <si>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</si>
  <si>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</si>
  <si>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</si>
  <si>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</si>
  <si>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</si>
  <si>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</si>
  <si>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</si>
  <si>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</si>
  <si>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</si>
  <si>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</si>
  <si>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</si>
  <si>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</si>
  <si>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</si>
  <si>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</si>
  <si>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</si>
  <si>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</si>
  <si>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</si>
  <si>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</si>
  <si>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</si>
  <si>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</si>
  <si>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</si>
  <si>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</si>
  <si>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</si>
  <si>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</si>
  <si>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</si>
  <si>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</si>
  <si>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</si>
  <si>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</si>
  <si>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</si>
  <si>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</si>
  <si>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</si>
  <si>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</si>
  <si>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</si>
  <si>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</si>
  <si>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</si>
  <si>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</si>
  <si>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</si>
  <si>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</si>
  <si>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</si>
  <si>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</si>
  <si>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</si>
  <si>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</si>
  <si>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</si>
  <si>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</si>
  <si>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</si>
  <si>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</si>
  <si>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</si>
  <si>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</si>
  <si>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</si>
  <si>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</si>
  <si>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</si>
  <si>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</si>
  <si>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</si>
  <si>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</si>
  <si>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</si>
  <si>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</si>
  <si>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</si>
  <si>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</si>
  <si>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</si>
  <si>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</si>
  <si>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</si>
  <si>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</si>
  <si>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</si>
  <si>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</si>
  <si>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</si>
  <si>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</si>
  <si>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</si>
  <si>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</si>
  <si>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</si>
  <si>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</si>
  <si>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</si>
  <si>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静岡県</t>
  </si>
  <si>
    <t>東遠広域施設組合</t>
  </si>
  <si>
    <t>○</t>
  </si>
  <si>
    <t>掛川市</t>
  </si>
  <si>
    <t>御前崎市</t>
  </si>
  <si>
    <t>菊川市</t>
  </si>
  <si>
    <t>牧之原市</t>
  </si>
  <si>
    <t>牧之原市御前崎市広域施設組合</t>
  </si>
  <si>
    <t>御殿場市・小山町広域行政組合</t>
  </si>
  <si>
    <t>御殿場市</t>
  </si>
  <si>
    <t>小山町</t>
  </si>
  <si>
    <t>東河環境センター</t>
  </si>
  <si>
    <t>東伊豆町</t>
  </si>
  <si>
    <t>河津町</t>
  </si>
  <si>
    <t>庵原郡環境衛生組合</t>
  </si>
  <si>
    <t>静岡市</t>
  </si>
  <si>
    <t>富士川町</t>
  </si>
  <si>
    <t>由比町</t>
  </si>
  <si>
    <t>南豆衛生プラント組合</t>
  </si>
  <si>
    <t>下田市</t>
  </si>
  <si>
    <t>南伊豆町</t>
  </si>
  <si>
    <t>川根地区広域施設組合</t>
  </si>
  <si>
    <t>川根町</t>
  </si>
  <si>
    <t>川根本町</t>
  </si>
  <si>
    <t>富士宮市芝川町厚生施設組合</t>
  </si>
  <si>
    <t>富士宮市</t>
  </si>
  <si>
    <t>芝川町</t>
  </si>
  <si>
    <t>西豆衛生プラント組合</t>
  </si>
  <si>
    <t>松崎町</t>
  </si>
  <si>
    <t>西伊豆町</t>
  </si>
  <si>
    <t>裾野、長泉清掃施設組合</t>
  </si>
  <si>
    <t>裾野市</t>
  </si>
  <si>
    <t>長泉町</t>
  </si>
  <si>
    <t>伊豆市沼津市衛生施設組合</t>
  </si>
  <si>
    <t>伊豆市</t>
  </si>
  <si>
    <t>沼津市</t>
  </si>
  <si>
    <t>袋井市森町広域行政組合</t>
  </si>
  <si>
    <t>袋井市</t>
  </si>
  <si>
    <t>森町</t>
  </si>
  <si>
    <t>中遠広域事務組合</t>
  </si>
  <si>
    <t>磐田市</t>
  </si>
  <si>
    <t>志太広域事務組合</t>
  </si>
  <si>
    <t>焼津市</t>
  </si>
  <si>
    <t>藤枝市</t>
  </si>
  <si>
    <t>岡部町</t>
  </si>
  <si>
    <t>大井川町</t>
  </si>
  <si>
    <t>島田市・北榛原地区衛生消防組合</t>
  </si>
  <si>
    <t>島田市</t>
  </si>
  <si>
    <t>吉田町牧之原市広域施設組合</t>
  </si>
  <si>
    <t>吉田町</t>
  </si>
  <si>
    <t>湖西市・新居町広域施設組合</t>
  </si>
  <si>
    <t>湖西市</t>
  </si>
  <si>
    <t>新居町</t>
  </si>
  <si>
    <t>掛川市・菊川市衛生施設組合</t>
  </si>
  <si>
    <t>浜松市</t>
  </si>
  <si>
    <t>熱海市</t>
  </si>
  <si>
    <t>三島市</t>
  </si>
  <si>
    <t>伊東市</t>
  </si>
  <si>
    <t>富士市</t>
  </si>
  <si>
    <t>伊豆の国市</t>
  </si>
  <si>
    <t>函南町</t>
  </si>
  <si>
    <t>清水町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</si>
</sst>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4" borderId="21" xfId="48" applyNumberFormat="1" applyFont="1" applyFill="1" applyBorder="1" applyAlignment="1">
      <alignment horizontal="right" vertical="center"/>
    </xf>
    <xf numFmtId="38" fontId="5" fillId="0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25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静岡県</v>
      </c>
      <c r="B7" s="104">
        <f>INT(B8/1000)*1000</f>
        <v>22000</v>
      </c>
      <c r="C7" s="104" t="s">
        <v>129</v>
      </c>
      <c r="D7" s="105">
        <f>COUNTA(D8:D200)</f>
        <v>6</v>
      </c>
      <c r="E7" s="105">
        <f aca="true" t="shared" si="0" ref="E7:U7">COUNTA(E8:E200)</f>
        <v>2</v>
      </c>
      <c r="F7" s="105">
        <f t="shared" si="0"/>
        <v>11</v>
      </c>
      <c r="G7" s="105">
        <f t="shared" si="0"/>
        <v>8</v>
      </c>
      <c r="H7" s="105">
        <f t="shared" si="0"/>
        <v>1</v>
      </c>
      <c r="I7" s="105">
        <f t="shared" si="0"/>
        <v>6</v>
      </c>
      <c r="J7" s="105">
        <f t="shared" si="0"/>
        <v>4</v>
      </c>
      <c r="K7" s="105">
        <f t="shared" si="0"/>
        <v>4</v>
      </c>
      <c r="L7" s="105">
        <f t="shared" si="0"/>
        <v>0</v>
      </c>
      <c r="M7" s="105">
        <f t="shared" si="0"/>
        <v>5</v>
      </c>
      <c r="N7" s="105">
        <f t="shared" si="0"/>
        <v>0</v>
      </c>
      <c r="O7" s="105">
        <f t="shared" si="0"/>
        <v>12</v>
      </c>
      <c r="P7" s="105">
        <f t="shared" si="0"/>
        <v>4</v>
      </c>
      <c r="Q7" s="105">
        <f t="shared" si="0"/>
        <v>0</v>
      </c>
      <c r="R7" s="105">
        <f t="shared" si="0"/>
        <v>4</v>
      </c>
      <c r="S7" s="105">
        <f t="shared" si="0"/>
        <v>0</v>
      </c>
      <c r="T7" s="105">
        <f t="shared" si="0"/>
        <v>3</v>
      </c>
      <c r="U7" s="105">
        <f t="shared" si="0"/>
        <v>0</v>
      </c>
      <c r="V7" s="106">
        <f>SUM(V8:V200)</f>
        <v>43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22816</v>
      </c>
      <c r="C8" s="150" t="s">
        <v>131</v>
      </c>
      <c r="D8" s="151" t="s">
        <v>132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 t="s">
        <v>132</v>
      </c>
      <c r="P8" s="151"/>
      <c r="Q8" s="151"/>
      <c r="R8" s="151"/>
      <c r="S8" s="151"/>
      <c r="T8" s="151"/>
      <c r="U8" s="151"/>
      <c r="V8" s="152">
        <v>4</v>
      </c>
      <c r="W8" s="153">
        <v>22213</v>
      </c>
      <c r="X8" s="152" t="s">
        <v>133</v>
      </c>
      <c r="Y8" s="153">
        <v>22223</v>
      </c>
      <c r="Z8" s="152" t="s">
        <v>134</v>
      </c>
      <c r="AA8" s="153">
        <v>22224</v>
      </c>
      <c r="AB8" s="152" t="s">
        <v>135</v>
      </c>
      <c r="AC8" s="153">
        <v>22226</v>
      </c>
      <c r="AD8" s="152" t="s">
        <v>136</v>
      </c>
      <c r="AE8" s="153"/>
      <c r="AF8" s="152"/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22820</v>
      </c>
      <c r="C9" s="150" t="s">
        <v>137</v>
      </c>
      <c r="D9" s="151"/>
      <c r="E9" s="151" t="s">
        <v>132</v>
      </c>
      <c r="F9" s="151" t="s">
        <v>132</v>
      </c>
      <c r="G9" s="151" t="s">
        <v>132</v>
      </c>
      <c r="H9" s="151"/>
      <c r="I9" s="151"/>
      <c r="J9" s="151"/>
      <c r="K9" s="151"/>
      <c r="L9" s="151"/>
      <c r="M9" s="151" t="s">
        <v>132</v>
      </c>
      <c r="N9" s="151"/>
      <c r="O9" s="151"/>
      <c r="P9" s="151"/>
      <c r="Q9" s="151"/>
      <c r="R9" s="151"/>
      <c r="S9" s="151"/>
      <c r="T9" s="151"/>
      <c r="U9" s="151"/>
      <c r="V9" s="152">
        <v>2</v>
      </c>
      <c r="W9" s="153">
        <v>22223</v>
      </c>
      <c r="X9" s="152" t="s">
        <v>134</v>
      </c>
      <c r="Y9" s="153">
        <v>22226</v>
      </c>
      <c r="Z9" s="152" t="s">
        <v>136</v>
      </c>
      <c r="AA9" s="153"/>
      <c r="AB9" s="152"/>
      <c r="AC9" s="153"/>
      <c r="AD9" s="152"/>
      <c r="AE9" s="153"/>
      <c r="AF9" s="152"/>
      <c r="AG9" s="153"/>
      <c r="AH9" s="152"/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22824</v>
      </c>
      <c r="C10" s="150" t="s">
        <v>138</v>
      </c>
      <c r="D10" s="151"/>
      <c r="E10" s="151"/>
      <c r="F10" s="151" t="s">
        <v>132</v>
      </c>
      <c r="G10" s="151" t="s">
        <v>132</v>
      </c>
      <c r="H10" s="151"/>
      <c r="I10" s="151" t="s">
        <v>132</v>
      </c>
      <c r="J10" s="151" t="s">
        <v>132</v>
      </c>
      <c r="K10" s="151" t="s">
        <v>132</v>
      </c>
      <c r="L10" s="151"/>
      <c r="M10" s="151"/>
      <c r="N10" s="151"/>
      <c r="O10" s="151" t="s">
        <v>132</v>
      </c>
      <c r="P10" s="151" t="s">
        <v>132</v>
      </c>
      <c r="Q10" s="151"/>
      <c r="R10" s="151" t="s">
        <v>132</v>
      </c>
      <c r="S10" s="151"/>
      <c r="T10" s="151"/>
      <c r="U10" s="151"/>
      <c r="V10" s="152">
        <v>2</v>
      </c>
      <c r="W10" s="153">
        <v>22215</v>
      </c>
      <c r="X10" s="152" t="s">
        <v>139</v>
      </c>
      <c r="Y10" s="153">
        <v>22344</v>
      </c>
      <c r="Z10" s="152" t="s">
        <v>140</v>
      </c>
      <c r="AA10" s="153"/>
      <c r="AB10" s="152"/>
      <c r="AC10" s="153"/>
      <c r="AD10" s="152"/>
      <c r="AE10" s="153"/>
      <c r="AF10" s="152"/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22825</v>
      </c>
      <c r="C11" s="150" t="s">
        <v>141</v>
      </c>
      <c r="D11" s="151"/>
      <c r="E11" s="151"/>
      <c r="F11" s="151" t="s">
        <v>132</v>
      </c>
      <c r="G11" s="151"/>
      <c r="H11" s="151"/>
      <c r="I11" s="151"/>
      <c r="J11" s="151"/>
      <c r="K11" s="151"/>
      <c r="L11" s="151"/>
      <c r="M11" s="151"/>
      <c r="N11" s="151"/>
      <c r="O11" s="151" t="s">
        <v>132</v>
      </c>
      <c r="P11" s="151"/>
      <c r="Q11" s="151"/>
      <c r="R11" s="151"/>
      <c r="S11" s="151"/>
      <c r="T11" s="151"/>
      <c r="U11" s="151"/>
      <c r="V11" s="152">
        <v>2</v>
      </c>
      <c r="W11" s="153">
        <v>22301</v>
      </c>
      <c r="X11" s="152" t="s">
        <v>142</v>
      </c>
      <c r="Y11" s="153">
        <v>22302</v>
      </c>
      <c r="Z11" s="152" t="s">
        <v>143</v>
      </c>
      <c r="AA11" s="153"/>
      <c r="AB11" s="152"/>
      <c r="AC11" s="153"/>
      <c r="AD11" s="152"/>
      <c r="AE11" s="153"/>
      <c r="AF11" s="152"/>
      <c r="AG11" s="153"/>
      <c r="AH11" s="152"/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22826</v>
      </c>
      <c r="C12" s="150" t="s">
        <v>144</v>
      </c>
      <c r="D12" s="151"/>
      <c r="E12" s="151"/>
      <c r="F12" s="151" t="s">
        <v>132</v>
      </c>
      <c r="G12" s="151" t="s">
        <v>132</v>
      </c>
      <c r="H12" s="151"/>
      <c r="I12" s="151" t="s">
        <v>132</v>
      </c>
      <c r="J12" s="151"/>
      <c r="K12" s="151" t="s">
        <v>132</v>
      </c>
      <c r="L12" s="151"/>
      <c r="M12" s="151"/>
      <c r="N12" s="151"/>
      <c r="O12" s="151" t="s">
        <v>132</v>
      </c>
      <c r="P12" s="151" t="s">
        <v>132</v>
      </c>
      <c r="Q12" s="151"/>
      <c r="R12" s="151" t="s">
        <v>132</v>
      </c>
      <c r="S12" s="151"/>
      <c r="T12" s="151"/>
      <c r="U12" s="151"/>
      <c r="V12" s="152">
        <v>3</v>
      </c>
      <c r="W12" s="153">
        <v>22100</v>
      </c>
      <c r="X12" s="152" t="s">
        <v>145</v>
      </c>
      <c r="Y12" s="153">
        <v>22381</v>
      </c>
      <c r="Z12" s="152" t="s">
        <v>146</v>
      </c>
      <c r="AA12" s="153">
        <v>22383</v>
      </c>
      <c r="AB12" s="152" t="s">
        <v>147</v>
      </c>
      <c r="AC12" s="153"/>
      <c r="AD12" s="152"/>
      <c r="AE12" s="153"/>
      <c r="AF12" s="152"/>
      <c r="AG12" s="153"/>
      <c r="AH12" s="152"/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22828</v>
      </c>
      <c r="C13" s="150" t="s">
        <v>148</v>
      </c>
      <c r="D13" s="151" t="s">
        <v>132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 t="s">
        <v>132</v>
      </c>
      <c r="P13" s="151"/>
      <c r="Q13" s="151"/>
      <c r="R13" s="151"/>
      <c r="S13" s="151"/>
      <c r="T13" s="151"/>
      <c r="U13" s="151"/>
      <c r="V13" s="152">
        <v>2</v>
      </c>
      <c r="W13" s="153">
        <v>22219</v>
      </c>
      <c r="X13" s="152" t="s">
        <v>149</v>
      </c>
      <c r="Y13" s="153">
        <v>22304</v>
      </c>
      <c r="Z13" s="152" t="s">
        <v>150</v>
      </c>
      <c r="AA13" s="153"/>
      <c r="AB13" s="152"/>
      <c r="AC13" s="153"/>
      <c r="AD13" s="152"/>
      <c r="AE13" s="153"/>
      <c r="AF13" s="152"/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22831</v>
      </c>
      <c r="C14" s="150" t="s">
        <v>151</v>
      </c>
      <c r="D14" s="151" t="s">
        <v>132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 t="s">
        <v>132</v>
      </c>
      <c r="P14" s="151"/>
      <c r="Q14" s="151"/>
      <c r="R14" s="151"/>
      <c r="S14" s="151"/>
      <c r="T14" s="151"/>
      <c r="U14" s="151"/>
      <c r="V14" s="152">
        <v>2</v>
      </c>
      <c r="W14" s="153">
        <v>22426</v>
      </c>
      <c r="X14" s="152" t="s">
        <v>152</v>
      </c>
      <c r="Y14" s="153">
        <v>22429</v>
      </c>
      <c r="Z14" s="152" t="s">
        <v>153</v>
      </c>
      <c r="AA14" s="153"/>
      <c r="AB14" s="152"/>
      <c r="AC14" s="153"/>
      <c r="AD14" s="152"/>
      <c r="AE14" s="153"/>
      <c r="AF14" s="152"/>
      <c r="AG14" s="153"/>
      <c r="AH14" s="152"/>
      <c r="AI14" s="153"/>
      <c r="AJ14" s="152"/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150" t="s">
        <v>130</v>
      </c>
      <c r="B15" s="150">
        <v>22846</v>
      </c>
      <c r="C15" s="150" t="s">
        <v>154</v>
      </c>
      <c r="D15" s="151"/>
      <c r="E15" s="151"/>
      <c r="F15" s="151" t="s">
        <v>132</v>
      </c>
      <c r="G15" s="151" t="s">
        <v>132</v>
      </c>
      <c r="H15" s="151"/>
      <c r="I15" s="151"/>
      <c r="J15" s="151" t="s">
        <v>132</v>
      </c>
      <c r="K15" s="151" t="s">
        <v>132</v>
      </c>
      <c r="L15" s="151"/>
      <c r="M15" s="151"/>
      <c r="N15" s="151"/>
      <c r="O15" s="151" t="s">
        <v>132</v>
      </c>
      <c r="P15" s="151" t="s">
        <v>132</v>
      </c>
      <c r="Q15" s="151"/>
      <c r="R15" s="151"/>
      <c r="S15" s="151"/>
      <c r="T15" s="151" t="s">
        <v>132</v>
      </c>
      <c r="U15" s="151"/>
      <c r="V15" s="152">
        <v>2</v>
      </c>
      <c r="W15" s="153">
        <v>22207</v>
      </c>
      <c r="X15" s="152" t="s">
        <v>155</v>
      </c>
      <c r="Y15" s="153">
        <v>22361</v>
      </c>
      <c r="Z15" s="152" t="s">
        <v>156</v>
      </c>
      <c r="AA15" s="153"/>
      <c r="AB15" s="152"/>
      <c r="AC15" s="153"/>
      <c r="AD15" s="152"/>
      <c r="AE15" s="153"/>
      <c r="AF15" s="152"/>
      <c r="AG15" s="153"/>
      <c r="AH15" s="152"/>
      <c r="AI15" s="153"/>
      <c r="AJ15" s="152"/>
      <c r="AK15" s="153"/>
      <c r="AL15" s="152"/>
      <c r="AM15" s="153"/>
      <c r="AN15" s="152"/>
      <c r="AO15" s="153"/>
      <c r="AP15" s="152"/>
      <c r="AQ15" s="153"/>
      <c r="AR15" s="152"/>
      <c r="AS15" s="153"/>
      <c r="AT15" s="152"/>
      <c r="AU15" s="153"/>
      <c r="AV15" s="152"/>
      <c r="AW15" s="153"/>
      <c r="AX15" s="152"/>
      <c r="AY15" s="153"/>
      <c r="AZ15" s="152"/>
      <c r="BA15" s="153"/>
      <c r="BB15" s="152"/>
      <c r="BC15" s="153"/>
      <c r="BD15" s="152"/>
      <c r="BE15" s="153"/>
      <c r="BF15" s="152"/>
      <c r="BG15" s="153"/>
      <c r="BH15" s="152"/>
      <c r="BI15" s="153"/>
      <c r="BJ15" s="152"/>
      <c r="BK15" s="153"/>
      <c r="BL15" s="152"/>
      <c r="BM15" s="153"/>
      <c r="BN15" s="152"/>
      <c r="BO15" s="153"/>
      <c r="BP15" s="152"/>
      <c r="BQ15" s="153"/>
      <c r="BR15" s="152"/>
      <c r="BS15" s="153"/>
      <c r="BT15" s="152"/>
      <c r="BU15" s="153"/>
      <c r="BV15" s="152"/>
      <c r="BW15" s="153"/>
      <c r="BX15" s="152"/>
      <c r="BY15" s="153"/>
      <c r="BZ15" s="152"/>
      <c r="CA15" s="153"/>
      <c r="CB15" s="152"/>
      <c r="CC15" s="153"/>
      <c r="CD15" s="152"/>
    </row>
    <row r="16" spans="1:82" s="94" customFormat="1" ht="13.5">
      <c r="A16" s="150" t="s">
        <v>130</v>
      </c>
      <c r="B16" s="150">
        <v>22847</v>
      </c>
      <c r="C16" s="150" t="s">
        <v>157</v>
      </c>
      <c r="D16" s="151" t="s">
        <v>132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 t="s">
        <v>132</v>
      </c>
      <c r="S16" s="151"/>
      <c r="T16" s="151"/>
      <c r="U16" s="151"/>
      <c r="V16" s="152">
        <v>2</v>
      </c>
      <c r="W16" s="153">
        <v>22305</v>
      </c>
      <c r="X16" s="152" t="s">
        <v>158</v>
      </c>
      <c r="Y16" s="153">
        <v>22306</v>
      </c>
      <c r="Z16" s="152" t="s">
        <v>159</v>
      </c>
      <c r="AA16" s="153"/>
      <c r="AB16" s="152"/>
      <c r="AC16" s="153"/>
      <c r="AD16" s="152"/>
      <c r="AE16" s="153"/>
      <c r="AF16" s="152"/>
      <c r="AG16" s="153"/>
      <c r="AH16" s="152"/>
      <c r="AI16" s="153"/>
      <c r="AJ16" s="152"/>
      <c r="AK16" s="153"/>
      <c r="AL16" s="152"/>
      <c r="AM16" s="153"/>
      <c r="AN16" s="152"/>
      <c r="AO16" s="153"/>
      <c r="AP16" s="152"/>
      <c r="AQ16" s="153"/>
      <c r="AR16" s="152"/>
      <c r="AS16" s="153"/>
      <c r="AT16" s="152"/>
      <c r="AU16" s="153"/>
      <c r="AV16" s="152"/>
      <c r="AW16" s="153"/>
      <c r="AX16" s="152"/>
      <c r="AY16" s="153"/>
      <c r="AZ16" s="152"/>
      <c r="BA16" s="153"/>
      <c r="BB16" s="152"/>
      <c r="BC16" s="153"/>
      <c r="BD16" s="152"/>
      <c r="BE16" s="153"/>
      <c r="BF16" s="152"/>
      <c r="BG16" s="153"/>
      <c r="BH16" s="152"/>
      <c r="BI16" s="153"/>
      <c r="BJ16" s="152"/>
      <c r="BK16" s="153"/>
      <c r="BL16" s="152"/>
      <c r="BM16" s="153"/>
      <c r="BN16" s="152"/>
      <c r="BO16" s="153"/>
      <c r="BP16" s="152"/>
      <c r="BQ16" s="153"/>
      <c r="BR16" s="152"/>
      <c r="BS16" s="153"/>
      <c r="BT16" s="152"/>
      <c r="BU16" s="153"/>
      <c r="BV16" s="152"/>
      <c r="BW16" s="153"/>
      <c r="BX16" s="152"/>
      <c r="BY16" s="153"/>
      <c r="BZ16" s="152"/>
      <c r="CA16" s="153"/>
      <c r="CB16" s="152"/>
      <c r="CC16" s="153"/>
      <c r="CD16" s="152"/>
    </row>
    <row r="17" spans="1:82" s="94" customFormat="1" ht="13.5">
      <c r="A17" s="150" t="s">
        <v>130</v>
      </c>
      <c r="B17" s="150">
        <v>22853</v>
      </c>
      <c r="C17" s="150" t="s">
        <v>160</v>
      </c>
      <c r="D17" s="151" t="s">
        <v>132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 t="s">
        <v>132</v>
      </c>
      <c r="P17" s="151"/>
      <c r="Q17" s="151"/>
      <c r="R17" s="151"/>
      <c r="S17" s="151"/>
      <c r="T17" s="151"/>
      <c r="U17" s="151"/>
      <c r="V17" s="152">
        <v>2</v>
      </c>
      <c r="W17" s="153">
        <v>22220</v>
      </c>
      <c r="X17" s="152" t="s">
        <v>161</v>
      </c>
      <c r="Y17" s="153">
        <v>22342</v>
      </c>
      <c r="Z17" s="152" t="s">
        <v>162</v>
      </c>
      <c r="AA17" s="153"/>
      <c r="AB17" s="152"/>
      <c r="AC17" s="153"/>
      <c r="AD17" s="152"/>
      <c r="AE17" s="153"/>
      <c r="AF17" s="152"/>
      <c r="AG17" s="153"/>
      <c r="AH17" s="152"/>
      <c r="AI17" s="153"/>
      <c r="AJ17" s="152"/>
      <c r="AK17" s="153"/>
      <c r="AL17" s="152"/>
      <c r="AM17" s="153"/>
      <c r="AN17" s="152"/>
      <c r="AO17" s="153"/>
      <c r="AP17" s="152"/>
      <c r="AQ17" s="153"/>
      <c r="AR17" s="152"/>
      <c r="AS17" s="153"/>
      <c r="AT17" s="152"/>
      <c r="AU17" s="153"/>
      <c r="AV17" s="152"/>
      <c r="AW17" s="153"/>
      <c r="AX17" s="152"/>
      <c r="AY17" s="153"/>
      <c r="AZ17" s="152"/>
      <c r="BA17" s="153"/>
      <c r="BB17" s="152"/>
      <c r="BC17" s="153"/>
      <c r="BD17" s="152"/>
      <c r="BE17" s="153"/>
      <c r="BF17" s="152"/>
      <c r="BG17" s="153"/>
      <c r="BH17" s="152"/>
      <c r="BI17" s="153"/>
      <c r="BJ17" s="152"/>
      <c r="BK17" s="153"/>
      <c r="BL17" s="152"/>
      <c r="BM17" s="153"/>
      <c r="BN17" s="152"/>
      <c r="BO17" s="153"/>
      <c r="BP17" s="152"/>
      <c r="BQ17" s="153"/>
      <c r="BR17" s="152"/>
      <c r="BS17" s="153"/>
      <c r="BT17" s="152"/>
      <c r="BU17" s="153"/>
      <c r="BV17" s="152"/>
      <c r="BW17" s="153"/>
      <c r="BX17" s="152"/>
      <c r="BY17" s="153"/>
      <c r="BZ17" s="152"/>
      <c r="CA17" s="153"/>
      <c r="CB17" s="152"/>
      <c r="CC17" s="153"/>
      <c r="CD17" s="152"/>
    </row>
    <row r="18" spans="1:82" s="94" customFormat="1" ht="13.5">
      <c r="A18" s="150" t="s">
        <v>130</v>
      </c>
      <c r="B18" s="150">
        <v>22861</v>
      </c>
      <c r="C18" s="150" t="s">
        <v>163</v>
      </c>
      <c r="D18" s="151"/>
      <c r="E18" s="151"/>
      <c r="F18" s="151" t="s">
        <v>132</v>
      </c>
      <c r="G18" s="151" t="s">
        <v>132</v>
      </c>
      <c r="H18" s="151" t="s">
        <v>132</v>
      </c>
      <c r="I18" s="151" t="s">
        <v>132</v>
      </c>
      <c r="J18" s="151"/>
      <c r="K18" s="151"/>
      <c r="L18" s="151"/>
      <c r="M18" s="151" t="s">
        <v>132</v>
      </c>
      <c r="N18" s="151"/>
      <c r="O18" s="151"/>
      <c r="P18" s="151"/>
      <c r="Q18" s="151"/>
      <c r="R18" s="151"/>
      <c r="S18" s="151"/>
      <c r="T18" s="151"/>
      <c r="U18" s="151"/>
      <c r="V18" s="152">
        <v>2</v>
      </c>
      <c r="W18" s="153">
        <v>22222</v>
      </c>
      <c r="X18" s="152" t="s">
        <v>164</v>
      </c>
      <c r="Y18" s="153">
        <v>22203</v>
      </c>
      <c r="Z18" s="152" t="s">
        <v>165</v>
      </c>
      <c r="AA18" s="153"/>
      <c r="AB18" s="152"/>
      <c r="AC18" s="153"/>
      <c r="AD18" s="152"/>
      <c r="AE18" s="153"/>
      <c r="AF18" s="152"/>
      <c r="AG18" s="153"/>
      <c r="AH18" s="152"/>
      <c r="AI18" s="153"/>
      <c r="AJ18" s="152"/>
      <c r="AK18" s="153"/>
      <c r="AL18" s="152"/>
      <c r="AM18" s="153"/>
      <c r="AN18" s="152"/>
      <c r="AO18" s="153"/>
      <c r="AP18" s="152"/>
      <c r="AQ18" s="153"/>
      <c r="AR18" s="152"/>
      <c r="AS18" s="153"/>
      <c r="AT18" s="152"/>
      <c r="AU18" s="153"/>
      <c r="AV18" s="152"/>
      <c r="AW18" s="153"/>
      <c r="AX18" s="152"/>
      <c r="AY18" s="153"/>
      <c r="AZ18" s="152"/>
      <c r="BA18" s="153"/>
      <c r="BB18" s="152"/>
      <c r="BC18" s="153"/>
      <c r="BD18" s="152"/>
      <c r="BE18" s="153"/>
      <c r="BF18" s="152"/>
      <c r="BG18" s="153"/>
      <c r="BH18" s="152"/>
      <c r="BI18" s="153"/>
      <c r="BJ18" s="152"/>
      <c r="BK18" s="153"/>
      <c r="BL18" s="152"/>
      <c r="BM18" s="153"/>
      <c r="BN18" s="152"/>
      <c r="BO18" s="153"/>
      <c r="BP18" s="152"/>
      <c r="BQ18" s="153"/>
      <c r="BR18" s="152"/>
      <c r="BS18" s="153"/>
      <c r="BT18" s="152"/>
      <c r="BU18" s="153"/>
      <c r="BV18" s="152"/>
      <c r="BW18" s="153"/>
      <c r="BX18" s="152"/>
      <c r="BY18" s="153"/>
      <c r="BZ18" s="152"/>
      <c r="CA18" s="153"/>
      <c r="CB18" s="152"/>
      <c r="CC18" s="153"/>
      <c r="CD18" s="152"/>
    </row>
    <row r="19" spans="1:82" s="94" customFormat="1" ht="13.5">
      <c r="A19" s="150" t="s">
        <v>130</v>
      </c>
      <c r="B19" s="150">
        <v>22909</v>
      </c>
      <c r="C19" s="150" t="s">
        <v>166</v>
      </c>
      <c r="D19" s="151"/>
      <c r="E19" s="151"/>
      <c r="F19" s="151"/>
      <c r="G19" s="151"/>
      <c r="H19" s="151"/>
      <c r="I19" s="151" t="s">
        <v>132</v>
      </c>
      <c r="J19" s="151"/>
      <c r="K19" s="151"/>
      <c r="L19" s="151"/>
      <c r="M19" s="151"/>
      <c r="N19" s="151"/>
      <c r="O19" s="151" t="s">
        <v>132</v>
      </c>
      <c r="P19" s="151"/>
      <c r="Q19" s="151"/>
      <c r="R19" s="151"/>
      <c r="S19" s="151"/>
      <c r="T19" s="151" t="s">
        <v>132</v>
      </c>
      <c r="U19" s="151"/>
      <c r="V19" s="152">
        <v>2</v>
      </c>
      <c r="W19" s="153">
        <v>22216</v>
      </c>
      <c r="X19" s="152" t="s">
        <v>167</v>
      </c>
      <c r="Y19" s="153">
        <v>22461</v>
      </c>
      <c r="Z19" s="152" t="s">
        <v>168</v>
      </c>
      <c r="AA19" s="153"/>
      <c r="AB19" s="152"/>
      <c r="AC19" s="153"/>
      <c r="AD19" s="152"/>
      <c r="AE19" s="153"/>
      <c r="AF19" s="152"/>
      <c r="AG19" s="153"/>
      <c r="AH19" s="152"/>
      <c r="AI19" s="153"/>
      <c r="AJ19" s="152"/>
      <c r="AK19" s="153"/>
      <c r="AL19" s="152"/>
      <c r="AM19" s="153"/>
      <c r="AN19" s="152"/>
      <c r="AO19" s="153"/>
      <c r="AP19" s="152"/>
      <c r="AQ19" s="153"/>
      <c r="AR19" s="152"/>
      <c r="AS19" s="153"/>
      <c r="AT19" s="152"/>
      <c r="AU19" s="153"/>
      <c r="AV19" s="152"/>
      <c r="AW19" s="153"/>
      <c r="AX19" s="152"/>
      <c r="AY19" s="153"/>
      <c r="AZ19" s="152"/>
      <c r="BA19" s="153"/>
      <c r="BB19" s="152"/>
      <c r="BC19" s="153"/>
      <c r="BD19" s="152"/>
      <c r="BE19" s="153"/>
      <c r="BF19" s="152"/>
      <c r="BG19" s="153"/>
      <c r="BH19" s="152"/>
      <c r="BI19" s="153"/>
      <c r="BJ19" s="152"/>
      <c r="BK19" s="153"/>
      <c r="BL19" s="152"/>
      <c r="BM19" s="153"/>
      <c r="BN19" s="152"/>
      <c r="BO19" s="153"/>
      <c r="BP19" s="152"/>
      <c r="BQ19" s="153"/>
      <c r="BR19" s="152"/>
      <c r="BS19" s="153"/>
      <c r="BT19" s="152"/>
      <c r="BU19" s="153"/>
      <c r="BV19" s="152"/>
      <c r="BW19" s="153"/>
      <c r="BX19" s="152"/>
      <c r="BY19" s="153"/>
      <c r="BZ19" s="152"/>
      <c r="CA19" s="153"/>
      <c r="CB19" s="152"/>
      <c r="CC19" s="153"/>
      <c r="CD19" s="152"/>
    </row>
    <row r="20" spans="1:82" s="94" customFormat="1" ht="13.5">
      <c r="A20" s="150" t="s">
        <v>130</v>
      </c>
      <c r="B20" s="150">
        <v>22920</v>
      </c>
      <c r="C20" s="150" t="s">
        <v>169</v>
      </c>
      <c r="D20" s="151"/>
      <c r="E20" s="151"/>
      <c r="F20" s="151" t="s">
        <v>132</v>
      </c>
      <c r="G20" s="151" t="s">
        <v>132</v>
      </c>
      <c r="H20" s="151"/>
      <c r="I20" s="151" t="s">
        <v>132</v>
      </c>
      <c r="J20" s="151" t="s">
        <v>132</v>
      </c>
      <c r="K20" s="151" t="s">
        <v>132</v>
      </c>
      <c r="L20" s="151"/>
      <c r="M20" s="151" t="s">
        <v>132</v>
      </c>
      <c r="N20" s="151"/>
      <c r="O20" s="151"/>
      <c r="P20" s="151"/>
      <c r="Q20" s="151"/>
      <c r="R20" s="151"/>
      <c r="S20" s="151"/>
      <c r="T20" s="151"/>
      <c r="U20" s="151"/>
      <c r="V20" s="152">
        <v>3</v>
      </c>
      <c r="W20" s="153">
        <v>22211</v>
      </c>
      <c r="X20" s="152" t="s">
        <v>170</v>
      </c>
      <c r="Y20" s="153">
        <v>22216</v>
      </c>
      <c r="Z20" s="152" t="s">
        <v>167</v>
      </c>
      <c r="AA20" s="153">
        <v>22461</v>
      </c>
      <c r="AB20" s="152" t="s">
        <v>168</v>
      </c>
      <c r="AC20" s="153"/>
      <c r="AD20" s="152"/>
      <c r="AE20" s="153"/>
      <c r="AF20" s="152"/>
      <c r="AG20" s="153"/>
      <c r="AH20" s="152"/>
      <c r="AI20" s="153"/>
      <c r="AJ20" s="152"/>
      <c r="AK20" s="153"/>
      <c r="AL20" s="152"/>
      <c r="AM20" s="153"/>
      <c r="AN20" s="152"/>
      <c r="AO20" s="153"/>
      <c r="AP20" s="152"/>
      <c r="AQ20" s="153"/>
      <c r="AR20" s="152"/>
      <c r="AS20" s="153"/>
      <c r="AT20" s="152"/>
      <c r="AU20" s="153"/>
      <c r="AV20" s="152"/>
      <c r="AW20" s="153"/>
      <c r="AX20" s="152"/>
      <c r="AY20" s="153"/>
      <c r="AZ20" s="152"/>
      <c r="BA20" s="153"/>
      <c r="BB20" s="152"/>
      <c r="BC20" s="153"/>
      <c r="BD20" s="152"/>
      <c r="BE20" s="153"/>
      <c r="BF20" s="152"/>
      <c r="BG20" s="153"/>
      <c r="BH20" s="152"/>
      <c r="BI20" s="153"/>
      <c r="BJ20" s="152"/>
      <c r="BK20" s="153"/>
      <c r="BL20" s="152"/>
      <c r="BM20" s="153"/>
      <c r="BN20" s="152"/>
      <c r="BO20" s="153"/>
      <c r="BP20" s="152"/>
      <c r="BQ20" s="153"/>
      <c r="BR20" s="152"/>
      <c r="BS20" s="153"/>
      <c r="BT20" s="152"/>
      <c r="BU20" s="153"/>
      <c r="BV20" s="152"/>
      <c r="BW20" s="153"/>
      <c r="BX20" s="152"/>
      <c r="BY20" s="153"/>
      <c r="BZ20" s="152"/>
      <c r="CA20" s="153"/>
      <c r="CB20" s="152"/>
      <c r="CC20" s="153"/>
      <c r="CD20" s="152"/>
    </row>
    <row r="21" spans="1:82" s="94" customFormat="1" ht="13.5">
      <c r="A21" s="150" t="s">
        <v>130</v>
      </c>
      <c r="B21" s="150">
        <v>22921</v>
      </c>
      <c r="C21" s="150" t="s">
        <v>171</v>
      </c>
      <c r="D21" s="151"/>
      <c r="E21" s="151"/>
      <c r="F21" s="151" t="s">
        <v>132</v>
      </c>
      <c r="G21" s="151" t="s">
        <v>132</v>
      </c>
      <c r="H21" s="151"/>
      <c r="I21" s="151" t="s">
        <v>132</v>
      </c>
      <c r="J21" s="151"/>
      <c r="K21" s="151"/>
      <c r="L21" s="151"/>
      <c r="M21" s="151"/>
      <c r="N21" s="151"/>
      <c r="O21" s="151" t="s">
        <v>132</v>
      </c>
      <c r="P21" s="151" t="s">
        <v>132</v>
      </c>
      <c r="Q21" s="151"/>
      <c r="R21" s="151" t="s">
        <v>132</v>
      </c>
      <c r="S21" s="151"/>
      <c r="T21" s="151"/>
      <c r="U21" s="151"/>
      <c r="V21" s="152">
        <v>4</v>
      </c>
      <c r="W21" s="153">
        <v>22212</v>
      </c>
      <c r="X21" s="152" t="s">
        <v>172</v>
      </c>
      <c r="Y21" s="153">
        <v>22214</v>
      </c>
      <c r="Z21" s="152" t="s">
        <v>173</v>
      </c>
      <c r="AA21" s="153">
        <v>22401</v>
      </c>
      <c r="AB21" s="152" t="s">
        <v>174</v>
      </c>
      <c r="AC21" s="153">
        <v>22402</v>
      </c>
      <c r="AD21" s="152" t="s">
        <v>175</v>
      </c>
      <c r="AE21" s="153"/>
      <c r="AF21" s="152"/>
      <c r="AG21" s="153"/>
      <c r="AH21" s="152"/>
      <c r="AI21" s="153"/>
      <c r="AJ21" s="152"/>
      <c r="AK21" s="153"/>
      <c r="AL21" s="152"/>
      <c r="AM21" s="153"/>
      <c r="AN21" s="152"/>
      <c r="AO21" s="153"/>
      <c r="AP21" s="152"/>
      <c r="AQ21" s="153"/>
      <c r="AR21" s="152"/>
      <c r="AS21" s="153"/>
      <c r="AT21" s="152"/>
      <c r="AU21" s="153"/>
      <c r="AV21" s="152"/>
      <c r="AW21" s="153"/>
      <c r="AX21" s="152"/>
      <c r="AY21" s="153"/>
      <c r="AZ21" s="152"/>
      <c r="BA21" s="153"/>
      <c r="BB21" s="152"/>
      <c r="BC21" s="153"/>
      <c r="BD21" s="152"/>
      <c r="BE21" s="153"/>
      <c r="BF21" s="152"/>
      <c r="BG21" s="153"/>
      <c r="BH21" s="152"/>
      <c r="BI21" s="153"/>
      <c r="BJ21" s="152"/>
      <c r="BK21" s="153"/>
      <c r="BL21" s="152"/>
      <c r="BM21" s="153"/>
      <c r="BN21" s="152"/>
      <c r="BO21" s="153"/>
      <c r="BP21" s="152"/>
      <c r="BQ21" s="153"/>
      <c r="BR21" s="152"/>
      <c r="BS21" s="153"/>
      <c r="BT21" s="152"/>
      <c r="BU21" s="153"/>
      <c r="BV21" s="152"/>
      <c r="BW21" s="153"/>
      <c r="BX21" s="152"/>
      <c r="BY21" s="153"/>
      <c r="BZ21" s="152"/>
      <c r="CA21" s="153"/>
      <c r="CB21" s="152"/>
      <c r="CC21" s="153"/>
      <c r="CD21" s="152"/>
    </row>
    <row r="22" spans="1:82" s="94" customFormat="1" ht="13.5">
      <c r="A22" s="150" t="s">
        <v>130</v>
      </c>
      <c r="B22" s="150">
        <v>22931</v>
      </c>
      <c r="C22" s="150" t="s">
        <v>176</v>
      </c>
      <c r="D22" s="151"/>
      <c r="E22" s="151"/>
      <c r="F22" s="151" t="s">
        <v>132</v>
      </c>
      <c r="G22" s="151"/>
      <c r="H22" s="151"/>
      <c r="I22" s="151"/>
      <c r="J22" s="151"/>
      <c r="K22" s="151"/>
      <c r="L22" s="151"/>
      <c r="M22" s="151" t="s">
        <v>132</v>
      </c>
      <c r="N22" s="151"/>
      <c r="O22" s="151"/>
      <c r="P22" s="151"/>
      <c r="Q22" s="151"/>
      <c r="R22" s="151"/>
      <c r="S22" s="151"/>
      <c r="T22" s="151"/>
      <c r="U22" s="151"/>
      <c r="V22" s="152">
        <v>3</v>
      </c>
      <c r="W22" s="153">
        <v>22209</v>
      </c>
      <c r="X22" s="152" t="s">
        <v>177</v>
      </c>
      <c r="Y22" s="153">
        <v>22426</v>
      </c>
      <c r="Z22" s="152" t="s">
        <v>152</v>
      </c>
      <c r="AA22" s="153">
        <v>22429</v>
      </c>
      <c r="AB22" s="152" t="s">
        <v>153</v>
      </c>
      <c r="AC22" s="153"/>
      <c r="AD22" s="152"/>
      <c r="AE22" s="153"/>
      <c r="AF22" s="152"/>
      <c r="AG22" s="153"/>
      <c r="AH22" s="152"/>
      <c r="AI22" s="153"/>
      <c r="AJ22" s="152"/>
      <c r="AK22" s="153"/>
      <c r="AL22" s="152"/>
      <c r="AM22" s="153"/>
      <c r="AN22" s="152"/>
      <c r="AO22" s="153"/>
      <c r="AP22" s="152"/>
      <c r="AQ22" s="153"/>
      <c r="AR22" s="152"/>
      <c r="AS22" s="153"/>
      <c r="AT22" s="152"/>
      <c r="AU22" s="153"/>
      <c r="AV22" s="152"/>
      <c r="AW22" s="153"/>
      <c r="AX22" s="152"/>
      <c r="AY22" s="153"/>
      <c r="AZ22" s="152"/>
      <c r="BA22" s="153"/>
      <c r="BB22" s="152"/>
      <c r="BC22" s="153"/>
      <c r="BD22" s="152"/>
      <c r="BE22" s="153"/>
      <c r="BF22" s="152"/>
      <c r="BG22" s="153"/>
      <c r="BH22" s="152"/>
      <c r="BI22" s="153"/>
      <c r="BJ22" s="152"/>
      <c r="BK22" s="153"/>
      <c r="BL22" s="152"/>
      <c r="BM22" s="153"/>
      <c r="BN22" s="152"/>
      <c r="BO22" s="153"/>
      <c r="BP22" s="152"/>
      <c r="BQ22" s="153"/>
      <c r="BR22" s="152"/>
      <c r="BS22" s="153"/>
      <c r="BT22" s="152"/>
      <c r="BU22" s="153"/>
      <c r="BV22" s="152"/>
      <c r="BW22" s="153"/>
      <c r="BX22" s="152"/>
      <c r="BY22" s="153"/>
      <c r="BZ22" s="152"/>
      <c r="CA22" s="153"/>
      <c r="CB22" s="152"/>
      <c r="CC22" s="153"/>
      <c r="CD22" s="152"/>
    </row>
    <row r="23" spans="1:82" s="94" customFormat="1" ht="13.5">
      <c r="A23" s="150" t="s">
        <v>130</v>
      </c>
      <c r="B23" s="150">
        <v>22937</v>
      </c>
      <c r="C23" s="150" t="s">
        <v>178</v>
      </c>
      <c r="D23" s="151"/>
      <c r="E23" s="151" t="s">
        <v>132</v>
      </c>
      <c r="F23" s="151" t="s">
        <v>132</v>
      </c>
      <c r="G23" s="151" t="s">
        <v>132</v>
      </c>
      <c r="H23" s="151"/>
      <c r="I23" s="151"/>
      <c r="J23" s="151"/>
      <c r="K23" s="151"/>
      <c r="L23" s="151"/>
      <c r="M23" s="151"/>
      <c r="N23" s="151"/>
      <c r="O23" s="151" t="s">
        <v>132</v>
      </c>
      <c r="P23" s="151"/>
      <c r="Q23" s="151"/>
      <c r="R23" s="151"/>
      <c r="S23" s="151"/>
      <c r="T23" s="151" t="s">
        <v>132</v>
      </c>
      <c r="U23" s="151"/>
      <c r="V23" s="152">
        <v>2</v>
      </c>
      <c r="W23" s="153">
        <v>22226</v>
      </c>
      <c r="X23" s="152" t="s">
        <v>136</v>
      </c>
      <c r="Y23" s="153">
        <v>22424</v>
      </c>
      <c r="Z23" s="152" t="s">
        <v>179</v>
      </c>
      <c r="AA23" s="153"/>
      <c r="AB23" s="152"/>
      <c r="AC23" s="153"/>
      <c r="AD23" s="152"/>
      <c r="AE23" s="153"/>
      <c r="AF23" s="152"/>
      <c r="AG23" s="153"/>
      <c r="AH23" s="152"/>
      <c r="AI23" s="153"/>
      <c r="AJ23" s="152"/>
      <c r="AK23" s="153"/>
      <c r="AL23" s="152"/>
      <c r="AM23" s="153"/>
      <c r="AN23" s="152"/>
      <c r="AO23" s="153"/>
      <c r="AP23" s="152"/>
      <c r="AQ23" s="153"/>
      <c r="AR23" s="152"/>
      <c r="AS23" s="153"/>
      <c r="AT23" s="152"/>
      <c r="AU23" s="153"/>
      <c r="AV23" s="152"/>
      <c r="AW23" s="153"/>
      <c r="AX23" s="152"/>
      <c r="AY23" s="153"/>
      <c r="AZ23" s="152"/>
      <c r="BA23" s="153"/>
      <c r="BB23" s="152"/>
      <c r="BC23" s="153"/>
      <c r="BD23" s="152"/>
      <c r="BE23" s="153"/>
      <c r="BF23" s="152"/>
      <c r="BG23" s="153"/>
      <c r="BH23" s="152"/>
      <c r="BI23" s="153"/>
      <c r="BJ23" s="152"/>
      <c r="BK23" s="153"/>
      <c r="BL23" s="152"/>
      <c r="BM23" s="153"/>
      <c r="BN23" s="152"/>
      <c r="BO23" s="153"/>
      <c r="BP23" s="152"/>
      <c r="BQ23" s="153"/>
      <c r="BR23" s="152"/>
      <c r="BS23" s="153"/>
      <c r="BT23" s="152"/>
      <c r="BU23" s="153"/>
      <c r="BV23" s="152"/>
      <c r="BW23" s="153"/>
      <c r="BX23" s="152"/>
      <c r="BY23" s="153"/>
      <c r="BZ23" s="152"/>
      <c r="CA23" s="153"/>
      <c r="CB23" s="152"/>
      <c r="CC23" s="153"/>
      <c r="CD23" s="152"/>
    </row>
    <row r="24" spans="1:82" s="94" customFormat="1" ht="13.5">
      <c r="A24" s="150" t="s">
        <v>130</v>
      </c>
      <c r="B24" s="150">
        <v>22944</v>
      </c>
      <c r="C24" s="150" t="s">
        <v>180</v>
      </c>
      <c r="D24" s="151" t="s">
        <v>132</v>
      </c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 t="s">
        <v>132</v>
      </c>
      <c r="P24" s="151"/>
      <c r="Q24" s="151"/>
      <c r="R24" s="151"/>
      <c r="S24" s="151"/>
      <c r="T24" s="151"/>
      <c r="U24" s="151"/>
      <c r="V24" s="152">
        <v>2</v>
      </c>
      <c r="W24" s="153">
        <v>22221</v>
      </c>
      <c r="X24" s="152" t="s">
        <v>181</v>
      </c>
      <c r="Y24" s="153">
        <v>22503</v>
      </c>
      <c r="Z24" s="152" t="s">
        <v>182</v>
      </c>
      <c r="AA24" s="153"/>
      <c r="AB24" s="152"/>
      <c r="AC24" s="153"/>
      <c r="AD24" s="152"/>
      <c r="AE24" s="153"/>
      <c r="AF24" s="152"/>
      <c r="AG24" s="153"/>
      <c r="AH24" s="152"/>
      <c r="AI24" s="153"/>
      <c r="AJ24" s="152"/>
      <c r="AK24" s="153"/>
      <c r="AL24" s="152"/>
      <c r="AM24" s="153"/>
      <c r="AN24" s="152"/>
      <c r="AO24" s="153"/>
      <c r="AP24" s="152"/>
      <c r="AQ24" s="153"/>
      <c r="AR24" s="152"/>
      <c r="AS24" s="153"/>
      <c r="AT24" s="152"/>
      <c r="AU24" s="153"/>
      <c r="AV24" s="152"/>
      <c r="AW24" s="153"/>
      <c r="AX24" s="152"/>
      <c r="AY24" s="153"/>
      <c r="AZ24" s="152"/>
      <c r="BA24" s="153"/>
      <c r="BB24" s="152"/>
      <c r="BC24" s="153"/>
      <c r="BD24" s="152"/>
      <c r="BE24" s="153"/>
      <c r="BF24" s="152"/>
      <c r="BG24" s="153"/>
      <c r="BH24" s="152"/>
      <c r="BI24" s="153"/>
      <c r="BJ24" s="152"/>
      <c r="BK24" s="153"/>
      <c r="BL24" s="152"/>
      <c r="BM24" s="153"/>
      <c r="BN24" s="152"/>
      <c r="BO24" s="153"/>
      <c r="BP24" s="152"/>
      <c r="BQ24" s="153"/>
      <c r="BR24" s="152"/>
      <c r="BS24" s="153"/>
      <c r="BT24" s="152"/>
      <c r="BU24" s="153"/>
      <c r="BV24" s="152"/>
      <c r="BW24" s="153"/>
      <c r="BX24" s="152"/>
      <c r="BY24" s="153"/>
      <c r="BZ24" s="152"/>
      <c r="CA24" s="153"/>
      <c r="CB24" s="152"/>
      <c r="CC24" s="153"/>
      <c r="CD24" s="152"/>
    </row>
    <row r="25" spans="1:82" s="94" customFormat="1" ht="13.5">
      <c r="A25" s="150" t="s">
        <v>130</v>
      </c>
      <c r="B25" s="150">
        <v>22954</v>
      </c>
      <c r="C25" s="150" t="s">
        <v>183</v>
      </c>
      <c r="D25" s="151"/>
      <c r="E25" s="151"/>
      <c r="F25" s="151" t="s">
        <v>132</v>
      </c>
      <c r="G25" s="151"/>
      <c r="H25" s="151"/>
      <c r="I25" s="151"/>
      <c r="J25" s="151" t="s">
        <v>132</v>
      </c>
      <c r="K25" s="151"/>
      <c r="L25" s="151"/>
      <c r="M25" s="151" t="s">
        <v>132</v>
      </c>
      <c r="N25" s="151"/>
      <c r="O25" s="151"/>
      <c r="P25" s="151"/>
      <c r="Q25" s="151"/>
      <c r="R25" s="151"/>
      <c r="S25" s="151"/>
      <c r="T25" s="151"/>
      <c r="U25" s="151"/>
      <c r="V25" s="152">
        <v>2</v>
      </c>
      <c r="W25" s="153">
        <v>22213</v>
      </c>
      <c r="X25" s="152" t="s">
        <v>133</v>
      </c>
      <c r="Y25" s="153">
        <v>22224</v>
      </c>
      <c r="Z25" s="152" t="s">
        <v>135</v>
      </c>
      <c r="AA25" s="153"/>
      <c r="AB25" s="152"/>
      <c r="AC25" s="153"/>
      <c r="AD25" s="152"/>
      <c r="AE25" s="153"/>
      <c r="AF25" s="152"/>
      <c r="AG25" s="153"/>
      <c r="AH25" s="152"/>
      <c r="AI25" s="153"/>
      <c r="AJ25" s="152"/>
      <c r="AK25" s="153"/>
      <c r="AL25" s="152"/>
      <c r="AM25" s="153"/>
      <c r="AN25" s="152"/>
      <c r="AO25" s="153"/>
      <c r="AP25" s="152"/>
      <c r="AQ25" s="153"/>
      <c r="AR25" s="152"/>
      <c r="AS25" s="153"/>
      <c r="AT25" s="152"/>
      <c r="AU25" s="153"/>
      <c r="AV25" s="152"/>
      <c r="AW25" s="153"/>
      <c r="AX25" s="152"/>
      <c r="AY25" s="153"/>
      <c r="AZ25" s="152"/>
      <c r="BA25" s="153"/>
      <c r="BB25" s="152"/>
      <c r="BC25" s="153"/>
      <c r="BD25" s="152"/>
      <c r="BE25" s="153"/>
      <c r="BF25" s="152"/>
      <c r="BG25" s="153"/>
      <c r="BH25" s="152"/>
      <c r="BI25" s="153"/>
      <c r="BJ25" s="152"/>
      <c r="BK25" s="153"/>
      <c r="BL25" s="152"/>
      <c r="BM25" s="153"/>
      <c r="BN25" s="152"/>
      <c r="BO25" s="153"/>
      <c r="BP25" s="152"/>
      <c r="BQ25" s="153"/>
      <c r="BR25" s="152"/>
      <c r="BS25" s="153"/>
      <c r="BT25" s="152"/>
      <c r="BU25" s="153"/>
      <c r="BV25" s="152"/>
      <c r="BW25" s="153"/>
      <c r="BX25" s="152"/>
      <c r="BY25" s="153"/>
      <c r="BZ25" s="152"/>
      <c r="CA25" s="153"/>
      <c r="CB25" s="152"/>
      <c r="CC25" s="153"/>
      <c r="CD25" s="152"/>
    </row>
    <row r="26" spans="1:82" s="94" customFormat="1" ht="13.5">
      <c r="A26" s="93"/>
      <c r="B26" s="93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7"/>
      <c r="X26" s="96"/>
      <c r="Y26" s="98"/>
      <c r="Z26" s="96"/>
      <c r="AA26" s="98"/>
      <c r="AB26" s="96"/>
      <c r="AC26" s="98"/>
      <c r="AD26" s="96"/>
      <c r="AE26" s="98"/>
      <c r="AF26" s="96"/>
      <c r="AG26" s="98"/>
      <c r="AH26" s="96"/>
      <c r="AI26" s="98"/>
      <c r="AJ26" s="96"/>
      <c r="AK26" s="98"/>
      <c r="AL26" s="96"/>
      <c r="AM26" s="98"/>
      <c r="AN26" s="96"/>
      <c r="AO26" s="98"/>
      <c r="AP26" s="96"/>
      <c r="AQ26" s="98"/>
      <c r="AR26" s="96"/>
      <c r="AS26" s="98"/>
      <c r="AT26" s="96"/>
      <c r="AU26" s="98"/>
      <c r="AV26" s="96"/>
      <c r="AW26" s="98"/>
      <c r="AX26" s="96"/>
      <c r="AY26" s="98"/>
      <c r="AZ26" s="96"/>
      <c r="BA26" s="98"/>
      <c r="BB26" s="96"/>
      <c r="BC26" s="98"/>
      <c r="BD26" s="96"/>
      <c r="BE26" s="98"/>
      <c r="BF26" s="96"/>
      <c r="BG26" s="98"/>
      <c r="BH26" s="96"/>
      <c r="BI26" s="98"/>
      <c r="BJ26" s="96"/>
      <c r="BK26" s="98"/>
      <c r="BL26" s="96"/>
      <c r="BM26" s="98"/>
      <c r="BN26" s="96"/>
      <c r="BO26" s="98"/>
      <c r="BP26" s="96"/>
      <c r="BQ26" s="98"/>
      <c r="BR26" s="96"/>
      <c r="BS26" s="98"/>
      <c r="BT26" s="96"/>
      <c r="BU26" s="98"/>
      <c r="BV26" s="96"/>
      <c r="BW26" s="98"/>
      <c r="BX26" s="96"/>
      <c r="BY26" s="98"/>
      <c r="BZ26" s="96"/>
      <c r="CA26" s="98"/>
      <c r="CB26" s="96"/>
      <c r="CC26" s="98"/>
      <c r="CD26" s="96"/>
    </row>
    <row r="27" spans="1:82" s="94" customFormat="1" ht="13.5">
      <c r="A27" s="93"/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/>
      <c r="X27" s="96"/>
      <c r="Y27" s="98"/>
      <c r="Z27" s="96"/>
      <c r="AA27" s="98"/>
      <c r="AB27" s="96"/>
      <c r="AC27" s="98"/>
      <c r="AD27" s="96"/>
      <c r="AE27" s="98"/>
      <c r="AF27" s="96"/>
      <c r="AG27" s="98"/>
      <c r="AH27" s="96"/>
      <c r="AI27" s="98"/>
      <c r="AJ27" s="96"/>
      <c r="AK27" s="98"/>
      <c r="AL27" s="96"/>
      <c r="AM27" s="98"/>
      <c r="AN27" s="96"/>
      <c r="AO27" s="98"/>
      <c r="AP27" s="96"/>
      <c r="AQ27" s="98"/>
      <c r="AR27" s="96"/>
      <c r="AS27" s="98"/>
      <c r="AT27" s="96"/>
      <c r="AU27" s="98"/>
      <c r="AV27" s="96"/>
      <c r="AW27" s="98"/>
      <c r="AX27" s="96"/>
      <c r="AY27" s="98"/>
      <c r="AZ27" s="96"/>
      <c r="BA27" s="98"/>
      <c r="BB27" s="96"/>
      <c r="BC27" s="98"/>
      <c r="BD27" s="96"/>
      <c r="BE27" s="98"/>
      <c r="BF27" s="96"/>
      <c r="BG27" s="98"/>
      <c r="BH27" s="96"/>
      <c r="BI27" s="98"/>
      <c r="BJ27" s="96"/>
      <c r="BK27" s="98"/>
      <c r="BL27" s="96"/>
      <c r="BM27" s="98"/>
      <c r="BN27" s="96"/>
      <c r="BO27" s="98"/>
      <c r="BP27" s="96"/>
      <c r="BQ27" s="98"/>
      <c r="BR27" s="96"/>
      <c r="BS27" s="98"/>
      <c r="BT27" s="96"/>
      <c r="BU27" s="98"/>
      <c r="BV27" s="96"/>
      <c r="BW27" s="98"/>
      <c r="BX27" s="96"/>
      <c r="BY27" s="98"/>
      <c r="BZ27" s="96"/>
      <c r="CA27" s="98"/>
      <c r="CB27" s="96"/>
      <c r="CC27" s="98"/>
      <c r="CD27" s="96"/>
    </row>
    <row r="28" spans="1:82" s="94" customFormat="1" ht="13.5">
      <c r="A28" s="93"/>
      <c r="B28" s="93"/>
      <c r="C28" s="9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7"/>
      <c r="X28" s="96"/>
      <c r="Y28" s="98"/>
      <c r="Z28" s="96"/>
      <c r="AA28" s="98"/>
      <c r="AB28" s="96"/>
      <c r="AC28" s="98"/>
      <c r="AD28" s="96"/>
      <c r="AE28" s="98"/>
      <c r="AF28" s="96"/>
      <c r="AG28" s="98"/>
      <c r="AH28" s="96"/>
      <c r="AI28" s="98"/>
      <c r="AJ28" s="96"/>
      <c r="AK28" s="98"/>
      <c r="AL28" s="96"/>
      <c r="AM28" s="98"/>
      <c r="AN28" s="96"/>
      <c r="AO28" s="98"/>
      <c r="AP28" s="96"/>
      <c r="AQ28" s="98"/>
      <c r="AR28" s="96"/>
      <c r="AS28" s="98"/>
      <c r="AT28" s="96"/>
      <c r="AU28" s="98"/>
      <c r="AV28" s="96"/>
      <c r="AW28" s="98"/>
      <c r="AX28" s="96"/>
      <c r="AY28" s="98"/>
      <c r="AZ28" s="96"/>
      <c r="BA28" s="98"/>
      <c r="BB28" s="96"/>
      <c r="BC28" s="98"/>
      <c r="BD28" s="96"/>
      <c r="BE28" s="98"/>
      <c r="BF28" s="96"/>
      <c r="BG28" s="98"/>
      <c r="BH28" s="96"/>
      <c r="BI28" s="98"/>
      <c r="BJ28" s="96"/>
      <c r="BK28" s="98"/>
      <c r="BL28" s="96"/>
      <c r="BM28" s="98"/>
      <c r="BN28" s="96"/>
      <c r="BO28" s="98"/>
      <c r="BP28" s="96"/>
      <c r="BQ28" s="98"/>
      <c r="BR28" s="96"/>
      <c r="BS28" s="98"/>
      <c r="BT28" s="96"/>
      <c r="BU28" s="98"/>
      <c r="BV28" s="96"/>
      <c r="BW28" s="98"/>
      <c r="BX28" s="96"/>
      <c r="BY28" s="98"/>
      <c r="BZ28" s="96"/>
      <c r="CA28" s="98"/>
      <c r="CB28" s="96"/>
      <c r="CC28" s="98"/>
      <c r="CD28" s="96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49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静岡県</v>
      </c>
      <c r="B7" s="104">
        <f>INT(B8/1000)*1000</f>
        <v>22000</v>
      </c>
      <c r="C7" s="104" t="s">
        <v>129</v>
      </c>
      <c r="D7" s="109">
        <f>SUM(D8:D200)</f>
        <v>1595</v>
      </c>
      <c r="E7" s="109">
        <f aca="true" t="shared" si="0" ref="E7:AD7">SUM(E8:E200)</f>
        <v>411</v>
      </c>
      <c r="F7" s="109">
        <f t="shared" si="0"/>
        <v>319</v>
      </c>
      <c r="G7" s="109">
        <f t="shared" si="0"/>
        <v>92</v>
      </c>
      <c r="H7" s="109">
        <f t="shared" si="0"/>
        <v>1184</v>
      </c>
      <c r="I7" s="109">
        <f t="shared" si="0"/>
        <v>830</v>
      </c>
      <c r="J7" s="109">
        <f t="shared" si="0"/>
        <v>312</v>
      </c>
      <c r="K7" s="109">
        <f t="shared" si="0"/>
        <v>37</v>
      </c>
      <c r="L7" s="109">
        <f t="shared" si="0"/>
        <v>5</v>
      </c>
      <c r="M7" s="109">
        <f t="shared" si="0"/>
        <v>135</v>
      </c>
      <c r="N7" s="109">
        <f t="shared" si="0"/>
        <v>69</v>
      </c>
      <c r="O7" s="109">
        <f t="shared" si="0"/>
        <v>48</v>
      </c>
      <c r="P7" s="109">
        <f t="shared" si="0"/>
        <v>21</v>
      </c>
      <c r="Q7" s="109">
        <f t="shared" si="0"/>
        <v>66</v>
      </c>
      <c r="R7" s="109">
        <f t="shared" si="0"/>
        <v>27</v>
      </c>
      <c r="S7" s="109">
        <f t="shared" si="0"/>
        <v>21</v>
      </c>
      <c r="T7" s="109">
        <f t="shared" si="0"/>
        <v>2</v>
      </c>
      <c r="U7" s="109">
        <f t="shared" si="0"/>
        <v>16</v>
      </c>
      <c r="V7" s="109">
        <f t="shared" si="0"/>
        <v>1730</v>
      </c>
      <c r="W7" s="109">
        <f t="shared" si="0"/>
        <v>480</v>
      </c>
      <c r="X7" s="109">
        <f t="shared" si="0"/>
        <v>367</v>
      </c>
      <c r="Y7" s="109">
        <f t="shared" si="0"/>
        <v>113</v>
      </c>
      <c r="Z7" s="109">
        <f t="shared" si="0"/>
        <v>1250</v>
      </c>
      <c r="AA7" s="109">
        <f t="shared" si="0"/>
        <v>857</v>
      </c>
      <c r="AB7" s="109">
        <f t="shared" si="0"/>
        <v>333</v>
      </c>
      <c r="AC7" s="109">
        <f t="shared" si="0"/>
        <v>39</v>
      </c>
      <c r="AD7" s="109">
        <f t="shared" si="0"/>
        <v>21</v>
      </c>
    </row>
    <row r="8" spans="1:30" s="99" customFormat="1" ht="13.5">
      <c r="A8" s="150" t="s">
        <v>130</v>
      </c>
      <c r="B8" s="150">
        <v>22100</v>
      </c>
      <c r="C8" s="150" t="s">
        <v>145</v>
      </c>
      <c r="D8" s="154">
        <f aca="true" t="shared" si="1" ref="D8:D49">SUM(E8,H8)</f>
        <v>362</v>
      </c>
      <c r="E8" s="154">
        <f aca="true" t="shared" si="2" ref="E8:E49">SUM(F8:G8)</f>
        <v>81</v>
      </c>
      <c r="F8" s="155">
        <v>47</v>
      </c>
      <c r="G8" s="155">
        <v>34</v>
      </c>
      <c r="H8" s="154">
        <f aca="true" t="shared" si="3" ref="H8:H49">SUM(I8:L8)</f>
        <v>281</v>
      </c>
      <c r="I8" s="155">
        <v>210</v>
      </c>
      <c r="J8" s="155">
        <v>69</v>
      </c>
      <c r="K8" s="155">
        <v>2</v>
      </c>
      <c r="L8" s="155"/>
      <c r="M8" s="154">
        <f aca="true" t="shared" si="4" ref="M8:M49">SUM(N8,Q8)</f>
        <v>19</v>
      </c>
      <c r="N8" s="154">
        <f aca="true" t="shared" si="5" ref="N8:N49">SUM(O8:P8)</f>
        <v>11</v>
      </c>
      <c r="O8" s="155">
        <v>3</v>
      </c>
      <c r="P8" s="155">
        <v>8</v>
      </c>
      <c r="Q8" s="154">
        <f aca="true" t="shared" si="6" ref="Q8:Q49">SUM(R8:U8)</f>
        <v>8</v>
      </c>
      <c r="R8" s="155"/>
      <c r="S8" s="155"/>
      <c r="T8" s="155"/>
      <c r="U8" s="155">
        <v>8</v>
      </c>
      <c r="V8" s="154">
        <f aca="true" t="shared" si="7" ref="V8:V49">SUM(W8,Z8)</f>
        <v>381</v>
      </c>
      <c r="W8" s="154">
        <f aca="true" t="shared" si="8" ref="W8:W49">SUM(X8:Y8)</f>
        <v>92</v>
      </c>
      <c r="X8" s="154">
        <f aca="true" t="shared" si="9" ref="X8:Y49">SUM(F8,O8)</f>
        <v>50</v>
      </c>
      <c r="Y8" s="154">
        <f t="shared" si="9"/>
        <v>42</v>
      </c>
      <c r="Z8" s="154">
        <f aca="true" t="shared" si="10" ref="Z8:Z49">SUM(AA8:AD8)</f>
        <v>289</v>
      </c>
      <c r="AA8" s="154">
        <f aca="true" t="shared" si="11" ref="AA8:AD49">SUM(I8,R8)</f>
        <v>210</v>
      </c>
      <c r="AB8" s="154">
        <f t="shared" si="11"/>
        <v>69</v>
      </c>
      <c r="AC8" s="154">
        <f t="shared" si="11"/>
        <v>2</v>
      </c>
      <c r="AD8" s="154">
        <f t="shared" si="11"/>
        <v>8</v>
      </c>
    </row>
    <row r="9" spans="1:30" s="99" customFormat="1" ht="13.5">
      <c r="A9" s="150" t="s">
        <v>130</v>
      </c>
      <c r="B9" s="150">
        <v>22130</v>
      </c>
      <c r="C9" s="150" t="s">
        <v>184</v>
      </c>
      <c r="D9" s="154">
        <f t="shared" si="1"/>
        <v>387</v>
      </c>
      <c r="E9" s="154">
        <f t="shared" si="2"/>
        <v>117</v>
      </c>
      <c r="F9" s="155">
        <v>83</v>
      </c>
      <c r="G9" s="155">
        <v>34</v>
      </c>
      <c r="H9" s="154">
        <f t="shared" si="3"/>
        <v>270</v>
      </c>
      <c r="I9" s="155">
        <v>215</v>
      </c>
      <c r="J9" s="155">
        <v>50</v>
      </c>
      <c r="K9" s="155">
        <v>5</v>
      </c>
      <c r="L9" s="155"/>
      <c r="M9" s="154">
        <f t="shared" si="4"/>
        <v>25</v>
      </c>
      <c r="N9" s="154">
        <f t="shared" si="5"/>
        <v>14</v>
      </c>
      <c r="O9" s="155">
        <v>7</v>
      </c>
      <c r="P9" s="155">
        <v>7</v>
      </c>
      <c r="Q9" s="154">
        <f t="shared" si="6"/>
        <v>11</v>
      </c>
      <c r="R9" s="155"/>
      <c r="S9" s="155">
        <v>4</v>
      </c>
      <c r="T9" s="155"/>
      <c r="U9" s="155">
        <v>7</v>
      </c>
      <c r="V9" s="154">
        <f t="shared" si="7"/>
        <v>412</v>
      </c>
      <c r="W9" s="154">
        <f t="shared" si="8"/>
        <v>131</v>
      </c>
      <c r="X9" s="154">
        <f t="shared" si="9"/>
        <v>90</v>
      </c>
      <c r="Y9" s="154">
        <f t="shared" si="9"/>
        <v>41</v>
      </c>
      <c r="Z9" s="154">
        <f t="shared" si="10"/>
        <v>281</v>
      </c>
      <c r="AA9" s="154">
        <f t="shared" si="11"/>
        <v>215</v>
      </c>
      <c r="AB9" s="154">
        <f t="shared" si="11"/>
        <v>54</v>
      </c>
      <c r="AC9" s="154">
        <f t="shared" si="11"/>
        <v>5</v>
      </c>
      <c r="AD9" s="154">
        <f t="shared" si="11"/>
        <v>7</v>
      </c>
    </row>
    <row r="10" spans="1:30" s="99" customFormat="1" ht="13.5">
      <c r="A10" s="150" t="s">
        <v>130</v>
      </c>
      <c r="B10" s="150">
        <v>22203</v>
      </c>
      <c r="C10" s="150" t="s">
        <v>165</v>
      </c>
      <c r="D10" s="154">
        <f t="shared" si="1"/>
        <v>142</v>
      </c>
      <c r="E10" s="154">
        <f t="shared" si="2"/>
        <v>25</v>
      </c>
      <c r="F10" s="155">
        <v>19</v>
      </c>
      <c r="G10" s="155">
        <v>6</v>
      </c>
      <c r="H10" s="154">
        <f t="shared" si="3"/>
        <v>117</v>
      </c>
      <c r="I10" s="155">
        <v>76</v>
      </c>
      <c r="J10" s="155">
        <v>34</v>
      </c>
      <c r="K10" s="155">
        <v>6</v>
      </c>
      <c r="L10" s="155">
        <v>1</v>
      </c>
      <c r="M10" s="154">
        <f t="shared" si="4"/>
        <v>7</v>
      </c>
      <c r="N10" s="154">
        <f t="shared" si="5"/>
        <v>4</v>
      </c>
      <c r="O10" s="155">
        <v>2</v>
      </c>
      <c r="P10" s="155">
        <v>2</v>
      </c>
      <c r="Q10" s="154">
        <f t="shared" si="6"/>
        <v>3</v>
      </c>
      <c r="R10" s="155"/>
      <c r="S10" s="155">
        <v>3</v>
      </c>
      <c r="T10" s="155"/>
      <c r="U10" s="155"/>
      <c r="V10" s="154">
        <f t="shared" si="7"/>
        <v>149</v>
      </c>
      <c r="W10" s="154">
        <f t="shared" si="8"/>
        <v>29</v>
      </c>
      <c r="X10" s="154">
        <f t="shared" si="9"/>
        <v>21</v>
      </c>
      <c r="Y10" s="154">
        <f t="shared" si="9"/>
        <v>8</v>
      </c>
      <c r="Z10" s="154">
        <f t="shared" si="10"/>
        <v>120</v>
      </c>
      <c r="AA10" s="154">
        <f t="shared" si="11"/>
        <v>76</v>
      </c>
      <c r="AB10" s="154">
        <f t="shared" si="11"/>
        <v>37</v>
      </c>
      <c r="AC10" s="154">
        <f t="shared" si="11"/>
        <v>6</v>
      </c>
      <c r="AD10" s="154">
        <f t="shared" si="11"/>
        <v>1</v>
      </c>
    </row>
    <row r="11" spans="1:30" s="99" customFormat="1" ht="13.5">
      <c r="A11" s="150" t="s">
        <v>130</v>
      </c>
      <c r="B11" s="150">
        <v>22205</v>
      </c>
      <c r="C11" s="150" t="s">
        <v>185</v>
      </c>
      <c r="D11" s="154">
        <f t="shared" si="1"/>
        <v>40</v>
      </c>
      <c r="E11" s="154">
        <f t="shared" si="2"/>
        <v>7</v>
      </c>
      <c r="F11" s="155">
        <v>6</v>
      </c>
      <c r="G11" s="155">
        <v>1</v>
      </c>
      <c r="H11" s="154">
        <f t="shared" si="3"/>
        <v>33</v>
      </c>
      <c r="I11" s="155">
        <v>22</v>
      </c>
      <c r="J11" s="155">
        <v>10</v>
      </c>
      <c r="K11" s="155">
        <v>1</v>
      </c>
      <c r="L11" s="155"/>
      <c r="M11" s="154">
        <f t="shared" si="4"/>
        <v>1</v>
      </c>
      <c r="N11" s="154">
        <f t="shared" si="5"/>
        <v>1</v>
      </c>
      <c r="O11" s="155"/>
      <c r="P11" s="155">
        <v>1</v>
      </c>
      <c r="Q11" s="154">
        <f t="shared" si="6"/>
        <v>0</v>
      </c>
      <c r="R11" s="155"/>
      <c r="S11" s="155"/>
      <c r="T11" s="155"/>
      <c r="U11" s="155"/>
      <c r="V11" s="154">
        <f t="shared" si="7"/>
        <v>41</v>
      </c>
      <c r="W11" s="154">
        <f t="shared" si="8"/>
        <v>8</v>
      </c>
      <c r="X11" s="154">
        <f t="shared" si="9"/>
        <v>6</v>
      </c>
      <c r="Y11" s="154">
        <f t="shared" si="9"/>
        <v>2</v>
      </c>
      <c r="Z11" s="154">
        <f t="shared" si="10"/>
        <v>33</v>
      </c>
      <c r="AA11" s="154">
        <f t="shared" si="11"/>
        <v>22</v>
      </c>
      <c r="AB11" s="154">
        <f t="shared" si="11"/>
        <v>10</v>
      </c>
      <c r="AC11" s="154">
        <f t="shared" si="11"/>
        <v>1</v>
      </c>
      <c r="AD11" s="154">
        <f t="shared" si="11"/>
        <v>0</v>
      </c>
    </row>
    <row r="12" spans="1:30" s="99" customFormat="1" ht="13.5">
      <c r="A12" s="150" t="s">
        <v>130</v>
      </c>
      <c r="B12" s="150">
        <v>22206</v>
      </c>
      <c r="C12" s="150" t="s">
        <v>186</v>
      </c>
      <c r="D12" s="154">
        <f t="shared" si="1"/>
        <v>19</v>
      </c>
      <c r="E12" s="154">
        <f t="shared" si="2"/>
        <v>10</v>
      </c>
      <c r="F12" s="155">
        <v>8</v>
      </c>
      <c r="G12" s="155">
        <v>2</v>
      </c>
      <c r="H12" s="154">
        <f t="shared" si="3"/>
        <v>9</v>
      </c>
      <c r="I12" s="155">
        <v>1</v>
      </c>
      <c r="J12" s="155">
        <v>7</v>
      </c>
      <c r="K12" s="155">
        <v>1</v>
      </c>
      <c r="L12" s="155"/>
      <c r="M12" s="154">
        <f t="shared" si="4"/>
        <v>1</v>
      </c>
      <c r="N12" s="154">
        <f t="shared" si="5"/>
        <v>1</v>
      </c>
      <c r="O12" s="155">
        <v>1</v>
      </c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20</v>
      </c>
      <c r="W12" s="154">
        <f t="shared" si="8"/>
        <v>11</v>
      </c>
      <c r="X12" s="154">
        <f t="shared" si="9"/>
        <v>9</v>
      </c>
      <c r="Y12" s="154">
        <f t="shared" si="9"/>
        <v>2</v>
      </c>
      <c r="Z12" s="154">
        <f t="shared" si="10"/>
        <v>9</v>
      </c>
      <c r="AA12" s="154">
        <f t="shared" si="11"/>
        <v>1</v>
      </c>
      <c r="AB12" s="154">
        <f t="shared" si="11"/>
        <v>7</v>
      </c>
      <c r="AC12" s="154">
        <f t="shared" si="11"/>
        <v>1</v>
      </c>
      <c r="AD12" s="154">
        <f t="shared" si="11"/>
        <v>0</v>
      </c>
    </row>
    <row r="13" spans="1:30" s="99" customFormat="1" ht="13.5">
      <c r="A13" s="150" t="s">
        <v>130</v>
      </c>
      <c r="B13" s="150">
        <v>22207</v>
      </c>
      <c r="C13" s="150" t="s">
        <v>155</v>
      </c>
      <c r="D13" s="154">
        <f t="shared" si="1"/>
        <v>6</v>
      </c>
      <c r="E13" s="154">
        <f t="shared" si="2"/>
        <v>6</v>
      </c>
      <c r="F13" s="155">
        <v>6</v>
      </c>
      <c r="G13" s="155"/>
      <c r="H13" s="154">
        <f t="shared" si="3"/>
        <v>0</v>
      </c>
      <c r="I13" s="155"/>
      <c r="J13" s="155"/>
      <c r="K13" s="155"/>
      <c r="L13" s="155"/>
      <c r="M13" s="154">
        <f t="shared" si="4"/>
        <v>1</v>
      </c>
      <c r="N13" s="154">
        <f t="shared" si="5"/>
        <v>1</v>
      </c>
      <c r="O13" s="155">
        <v>1</v>
      </c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7</v>
      </c>
      <c r="W13" s="154">
        <f t="shared" si="8"/>
        <v>7</v>
      </c>
      <c r="X13" s="154">
        <f t="shared" si="9"/>
        <v>7</v>
      </c>
      <c r="Y13" s="154">
        <f t="shared" si="9"/>
        <v>0</v>
      </c>
      <c r="Z13" s="154">
        <f t="shared" si="10"/>
        <v>0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>
      <c r="A14" s="150" t="s">
        <v>130</v>
      </c>
      <c r="B14" s="150">
        <v>22208</v>
      </c>
      <c r="C14" s="150" t="s">
        <v>187</v>
      </c>
      <c r="D14" s="154">
        <f t="shared" si="1"/>
        <v>81</v>
      </c>
      <c r="E14" s="154">
        <f t="shared" si="2"/>
        <v>11</v>
      </c>
      <c r="F14" s="155">
        <v>9</v>
      </c>
      <c r="G14" s="155">
        <v>2</v>
      </c>
      <c r="H14" s="154">
        <f t="shared" si="3"/>
        <v>70</v>
      </c>
      <c r="I14" s="155">
        <v>54</v>
      </c>
      <c r="J14" s="155">
        <v>15</v>
      </c>
      <c r="K14" s="155">
        <v>1</v>
      </c>
      <c r="L14" s="155"/>
      <c r="M14" s="154">
        <f t="shared" si="4"/>
        <v>6</v>
      </c>
      <c r="N14" s="154">
        <f t="shared" si="5"/>
        <v>1</v>
      </c>
      <c r="O14" s="155">
        <v>1</v>
      </c>
      <c r="P14" s="155"/>
      <c r="Q14" s="154">
        <f t="shared" si="6"/>
        <v>5</v>
      </c>
      <c r="R14" s="155"/>
      <c r="S14" s="155">
        <v>5</v>
      </c>
      <c r="T14" s="155"/>
      <c r="U14" s="155"/>
      <c r="V14" s="154">
        <f t="shared" si="7"/>
        <v>87</v>
      </c>
      <c r="W14" s="154">
        <f t="shared" si="8"/>
        <v>12</v>
      </c>
      <c r="X14" s="154">
        <f t="shared" si="9"/>
        <v>10</v>
      </c>
      <c r="Y14" s="154">
        <f t="shared" si="9"/>
        <v>2</v>
      </c>
      <c r="Z14" s="154">
        <f t="shared" si="10"/>
        <v>75</v>
      </c>
      <c r="AA14" s="154">
        <f t="shared" si="11"/>
        <v>54</v>
      </c>
      <c r="AB14" s="154">
        <f t="shared" si="11"/>
        <v>20</v>
      </c>
      <c r="AC14" s="154">
        <f t="shared" si="11"/>
        <v>1</v>
      </c>
      <c r="AD14" s="154">
        <f t="shared" si="11"/>
        <v>0</v>
      </c>
    </row>
    <row r="15" spans="1:30" s="99" customFormat="1" ht="13.5">
      <c r="A15" s="150" t="s">
        <v>130</v>
      </c>
      <c r="B15" s="150">
        <v>22209</v>
      </c>
      <c r="C15" s="150" t="s">
        <v>177</v>
      </c>
      <c r="D15" s="154">
        <f t="shared" si="1"/>
        <v>42</v>
      </c>
      <c r="E15" s="154">
        <f t="shared" si="2"/>
        <v>5</v>
      </c>
      <c r="F15" s="155">
        <v>5</v>
      </c>
      <c r="G15" s="155"/>
      <c r="H15" s="154">
        <f t="shared" si="3"/>
        <v>37</v>
      </c>
      <c r="I15" s="155">
        <v>36</v>
      </c>
      <c r="J15" s="155"/>
      <c r="K15" s="155">
        <v>1</v>
      </c>
      <c r="L15" s="155"/>
      <c r="M15" s="154">
        <f t="shared" si="4"/>
        <v>6</v>
      </c>
      <c r="N15" s="154">
        <f t="shared" si="5"/>
        <v>4</v>
      </c>
      <c r="O15" s="155">
        <v>3</v>
      </c>
      <c r="P15" s="155">
        <v>1</v>
      </c>
      <c r="Q15" s="154">
        <f t="shared" si="6"/>
        <v>2</v>
      </c>
      <c r="R15" s="155"/>
      <c r="S15" s="155">
        <v>2</v>
      </c>
      <c r="T15" s="155"/>
      <c r="U15" s="155"/>
      <c r="V15" s="154">
        <f t="shared" si="7"/>
        <v>48</v>
      </c>
      <c r="W15" s="154">
        <f t="shared" si="8"/>
        <v>9</v>
      </c>
      <c r="X15" s="154">
        <f t="shared" si="9"/>
        <v>8</v>
      </c>
      <c r="Y15" s="154">
        <f t="shared" si="9"/>
        <v>1</v>
      </c>
      <c r="Z15" s="154">
        <f t="shared" si="10"/>
        <v>39</v>
      </c>
      <c r="AA15" s="154">
        <f t="shared" si="11"/>
        <v>36</v>
      </c>
      <c r="AB15" s="154">
        <f t="shared" si="11"/>
        <v>2</v>
      </c>
      <c r="AC15" s="154">
        <f t="shared" si="11"/>
        <v>1</v>
      </c>
      <c r="AD15" s="154">
        <f t="shared" si="11"/>
        <v>0</v>
      </c>
    </row>
    <row r="16" spans="1:30" s="99" customFormat="1" ht="13.5">
      <c r="A16" s="150" t="s">
        <v>130</v>
      </c>
      <c r="B16" s="150">
        <v>22210</v>
      </c>
      <c r="C16" s="150" t="s">
        <v>188</v>
      </c>
      <c r="D16" s="154">
        <f t="shared" si="1"/>
        <v>86</v>
      </c>
      <c r="E16" s="154">
        <f t="shared" si="2"/>
        <v>7</v>
      </c>
      <c r="F16" s="155">
        <v>3</v>
      </c>
      <c r="G16" s="155">
        <v>4</v>
      </c>
      <c r="H16" s="154">
        <f t="shared" si="3"/>
        <v>79</v>
      </c>
      <c r="I16" s="155">
        <v>63</v>
      </c>
      <c r="J16" s="155">
        <v>16</v>
      </c>
      <c r="K16" s="155"/>
      <c r="L16" s="155"/>
      <c r="M16" s="154">
        <f t="shared" si="4"/>
        <v>1</v>
      </c>
      <c r="N16" s="154">
        <f t="shared" si="5"/>
        <v>1</v>
      </c>
      <c r="O16" s="155"/>
      <c r="P16" s="155">
        <v>1</v>
      </c>
      <c r="Q16" s="154">
        <f t="shared" si="6"/>
        <v>0</v>
      </c>
      <c r="R16" s="155"/>
      <c r="S16" s="155"/>
      <c r="T16" s="155"/>
      <c r="U16" s="155"/>
      <c r="V16" s="154">
        <f t="shared" si="7"/>
        <v>87</v>
      </c>
      <c r="W16" s="154">
        <f t="shared" si="8"/>
        <v>8</v>
      </c>
      <c r="X16" s="154">
        <f t="shared" si="9"/>
        <v>3</v>
      </c>
      <c r="Y16" s="154">
        <f t="shared" si="9"/>
        <v>5</v>
      </c>
      <c r="Z16" s="154">
        <f t="shared" si="10"/>
        <v>79</v>
      </c>
      <c r="AA16" s="154">
        <f t="shared" si="11"/>
        <v>63</v>
      </c>
      <c r="AB16" s="154">
        <f t="shared" si="11"/>
        <v>16</v>
      </c>
      <c r="AC16" s="154">
        <f t="shared" si="11"/>
        <v>0</v>
      </c>
      <c r="AD16" s="154">
        <f t="shared" si="11"/>
        <v>0</v>
      </c>
    </row>
    <row r="17" spans="1:30" s="99" customFormat="1" ht="13.5">
      <c r="A17" s="150" t="s">
        <v>130</v>
      </c>
      <c r="B17" s="150">
        <v>22211</v>
      </c>
      <c r="C17" s="150" t="s">
        <v>170</v>
      </c>
      <c r="D17" s="154">
        <f t="shared" si="1"/>
        <v>49</v>
      </c>
      <c r="E17" s="154">
        <f t="shared" si="2"/>
        <v>23</v>
      </c>
      <c r="F17" s="155">
        <v>22</v>
      </c>
      <c r="G17" s="155">
        <v>1</v>
      </c>
      <c r="H17" s="154">
        <f t="shared" si="3"/>
        <v>26</v>
      </c>
      <c r="I17" s="155">
        <v>19</v>
      </c>
      <c r="J17" s="155">
        <v>3</v>
      </c>
      <c r="K17" s="155">
        <v>4</v>
      </c>
      <c r="L17" s="155"/>
      <c r="M17" s="154">
        <f t="shared" si="4"/>
        <v>4</v>
      </c>
      <c r="N17" s="154">
        <f t="shared" si="5"/>
        <v>2</v>
      </c>
      <c r="O17" s="155">
        <v>1</v>
      </c>
      <c r="P17" s="155">
        <v>1</v>
      </c>
      <c r="Q17" s="154">
        <f t="shared" si="6"/>
        <v>2</v>
      </c>
      <c r="R17" s="155">
        <v>2</v>
      </c>
      <c r="S17" s="155"/>
      <c r="T17" s="155"/>
      <c r="U17" s="155"/>
      <c r="V17" s="154">
        <f t="shared" si="7"/>
        <v>53</v>
      </c>
      <c r="W17" s="154">
        <f t="shared" si="8"/>
        <v>25</v>
      </c>
      <c r="X17" s="154">
        <f t="shared" si="9"/>
        <v>23</v>
      </c>
      <c r="Y17" s="154">
        <f t="shared" si="9"/>
        <v>2</v>
      </c>
      <c r="Z17" s="154">
        <f t="shared" si="10"/>
        <v>28</v>
      </c>
      <c r="AA17" s="154">
        <f t="shared" si="11"/>
        <v>21</v>
      </c>
      <c r="AB17" s="154">
        <f t="shared" si="11"/>
        <v>3</v>
      </c>
      <c r="AC17" s="154">
        <f t="shared" si="11"/>
        <v>4</v>
      </c>
      <c r="AD17" s="154">
        <f t="shared" si="11"/>
        <v>0</v>
      </c>
    </row>
    <row r="18" spans="1:30" s="99" customFormat="1" ht="13.5">
      <c r="A18" s="150" t="s">
        <v>130</v>
      </c>
      <c r="B18" s="150">
        <v>22212</v>
      </c>
      <c r="C18" s="150" t="s">
        <v>172</v>
      </c>
      <c r="D18" s="154">
        <f t="shared" si="1"/>
        <v>46</v>
      </c>
      <c r="E18" s="154">
        <f t="shared" si="2"/>
        <v>3</v>
      </c>
      <c r="F18" s="155">
        <v>3</v>
      </c>
      <c r="G18" s="155"/>
      <c r="H18" s="154">
        <f t="shared" si="3"/>
        <v>43</v>
      </c>
      <c r="I18" s="155">
        <v>42</v>
      </c>
      <c r="J18" s="155"/>
      <c r="K18" s="155"/>
      <c r="L18" s="155">
        <v>1</v>
      </c>
      <c r="M18" s="154">
        <f t="shared" si="4"/>
        <v>32</v>
      </c>
      <c r="N18" s="154">
        <f t="shared" si="5"/>
        <v>6</v>
      </c>
      <c r="O18" s="155">
        <v>6</v>
      </c>
      <c r="P18" s="155"/>
      <c r="Q18" s="154">
        <f t="shared" si="6"/>
        <v>26</v>
      </c>
      <c r="R18" s="155">
        <v>25</v>
      </c>
      <c r="S18" s="155"/>
      <c r="T18" s="155"/>
      <c r="U18" s="155">
        <v>1</v>
      </c>
      <c r="V18" s="154">
        <f t="shared" si="7"/>
        <v>78</v>
      </c>
      <c r="W18" s="154">
        <f t="shared" si="8"/>
        <v>9</v>
      </c>
      <c r="X18" s="154">
        <f t="shared" si="9"/>
        <v>9</v>
      </c>
      <c r="Y18" s="154">
        <f t="shared" si="9"/>
        <v>0</v>
      </c>
      <c r="Z18" s="154">
        <f t="shared" si="10"/>
        <v>69</v>
      </c>
      <c r="AA18" s="154">
        <f t="shared" si="11"/>
        <v>67</v>
      </c>
      <c r="AB18" s="154">
        <f t="shared" si="11"/>
        <v>0</v>
      </c>
      <c r="AC18" s="154">
        <f t="shared" si="11"/>
        <v>0</v>
      </c>
      <c r="AD18" s="154">
        <f t="shared" si="11"/>
        <v>2</v>
      </c>
    </row>
    <row r="19" spans="1:30" s="99" customFormat="1" ht="13.5">
      <c r="A19" s="150" t="s">
        <v>130</v>
      </c>
      <c r="B19" s="150">
        <v>22213</v>
      </c>
      <c r="C19" s="150" t="s">
        <v>133</v>
      </c>
      <c r="D19" s="154">
        <f t="shared" si="1"/>
        <v>13</v>
      </c>
      <c r="E19" s="154">
        <f t="shared" si="2"/>
        <v>3</v>
      </c>
      <c r="F19" s="155">
        <v>3</v>
      </c>
      <c r="G19" s="155"/>
      <c r="H19" s="154">
        <f t="shared" si="3"/>
        <v>10</v>
      </c>
      <c r="I19" s="155"/>
      <c r="J19" s="155">
        <v>10</v>
      </c>
      <c r="K19" s="155"/>
      <c r="L19" s="155"/>
      <c r="M19" s="154">
        <f t="shared" si="4"/>
        <v>3</v>
      </c>
      <c r="N19" s="154">
        <f t="shared" si="5"/>
        <v>0</v>
      </c>
      <c r="O19" s="155"/>
      <c r="P19" s="155"/>
      <c r="Q19" s="154">
        <f t="shared" si="6"/>
        <v>3</v>
      </c>
      <c r="R19" s="155"/>
      <c r="S19" s="155">
        <v>3</v>
      </c>
      <c r="T19" s="155"/>
      <c r="U19" s="155"/>
      <c r="V19" s="154">
        <f t="shared" si="7"/>
        <v>16</v>
      </c>
      <c r="W19" s="154">
        <f t="shared" si="8"/>
        <v>3</v>
      </c>
      <c r="X19" s="154">
        <f t="shared" si="9"/>
        <v>3</v>
      </c>
      <c r="Y19" s="154">
        <f t="shared" si="9"/>
        <v>0</v>
      </c>
      <c r="Z19" s="154">
        <f t="shared" si="10"/>
        <v>13</v>
      </c>
      <c r="AA19" s="154">
        <f t="shared" si="11"/>
        <v>0</v>
      </c>
      <c r="AB19" s="154">
        <f t="shared" si="11"/>
        <v>13</v>
      </c>
      <c r="AC19" s="154">
        <f t="shared" si="11"/>
        <v>0</v>
      </c>
      <c r="AD19" s="154">
        <f t="shared" si="11"/>
        <v>0</v>
      </c>
    </row>
    <row r="20" spans="1:30" s="99" customFormat="1" ht="13.5">
      <c r="A20" s="150" t="s">
        <v>130</v>
      </c>
      <c r="B20" s="150">
        <v>22214</v>
      </c>
      <c r="C20" s="150" t="s">
        <v>173</v>
      </c>
      <c r="D20" s="154">
        <f t="shared" si="1"/>
        <v>38</v>
      </c>
      <c r="E20" s="154">
        <f t="shared" si="2"/>
        <v>4</v>
      </c>
      <c r="F20" s="155">
        <v>4</v>
      </c>
      <c r="G20" s="155"/>
      <c r="H20" s="154">
        <f t="shared" si="3"/>
        <v>34</v>
      </c>
      <c r="I20" s="155">
        <v>34</v>
      </c>
      <c r="J20" s="155"/>
      <c r="K20" s="155"/>
      <c r="L20" s="155"/>
      <c r="M20" s="154">
        <f t="shared" si="4"/>
        <v>2</v>
      </c>
      <c r="N20" s="154">
        <f t="shared" si="5"/>
        <v>2</v>
      </c>
      <c r="O20" s="155">
        <v>2</v>
      </c>
      <c r="P20" s="155"/>
      <c r="Q20" s="154">
        <f t="shared" si="6"/>
        <v>0</v>
      </c>
      <c r="R20" s="155"/>
      <c r="S20" s="155"/>
      <c r="T20" s="155"/>
      <c r="U20" s="155"/>
      <c r="V20" s="154">
        <f t="shared" si="7"/>
        <v>40</v>
      </c>
      <c r="W20" s="154">
        <f t="shared" si="8"/>
        <v>6</v>
      </c>
      <c r="X20" s="154">
        <f t="shared" si="9"/>
        <v>6</v>
      </c>
      <c r="Y20" s="154">
        <f t="shared" si="9"/>
        <v>0</v>
      </c>
      <c r="Z20" s="154">
        <f t="shared" si="10"/>
        <v>34</v>
      </c>
      <c r="AA20" s="154">
        <f t="shared" si="11"/>
        <v>34</v>
      </c>
      <c r="AB20" s="154">
        <f t="shared" si="11"/>
        <v>0</v>
      </c>
      <c r="AC20" s="154">
        <f t="shared" si="11"/>
        <v>0</v>
      </c>
      <c r="AD20" s="154">
        <f t="shared" si="11"/>
        <v>0</v>
      </c>
    </row>
    <row r="21" spans="1:30" s="99" customFormat="1" ht="13.5">
      <c r="A21" s="150" t="s">
        <v>130</v>
      </c>
      <c r="B21" s="150">
        <v>22215</v>
      </c>
      <c r="C21" s="150" t="s">
        <v>139</v>
      </c>
      <c r="D21" s="154">
        <f t="shared" si="1"/>
        <v>44</v>
      </c>
      <c r="E21" s="154">
        <f t="shared" si="2"/>
        <v>9</v>
      </c>
      <c r="F21" s="155">
        <v>9</v>
      </c>
      <c r="G21" s="155"/>
      <c r="H21" s="154">
        <f t="shared" si="3"/>
        <v>35</v>
      </c>
      <c r="I21" s="155">
        <v>14</v>
      </c>
      <c r="J21" s="155">
        <v>17</v>
      </c>
      <c r="K21" s="155">
        <v>4</v>
      </c>
      <c r="L21" s="155"/>
      <c r="M21" s="154">
        <f t="shared" si="4"/>
        <v>1</v>
      </c>
      <c r="N21" s="154">
        <f t="shared" si="5"/>
        <v>1</v>
      </c>
      <c r="O21" s="155">
        <v>1</v>
      </c>
      <c r="P21" s="155"/>
      <c r="Q21" s="154">
        <f t="shared" si="6"/>
        <v>0</v>
      </c>
      <c r="R21" s="155"/>
      <c r="S21" s="155"/>
      <c r="T21" s="155"/>
      <c r="U21" s="155"/>
      <c r="V21" s="154">
        <f t="shared" si="7"/>
        <v>45</v>
      </c>
      <c r="W21" s="154">
        <f t="shared" si="8"/>
        <v>10</v>
      </c>
      <c r="X21" s="154">
        <f t="shared" si="9"/>
        <v>10</v>
      </c>
      <c r="Y21" s="154">
        <f t="shared" si="9"/>
        <v>0</v>
      </c>
      <c r="Z21" s="154">
        <f t="shared" si="10"/>
        <v>35</v>
      </c>
      <c r="AA21" s="154">
        <f t="shared" si="11"/>
        <v>14</v>
      </c>
      <c r="AB21" s="154">
        <f t="shared" si="11"/>
        <v>17</v>
      </c>
      <c r="AC21" s="154">
        <f t="shared" si="11"/>
        <v>4</v>
      </c>
      <c r="AD21" s="154">
        <f t="shared" si="11"/>
        <v>0</v>
      </c>
    </row>
    <row r="22" spans="1:30" s="99" customFormat="1" ht="13.5">
      <c r="A22" s="150" t="s">
        <v>130</v>
      </c>
      <c r="B22" s="150">
        <v>22216</v>
      </c>
      <c r="C22" s="150" t="s">
        <v>167</v>
      </c>
      <c r="D22" s="154">
        <f t="shared" si="1"/>
        <v>12</v>
      </c>
      <c r="E22" s="154">
        <f t="shared" si="2"/>
        <v>5</v>
      </c>
      <c r="F22" s="155">
        <v>4</v>
      </c>
      <c r="G22" s="155">
        <v>1</v>
      </c>
      <c r="H22" s="154">
        <f t="shared" si="3"/>
        <v>7</v>
      </c>
      <c r="I22" s="155"/>
      <c r="J22" s="155">
        <v>7</v>
      </c>
      <c r="K22" s="155"/>
      <c r="L22" s="155"/>
      <c r="M22" s="154">
        <f t="shared" si="4"/>
        <v>0</v>
      </c>
      <c r="N22" s="154">
        <f t="shared" si="5"/>
        <v>0</v>
      </c>
      <c r="O22" s="155"/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12</v>
      </c>
      <c r="W22" s="154">
        <f t="shared" si="8"/>
        <v>5</v>
      </c>
      <c r="X22" s="154">
        <f t="shared" si="9"/>
        <v>4</v>
      </c>
      <c r="Y22" s="154">
        <f t="shared" si="9"/>
        <v>1</v>
      </c>
      <c r="Z22" s="154">
        <f t="shared" si="10"/>
        <v>7</v>
      </c>
      <c r="AA22" s="154">
        <f t="shared" si="11"/>
        <v>0</v>
      </c>
      <c r="AB22" s="154">
        <f t="shared" si="11"/>
        <v>7</v>
      </c>
      <c r="AC22" s="154">
        <f t="shared" si="11"/>
        <v>0</v>
      </c>
      <c r="AD22" s="154">
        <f t="shared" si="11"/>
        <v>0</v>
      </c>
    </row>
    <row r="23" spans="1:30" s="99" customFormat="1" ht="13.5">
      <c r="A23" s="150" t="s">
        <v>130</v>
      </c>
      <c r="B23" s="150">
        <v>22219</v>
      </c>
      <c r="C23" s="150" t="s">
        <v>149</v>
      </c>
      <c r="D23" s="154">
        <f t="shared" si="1"/>
        <v>30</v>
      </c>
      <c r="E23" s="154">
        <f t="shared" si="2"/>
        <v>6</v>
      </c>
      <c r="F23" s="155">
        <v>5</v>
      </c>
      <c r="G23" s="155">
        <v>1</v>
      </c>
      <c r="H23" s="154">
        <f t="shared" si="3"/>
        <v>24</v>
      </c>
      <c r="I23" s="155">
        <v>12</v>
      </c>
      <c r="J23" s="155">
        <v>12</v>
      </c>
      <c r="K23" s="155"/>
      <c r="L23" s="155"/>
      <c r="M23" s="154">
        <f t="shared" si="4"/>
        <v>0</v>
      </c>
      <c r="N23" s="154">
        <f t="shared" si="5"/>
        <v>0</v>
      </c>
      <c r="O23" s="155"/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30</v>
      </c>
      <c r="W23" s="154">
        <f t="shared" si="8"/>
        <v>6</v>
      </c>
      <c r="X23" s="154">
        <f t="shared" si="9"/>
        <v>5</v>
      </c>
      <c r="Y23" s="154">
        <f t="shared" si="9"/>
        <v>1</v>
      </c>
      <c r="Z23" s="154">
        <f t="shared" si="10"/>
        <v>24</v>
      </c>
      <c r="AA23" s="154">
        <f t="shared" si="11"/>
        <v>12</v>
      </c>
      <c r="AB23" s="154">
        <f t="shared" si="11"/>
        <v>12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22220</v>
      </c>
      <c r="C24" s="150" t="s">
        <v>161</v>
      </c>
      <c r="D24" s="154">
        <f t="shared" si="1"/>
        <v>29</v>
      </c>
      <c r="E24" s="154">
        <f t="shared" si="2"/>
        <v>5</v>
      </c>
      <c r="F24" s="155">
        <v>5</v>
      </c>
      <c r="G24" s="155"/>
      <c r="H24" s="154">
        <f t="shared" si="3"/>
        <v>24</v>
      </c>
      <c r="I24" s="155"/>
      <c r="J24" s="155">
        <v>21</v>
      </c>
      <c r="K24" s="155">
        <v>3</v>
      </c>
      <c r="L24" s="155"/>
      <c r="M24" s="154">
        <f t="shared" si="4"/>
        <v>0</v>
      </c>
      <c r="N24" s="154">
        <f t="shared" si="5"/>
        <v>0</v>
      </c>
      <c r="O24" s="155"/>
      <c r="P24" s="155"/>
      <c r="Q24" s="154">
        <f t="shared" si="6"/>
        <v>0</v>
      </c>
      <c r="R24" s="155"/>
      <c r="S24" s="155"/>
      <c r="T24" s="155"/>
      <c r="U24" s="155"/>
      <c r="V24" s="154">
        <f t="shared" si="7"/>
        <v>29</v>
      </c>
      <c r="W24" s="154">
        <f t="shared" si="8"/>
        <v>5</v>
      </c>
      <c r="X24" s="154">
        <f t="shared" si="9"/>
        <v>5</v>
      </c>
      <c r="Y24" s="154">
        <f t="shared" si="9"/>
        <v>0</v>
      </c>
      <c r="Z24" s="154">
        <f t="shared" si="10"/>
        <v>24</v>
      </c>
      <c r="AA24" s="154">
        <f t="shared" si="11"/>
        <v>0</v>
      </c>
      <c r="AB24" s="154">
        <f t="shared" si="11"/>
        <v>21</v>
      </c>
      <c r="AC24" s="154">
        <f t="shared" si="11"/>
        <v>3</v>
      </c>
      <c r="AD24" s="154">
        <f t="shared" si="11"/>
        <v>0</v>
      </c>
    </row>
    <row r="25" spans="1:30" s="99" customFormat="1" ht="13.5">
      <c r="A25" s="150" t="s">
        <v>130</v>
      </c>
      <c r="B25" s="150">
        <v>22221</v>
      </c>
      <c r="C25" s="150" t="s">
        <v>181</v>
      </c>
      <c r="D25" s="154">
        <f t="shared" si="1"/>
        <v>10</v>
      </c>
      <c r="E25" s="154">
        <f t="shared" si="2"/>
        <v>9</v>
      </c>
      <c r="F25" s="155">
        <v>7</v>
      </c>
      <c r="G25" s="155">
        <v>2</v>
      </c>
      <c r="H25" s="154">
        <f t="shared" si="3"/>
        <v>1</v>
      </c>
      <c r="I25" s="155"/>
      <c r="J25" s="155">
        <v>1</v>
      </c>
      <c r="K25" s="155"/>
      <c r="L25" s="155"/>
      <c r="M25" s="154">
        <f t="shared" si="4"/>
        <v>1</v>
      </c>
      <c r="N25" s="154">
        <f t="shared" si="5"/>
        <v>1</v>
      </c>
      <c r="O25" s="155">
        <v>1</v>
      </c>
      <c r="P25" s="155"/>
      <c r="Q25" s="154">
        <f t="shared" si="6"/>
        <v>0</v>
      </c>
      <c r="R25" s="155"/>
      <c r="S25" s="155"/>
      <c r="T25" s="155"/>
      <c r="U25" s="155"/>
      <c r="V25" s="154">
        <f t="shared" si="7"/>
        <v>11</v>
      </c>
      <c r="W25" s="154">
        <f t="shared" si="8"/>
        <v>10</v>
      </c>
      <c r="X25" s="154">
        <f t="shared" si="9"/>
        <v>8</v>
      </c>
      <c r="Y25" s="154">
        <f t="shared" si="9"/>
        <v>2</v>
      </c>
      <c r="Z25" s="154">
        <f t="shared" si="10"/>
        <v>1</v>
      </c>
      <c r="AA25" s="154">
        <f t="shared" si="11"/>
        <v>0</v>
      </c>
      <c r="AB25" s="154">
        <f t="shared" si="11"/>
        <v>1</v>
      </c>
      <c r="AC25" s="154">
        <f t="shared" si="11"/>
        <v>0</v>
      </c>
      <c r="AD25" s="154">
        <f t="shared" si="11"/>
        <v>0</v>
      </c>
    </row>
    <row r="26" spans="1:30" s="99" customFormat="1" ht="13.5">
      <c r="A26" s="150" t="s">
        <v>130</v>
      </c>
      <c r="B26" s="150">
        <v>22222</v>
      </c>
      <c r="C26" s="150" t="s">
        <v>164</v>
      </c>
      <c r="D26" s="154">
        <f t="shared" si="1"/>
        <v>15</v>
      </c>
      <c r="E26" s="154">
        <f t="shared" si="2"/>
        <v>3</v>
      </c>
      <c r="F26" s="155">
        <v>2</v>
      </c>
      <c r="G26" s="155">
        <v>1</v>
      </c>
      <c r="H26" s="154">
        <f t="shared" si="3"/>
        <v>12</v>
      </c>
      <c r="I26" s="155">
        <v>4</v>
      </c>
      <c r="J26" s="155">
        <v>6</v>
      </c>
      <c r="K26" s="155">
        <v>2</v>
      </c>
      <c r="L26" s="155"/>
      <c r="M26" s="154">
        <f t="shared" si="4"/>
        <v>5</v>
      </c>
      <c r="N26" s="154">
        <f t="shared" si="5"/>
        <v>1</v>
      </c>
      <c r="O26" s="155">
        <v>1</v>
      </c>
      <c r="P26" s="155"/>
      <c r="Q26" s="154">
        <f t="shared" si="6"/>
        <v>4</v>
      </c>
      <c r="R26" s="155"/>
      <c r="S26" s="155">
        <v>4</v>
      </c>
      <c r="T26" s="155"/>
      <c r="U26" s="155"/>
      <c r="V26" s="154">
        <f t="shared" si="7"/>
        <v>20</v>
      </c>
      <c r="W26" s="154">
        <f t="shared" si="8"/>
        <v>4</v>
      </c>
      <c r="X26" s="154">
        <f t="shared" si="9"/>
        <v>3</v>
      </c>
      <c r="Y26" s="154">
        <f t="shared" si="9"/>
        <v>1</v>
      </c>
      <c r="Z26" s="154">
        <f t="shared" si="10"/>
        <v>16</v>
      </c>
      <c r="AA26" s="154">
        <f t="shared" si="11"/>
        <v>4</v>
      </c>
      <c r="AB26" s="154">
        <f t="shared" si="11"/>
        <v>10</v>
      </c>
      <c r="AC26" s="154">
        <f t="shared" si="11"/>
        <v>2</v>
      </c>
      <c r="AD26" s="154">
        <f t="shared" si="11"/>
        <v>0</v>
      </c>
    </row>
    <row r="27" spans="1:30" s="99" customFormat="1" ht="13.5">
      <c r="A27" s="150" t="s">
        <v>130</v>
      </c>
      <c r="B27" s="150">
        <v>22223</v>
      </c>
      <c r="C27" s="150" t="s">
        <v>134</v>
      </c>
      <c r="D27" s="154">
        <f t="shared" si="1"/>
        <v>2</v>
      </c>
      <c r="E27" s="154">
        <f t="shared" si="2"/>
        <v>2</v>
      </c>
      <c r="F27" s="155">
        <v>2</v>
      </c>
      <c r="G27" s="155"/>
      <c r="H27" s="154">
        <f t="shared" si="3"/>
        <v>0</v>
      </c>
      <c r="I27" s="155"/>
      <c r="J27" s="155"/>
      <c r="K27" s="155"/>
      <c r="L27" s="155"/>
      <c r="M27" s="154">
        <f t="shared" si="4"/>
        <v>2</v>
      </c>
      <c r="N27" s="154">
        <f t="shared" si="5"/>
        <v>2</v>
      </c>
      <c r="O27" s="155">
        <v>2</v>
      </c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4</v>
      </c>
      <c r="W27" s="154">
        <f t="shared" si="8"/>
        <v>4</v>
      </c>
      <c r="X27" s="154">
        <f t="shared" si="9"/>
        <v>4</v>
      </c>
      <c r="Y27" s="154">
        <f t="shared" si="9"/>
        <v>0</v>
      </c>
      <c r="Z27" s="154">
        <f t="shared" si="10"/>
        <v>0</v>
      </c>
      <c r="AA27" s="154">
        <f t="shared" si="11"/>
        <v>0</v>
      </c>
      <c r="AB27" s="154">
        <f t="shared" si="11"/>
        <v>0</v>
      </c>
      <c r="AC27" s="154">
        <f t="shared" si="11"/>
        <v>0</v>
      </c>
      <c r="AD27" s="154">
        <f t="shared" si="11"/>
        <v>0</v>
      </c>
    </row>
    <row r="28" spans="1:30" s="99" customFormat="1" ht="13.5">
      <c r="A28" s="150" t="s">
        <v>130</v>
      </c>
      <c r="B28" s="150">
        <v>22224</v>
      </c>
      <c r="C28" s="150" t="s">
        <v>135</v>
      </c>
      <c r="D28" s="154">
        <f t="shared" si="1"/>
        <v>8</v>
      </c>
      <c r="E28" s="154">
        <f t="shared" si="2"/>
        <v>8</v>
      </c>
      <c r="F28" s="155">
        <v>8</v>
      </c>
      <c r="G28" s="155"/>
      <c r="H28" s="154">
        <f t="shared" si="3"/>
        <v>0</v>
      </c>
      <c r="I28" s="155"/>
      <c r="J28" s="155"/>
      <c r="K28" s="155"/>
      <c r="L28" s="155"/>
      <c r="M28" s="154">
        <f t="shared" si="4"/>
        <v>3</v>
      </c>
      <c r="N28" s="154">
        <f t="shared" si="5"/>
        <v>3</v>
      </c>
      <c r="O28" s="155">
        <v>3</v>
      </c>
      <c r="P28" s="155"/>
      <c r="Q28" s="154">
        <f t="shared" si="6"/>
        <v>0</v>
      </c>
      <c r="R28" s="155"/>
      <c r="S28" s="155"/>
      <c r="T28" s="155"/>
      <c r="U28" s="155"/>
      <c r="V28" s="154">
        <f t="shared" si="7"/>
        <v>11</v>
      </c>
      <c r="W28" s="154">
        <f t="shared" si="8"/>
        <v>11</v>
      </c>
      <c r="X28" s="154">
        <f t="shared" si="9"/>
        <v>11</v>
      </c>
      <c r="Y28" s="154">
        <f t="shared" si="9"/>
        <v>0</v>
      </c>
      <c r="Z28" s="154">
        <f t="shared" si="10"/>
        <v>0</v>
      </c>
      <c r="AA28" s="154">
        <f t="shared" si="11"/>
        <v>0</v>
      </c>
      <c r="AB28" s="154">
        <f t="shared" si="11"/>
        <v>0</v>
      </c>
      <c r="AC28" s="154">
        <f t="shared" si="11"/>
        <v>0</v>
      </c>
      <c r="AD28" s="154">
        <f t="shared" si="11"/>
        <v>0</v>
      </c>
    </row>
    <row r="29" spans="1:30" s="99" customFormat="1" ht="13.5">
      <c r="A29" s="150" t="s">
        <v>130</v>
      </c>
      <c r="B29" s="150">
        <v>22225</v>
      </c>
      <c r="C29" s="150" t="s">
        <v>189</v>
      </c>
      <c r="D29" s="154">
        <f t="shared" si="1"/>
        <v>24</v>
      </c>
      <c r="E29" s="154">
        <f t="shared" si="2"/>
        <v>14</v>
      </c>
      <c r="F29" s="155">
        <v>14</v>
      </c>
      <c r="G29" s="155"/>
      <c r="H29" s="154">
        <f t="shared" si="3"/>
        <v>10</v>
      </c>
      <c r="I29" s="155"/>
      <c r="J29" s="155">
        <v>10</v>
      </c>
      <c r="K29" s="155"/>
      <c r="L29" s="155"/>
      <c r="M29" s="154">
        <f t="shared" si="4"/>
        <v>2</v>
      </c>
      <c r="N29" s="154">
        <f t="shared" si="5"/>
        <v>2</v>
      </c>
      <c r="O29" s="155">
        <v>2</v>
      </c>
      <c r="P29" s="155"/>
      <c r="Q29" s="154">
        <f t="shared" si="6"/>
        <v>0</v>
      </c>
      <c r="R29" s="155"/>
      <c r="S29" s="155"/>
      <c r="T29" s="155"/>
      <c r="U29" s="155"/>
      <c r="V29" s="154">
        <f t="shared" si="7"/>
        <v>26</v>
      </c>
      <c r="W29" s="154">
        <f t="shared" si="8"/>
        <v>16</v>
      </c>
      <c r="X29" s="154">
        <f t="shared" si="9"/>
        <v>16</v>
      </c>
      <c r="Y29" s="154">
        <f t="shared" si="9"/>
        <v>0</v>
      </c>
      <c r="Z29" s="154">
        <f t="shared" si="10"/>
        <v>10</v>
      </c>
      <c r="AA29" s="154">
        <f t="shared" si="11"/>
        <v>0</v>
      </c>
      <c r="AB29" s="154">
        <f t="shared" si="11"/>
        <v>10</v>
      </c>
      <c r="AC29" s="154">
        <f t="shared" si="11"/>
        <v>0</v>
      </c>
      <c r="AD29" s="154">
        <f t="shared" si="11"/>
        <v>0</v>
      </c>
    </row>
    <row r="30" spans="1:30" s="99" customFormat="1" ht="13.5">
      <c r="A30" s="150" t="s">
        <v>130</v>
      </c>
      <c r="B30" s="150">
        <v>22226</v>
      </c>
      <c r="C30" s="150" t="s">
        <v>136</v>
      </c>
      <c r="D30" s="154">
        <f t="shared" si="1"/>
        <v>2</v>
      </c>
      <c r="E30" s="154">
        <f t="shared" si="2"/>
        <v>2</v>
      </c>
      <c r="F30" s="155">
        <v>2</v>
      </c>
      <c r="G30" s="155"/>
      <c r="H30" s="154">
        <f t="shared" si="3"/>
        <v>0</v>
      </c>
      <c r="I30" s="155"/>
      <c r="J30" s="155"/>
      <c r="K30" s="155"/>
      <c r="L30" s="155"/>
      <c r="M30" s="154">
        <f t="shared" si="4"/>
        <v>1</v>
      </c>
      <c r="N30" s="154">
        <f t="shared" si="5"/>
        <v>1</v>
      </c>
      <c r="O30" s="155">
        <v>1</v>
      </c>
      <c r="P30" s="155"/>
      <c r="Q30" s="154">
        <f t="shared" si="6"/>
        <v>0</v>
      </c>
      <c r="R30" s="155"/>
      <c r="S30" s="155"/>
      <c r="T30" s="155"/>
      <c r="U30" s="155"/>
      <c r="V30" s="154">
        <f t="shared" si="7"/>
        <v>3</v>
      </c>
      <c r="W30" s="154">
        <f t="shared" si="8"/>
        <v>3</v>
      </c>
      <c r="X30" s="154">
        <f t="shared" si="9"/>
        <v>3</v>
      </c>
      <c r="Y30" s="154">
        <f t="shared" si="9"/>
        <v>0</v>
      </c>
      <c r="Z30" s="154">
        <f t="shared" si="10"/>
        <v>0</v>
      </c>
      <c r="AA30" s="154">
        <f t="shared" si="11"/>
        <v>0</v>
      </c>
      <c r="AB30" s="154">
        <f t="shared" si="11"/>
        <v>0</v>
      </c>
      <c r="AC30" s="154">
        <f t="shared" si="11"/>
        <v>0</v>
      </c>
      <c r="AD30" s="154">
        <f t="shared" si="11"/>
        <v>0</v>
      </c>
    </row>
    <row r="31" spans="1:30" s="99" customFormat="1" ht="13.5">
      <c r="A31" s="150" t="s">
        <v>130</v>
      </c>
      <c r="B31" s="150">
        <v>22301</v>
      </c>
      <c r="C31" s="150" t="s">
        <v>142</v>
      </c>
      <c r="D31" s="154">
        <f t="shared" si="1"/>
        <v>7</v>
      </c>
      <c r="E31" s="154">
        <f t="shared" si="2"/>
        <v>5</v>
      </c>
      <c r="F31" s="155">
        <v>5</v>
      </c>
      <c r="G31" s="155"/>
      <c r="H31" s="154">
        <f t="shared" si="3"/>
        <v>2</v>
      </c>
      <c r="I31" s="155"/>
      <c r="J31" s="155"/>
      <c r="K31" s="155">
        <v>2</v>
      </c>
      <c r="L31" s="155"/>
      <c r="M31" s="154">
        <f t="shared" si="4"/>
        <v>1</v>
      </c>
      <c r="N31" s="154">
        <f t="shared" si="5"/>
        <v>1</v>
      </c>
      <c r="O31" s="155">
        <v>1</v>
      </c>
      <c r="P31" s="155"/>
      <c r="Q31" s="154">
        <f t="shared" si="6"/>
        <v>0</v>
      </c>
      <c r="R31" s="155"/>
      <c r="S31" s="155"/>
      <c r="T31" s="155"/>
      <c r="U31" s="155"/>
      <c r="V31" s="154">
        <f t="shared" si="7"/>
        <v>8</v>
      </c>
      <c r="W31" s="154">
        <f t="shared" si="8"/>
        <v>6</v>
      </c>
      <c r="X31" s="154">
        <f t="shared" si="9"/>
        <v>6</v>
      </c>
      <c r="Y31" s="154">
        <f t="shared" si="9"/>
        <v>0</v>
      </c>
      <c r="Z31" s="154">
        <f t="shared" si="10"/>
        <v>2</v>
      </c>
      <c r="AA31" s="154">
        <f t="shared" si="11"/>
        <v>0</v>
      </c>
      <c r="AB31" s="154">
        <f t="shared" si="11"/>
        <v>0</v>
      </c>
      <c r="AC31" s="154">
        <f t="shared" si="11"/>
        <v>2</v>
      </c>
      <c r="AD31" s="154">
        <f t="shared" si="11"/>
        <v>0</v>
      </c>
    </row>
    <row r="32" spans="1:30" s="99" customFormat="1" ht="13.5">
      <c r="A32" s="150" t="s">
        <v>130</v>
      </c>
      <c r="B32" s="150">
        <v>22302</v>
      </c>
      <c r="C32" s="150" t="s">
        <v>143</v>
      </c>
      <c r="D32" s="154">
        <f t="shared" si="1"/>
        <v>2</v>
      </c>
      <c r="E32" s="154">
        <f t="shared" si="2"/>
        <v>2</v>
      </c>
      <c r="F32" s="155">
        <v>2</v>
      </c>
      <c r="G32" s="155"/>
      <c r="H32" s="154">
        <f t="shared" si="3"/>
        <v>0</v>
      </c>
      <c r="I32" s="155"/>
      <c r="J32" s="155"/>
      <c r="K32" s="155"/>
      <c r="L32" s="155"/>
      <c r="M32" s="154">
        <f t="shared" si="4"/>
        <v>2</v>
      </c>
      <c r="N32" s="154">
        <f t="shared" si="5"/>
        <v>2</v>
      </c>
      <c r="O32" s="155">
        <v>2</v>
      </c>
      <c r="P32" s="155"/>
      <c r="Q32" s="154">
        <f t="shared" si="6"/>
        <v>0</v>
      </c>
      <c r="R32" s="155"/>
      <c r="S32" s="155"/>
      <c r="T32" s="155"/>
      <c r="U32" s="155"/>
      <c r="V32" s="154">
        <f t="shared" si="7"/>
        <v>4</v>
      </c>
      <c r="W32" s="154">
        <f t="shared" si="8"/>
        <v>4</v>
      </c>
      <c r="X32" s="154">
        <f t="shared" si="9"/>
        <v>4</v>
      </c>
      <c r="Y32" s="154">
        <f t="shared" si="9"/>
        <v>0</v>
      </c>
      <c r="Z32" s="154">
        <f t="shared" si="10"/>
        <v>0</v>
      </c>
      <c r="AA32" s="154">
        <f t="shared" si="11"/>
        <v>0</v>
      </c>
      <c r="AB32" s="154">
        <f t="shared" si="11"/>
        <v>0</v>
      </c>
      <c r="AC32" s="154">
        <f t="shared" si="11"/>
        <v>0</v>
      </c>
      <c r="AD32" s="154">
        <f t="shared" si="11"/>
        <v>0</v>
      </c>
    </row>
    <row r="33" spans="1:30" s="99" customFormat="1" ht="13.5">
      <c r="A33" s="150" t="s">
        <v>130</v>
      </c>
      <c r="B33" s="150">
        <v>22304</v>
      </c>
      <c r="C33" s="150" t="s">
        <v>150</v>
      </c>
      <c r="D33" s="154">
        <f t="shared" si="1"/>
        <v>9</v>
      </c>
      <c r="E33" s="154">
        <f t="shared" si="2"/>
        <v>4</v>
      </c>
      <c r="F33" s="155">
        <v>4</v>
      </c>
      <c r="G33" s="155"/>
      <c r="H33" s="154">
        <f t="shared" si="3"/>
        <v>5</v>
      </c>
      <c r="I33" s="155"/>
      <c r="J33" s="155">
        <v>4</v>
      </c>
      <c r="K33" s="155"/>
      <c r="L33" s="155">
        <v>1</v>
      </c>
      <c r="M33" s="154">
        <f t="shared" si="4"/>
        <v>0</v>
      </c>
      <c r="N33" s="154">
        <f t="shared" si="5"/>
        <v>0</v>
      </c>
      <c r="O33" s="155"/>
      <c r="P33" s="155"/>
      <c r="Q33" s="154">
        <f t="shared" si="6"/>
        <v>0</v>
      </c>
      <c r="R33" s="155"/>
      <c r="S33" s="155"/>
      <c r="T33" s="155"/>
      <c r="U33" s="155"/>
      <c r="V33" s="154">
        <f t="shared" si="7"/>
        <v>9</v>
      </c>
      <c r="W33" s="154">
        <f t="shared" si="8"/>
        <v>4</v>
      </c>
      <c r="X33" s="154">
        <f t="shared" si="9"/>
        <v>4</v>
      </c>
      <c r="Y33" s="154">
        <f t="shared" si="9"/>
        <v>0</v>
      </c>
      <c r="Z33" s="154">
        <f t="shared" si="10"/>
        <v>5</v>
      </c>
      <c r="AA33" s="154">
        <f t="shared" si="11"/>
        <v>0</v>
      </c>
      <c r="AB33" s="154">
        <f t="shared" si="11"/>
        <v>4</v>
      </c>
      <c r="AC33" s="154">
        <f t="shared" si="11"/>
        <v>0</v>
      </c>
      <c r="AD33" s="154">
        <f t="shared" si="11"/>
        <v>1</v>
      </c>
    </row>
    <row r="34" spans="1:30" s="99" customFormat="1" ht="13.5">
      <c r="A34" s="150" t="s">
        <v>130</v>
      </c>
      <c r="B34" s="150">
        <v>22305</v>
      </c>
      <c r="C34" s="150" t="s">
        <v>158</v>
      </c>
      <c r="D34" s="154">
        <f t="shared" si="1"/>
        <v>6</v>
      </c>
      <c r="E34" s="154">
        <f t="shared" si="2"/>
        <v>2</v>
      </c>
      <c r="F34" s="155">
        <v>2</v>
      </c>
      <c r="G34" s="155"/>
      <c r="H34" s="154">
        <f t="shared" si="3"/>
        <v>4</v>
      </c>
      <c r="I34" s="155">
        <v>2</v>
      </c>
      <c r="J34" s="155">
        <v>2</v>
      </c>
      <c r="K34" s="155"/>
      <c r="L34" s="155"/>
      <c r="M34" s="154">
        <f t="shared" si="4"/>
        <v>0</v>
      </c>
      <c r="N34" s="154">
        <f t="shared" si="5"/>
        <v>0</v>
      </c>
      <c r="O34" s="155"/>
      <c r="P34" s="155"/>
      <c r="Q34" s="154">
        <f t="shared" si="6"/>
        <v>0</v>
      </c>
      <c r="R34" s="155"/>
      <c r="S34" s="155"/>
      <c r="T34" s="155"/>
      <c r="U34" s="155"/>
      <c r="V34" s="154">
        <f t="shared" si="7"/>
        <v>6</v>
      </c>
      <c r="W34" s="154">
        <f t="shared" si="8"/>
        <v>2</v>
      </c>
      <c r="X34" s="154">
        <f t="shared" si="9"/>
        <v>2</v>
      </c>
      <c r="Y34" s="154">
        <f t="shared" si="9"/>
        <v>0</v>
      </c>
      <c r="Z34" s="154">
        <f t="shared" si="10"/>
        <v>4</v>
      </c>
      <c r="AA34" s="154">
        <f t="shared" si="11"/>
        <v>2</v>
      </c>
      <c r="AB34" s="154">
        <f t="shared" si="11"/>
        <v>2</v>
      </c>
      <c r="AC34" s="154">
        <f t="shared" si="11"/>
        <v>0</v>
      </c>
      <c r="AD34" s="154">
        <f t="shared" si="11"/>
        <v>0</v>
      </c>
    </row>
    <row r="35" spans="1:30" s="99" customFormat="1" ht="13.5">
      <c r="A35" s="150" t="s">
        <v>130</v>
      </c>
      <c r="B35" s="150">
        <v>22306</v>
      </c>
      <c r="C35" s="150" t="s">
        <v>159</v>
      </c>
      <c r="D35" s="154">
        <f t="shared" si="1"/>
        <v>10</v>
      </c>
      <c r="E35" s="154">
        <f t="shared" si="2"/>
        <v>2</v>
      </c>
      <c r="F35" s="155">
        <v>2</v>
      </c>
      <c r="G35" s="155"/>
      <c r="H35" s="154">
        <f t="shared" si="3"/>
        <v>8</v>
      </c>
      <c r="I35" s="155">
        <v>4</v>
      </c>
      <c r="J35" s="155">
        <v>2</v>
      </c>
      <c r="K35" s="155">
        <v>1</v>
      </c>
      <c r="L35" s="155">
        <v>1</v>
      </c>
      <c r="M35" s="154">
        <f t="shared" si="4"/>
        <v>0</v>
      </c>
      <c r="N35" s="154">
        <f t="shared" si="5"/>
        <v>0</v>
      </c>
      <c r="O35" s="155"/>
      <c r="P35" s="155"/>
      <c r="Q35" s="154">
        <f t="shared" si="6"/>
        <v>0</v>
      </c>
      <c r="R35" s="155"/>
      <c r="S35" s="155"/>
      <c r="T35" s="155"/>
      <c r="U35" s="155"/>
      <c r="V35" s="154">
        <f t="shared" si="7"/>
        <v>10</v>
      </c>
      <c r="W35" s="154">
        <f t="shared" si="8"/>
        <v>2</v>
      </c>
      <c r="X35" s="154">
        <f t="shared" si="9"/>
        <v>2</v>
      </c>
      <c r="Y35" s="154">
        <f t="shared" si="9"/>
        <v>0</v>
      </c>
      <c r="Z35" s="154">
        <f t="shared" si="10"/>
        <v>8</v>
      </c>
      <c r="AA35" s="154">
        <f t="shared" si="11"/>
        <v>4</v>
      </c>
      <c r="AB35" s="154">
        <f t="shared" si="11"/>
        <v>2</v>
      </c>
      <c r="AC35" s="154">
        <f t="shared" si="11"/>
        <v>1</v>
      </c>
      <c r="AD35" s="154">
        <f t="shared" si="11"/>
        <v>1</v>
      </c>
    </row>
    <row r="36" spans="1:30" s="99" customFormat="1" ht="13.5">
      <c r="A36" s="150" t="s">
        <v>130</v>
      </c>
      <c r="B36" s="150">
        <v>22325</v>
      </c>
      <c r="C36" s="150" t="s">
        <v>190</v>
      </c>
      <c r="D36" s="154">
        <f t="shared" si="1"/>
        <v>9</v>
      </c>
      <c r="E36" s="154">
        <f t="shared" si="2"/>
        <v>2</v>
      </c>
      <c r="F36" s="155">
        <v>2</v>
      </c>
      <c r="G36" s="155"/>
      <c r="H36" s="154">
        <f t="shared" si="3"/>
        <v>7</v>
      </c>
      <c r="I36" s="155"/>
      <c r="J36" s="155">
        <v>6</v>
      </c>
      <c r="K36" s="155">
        <v>1</v>
      </c>
      <c r="L36" s="155"/>
      <c r="M36" s="154">
        <f t="shared" si="4"/>
        <v>2</v>
      </c>
      <c r="N36" s="154">
        <f t="shared" si="5"/>
        <v>0</v>
      </c>
      <c r="O36" s="155"/>
      <c r="P36" s="155"/>
      <c r="Q36" s="154">
        <f t="shared" si="6"/>
        <v>2</v>
      </c>
      <c r="R36" s="155"/>
      <c r="S36" s="155"/>
      <c r="T36" s="155">
        <v>2</v>
      </c>
      <c r="U36" s="155"/>
      <c r="V36" s="154">
        <f t="shared" si="7"/>
        <v>11</v>
      </c>
      <c r="W36" s="154">
        <f t="shared" si="8"/>
        <v>2</v>
      </c>
      <c r="X36" s="154">
        <f t="shared" si="9"/>
        <v>2</v>
      </c>
      <c r="Y36" s="154">
        <f t="shared" si="9"/>
        <v>0</v>
      </c>
      <c r="Z36" s="154">
        <f t="shared" si="10"/>
        <v>9</v>
      </c>
      <c r="AA36" s="154">
        <f t="shared" si="11"/>
        <v>0</v>
      </c>
      <c r="AB36" s="154">
        <f t="shared" si="11"/>
        <v>6</v>
      </c>
      <c r="AC36" s="154">
        <f t="shared" si="11"/>
        <v>3</v>
      </c>
      <c r="AD36" s="154">
        <f t="shared" si="11"/>
        <v>0</v>
      </c>
    </row>
    <row r="37" spans="1:30" s="99" customFormat="1" ht="13.5">
      <c r="A37" s="150" t="s">
        <v>130</v>
      </c>
      <c r="B37" s="150">
        <v>22341</v>
      </c>
      <c r="C37" s="150" t="s">
        <v>191</v>
      </c>
      <c r="D37" s="154">
        <f t="shared" si="1"/>
        <v>4</v>
      </c>
      <c r="E37" s="154">
        <f t="shared" si="2"/>
        <v>4</v>
      </c>
      <c r="F37" s="155">
        <v>4</v>
      </c>
      <c r="G37" s="155"/>
      <c r="H37" s="154">
        <f t="shared" si="3"/>
        <v>0</v>
      </c>
      <c r="I37" s="155"/>
      <c r="J37" s="155"/>
      <c r="K37" s="155"/>
      <c r="L37" s="155"/>
      <c r="M37" s="154">
        <f t="shared" si="4"/>
        <v>1</v>
      </c>
      <c r="N37" s="154">
        <f t="shared" si="5"/>
        <v>1</v>
      </c>
      <c r="O37" s="155">
        <v>1</v>
      </c>
      <c r="P37" s="155"/>
      <c r="Q37" s="154">
        <f t="shared" si="6"/>
        <v>0</v>
      </c>
      <c r="R37" s="155"/>
      <c r="S37" s="155"/>
      <c r="T37" s="155"/>
      <c r="U37" s="155"/>
      <c r="V37" s="154">
        <f t="shared" si="7"/>
        <v>5</v>
      </c>
      <c r="W37" s="154">
        <f t="shared" si="8"/>
        <v>5</v>
      </c>
      <c r="X37" s="154">
        <f t="shared" si="9"/>
        <v>5</v>
      </c>
      <c r="Y37" s="154">
        <f t="shared" si="9"/>
        <v>0</v>
      </c>
      <c r="Z37" s="154">
        <f t="shared" si="10"/>
        <v>0</v>
      </c>
      <c r="AA37" s="154">
        <f t="shared" si="11"/>
        <v>0</v>
      </c>
      <c r="AB37" s="154">
        <f t="shared" si="11"/>
        <v>0</v>
      </c>
      <c r="AC37" s="154">
        <f t="shared" si="11"/>
        <v>0</v>
      </c>
      <c r="AD37" s="154">
        <f t="shared" si="11"/>
        <v>0</v>
      </c>
    </row>
    <row r="38" spans="1:30" s="99" customFormat="1" ht="13.5">
      <c r="A38" s="150" t="s">
        <v>130</v>
      </c>
      <c r="B38" s="150">
        <v>22342</v>
      </c>
      <c r="C38" s="150" t="s">
        <v>162</v>
      </c>
      <c r="D38" s="154">
        <f t="shared" si="1"/>
        <v>11</v>
      </c>
      <c r="E38" s="154">
        <f t="shared" si="2"/>
        <v>5</v>
      </c>
      <c r="F38" s="155">
        <v>3</v>
      </c>
      <c r="G38" s="155">
        <v>2</v>
      </c>
      <c r="H38" s="154">
        <f t="shared" si="3"/>
        <v>6</v>
      </c>
      <c r="I38" s="155">
        <v>5</v>
      </c>
      <c r="J38" s="155"/>
      <c r="K38" s="155"/>
      <c r="L38" s="155">
        <v>1</v>
      </c>
      <c r="M38" s="154">
        <f t="shared" si="4"/>
        <v>0</v>
      </c>
      <c r="N38" s="154">
        <f t="shared" si="5"/>
        <v>0</v>
      </c>
      <c r="O38" s="155"/>
      <c r="P38" s="155"/>
      <c r="Q38" s="154">
        <f t="shared" si="6"/>
        <v>0</v>
      </c>
      <c r="R38" s="155"/>
      <c r="S38" s="155"/>
      <c r="T38" s="155"/>
      <c r="U38" s="155"/>
      <c r="V38" s="154">
        <f t="shared" si="7"/>
        <v>11</v>
      </c>
      <c r="W38" s="154">
        <f t="shared" si="8"/>
        <v>5</v>
      </c>
      <c r="X38" s="154">
        <f t="shared" si="9"/>
        <v>3</v>
      </c>
      <c r="Y38" s="154">
        <f t="shared" si="9"/>
        <v>2</v>
      </c>
      <c r="Z38" s="154">
        <f t="shared" si="10"/>
        <v>6</v>
      </c>
      <c r="AA38" s="154">
        <f t="shared" si="11"/>
        <v>5</v>
      </c>
      <c r="AB38" s="154">
        <f t="shared" si="11"/>
        <v>0</v>
      </c>
      <c r="AC38" s="154">
        <f t="shared" si="11"/>
        <v>0</v>
      </c>
      <c r="AD38" s="154">
        <f t="shared" si="11"/>
        <v>1</v>
      </c>
    </row>
    <row r="39" spans="1:30" s="99" customFormat="1" ht="13.5">
      <c r="A39" s="150" t="s">
        <v>130</v>
      </c>
      <c r="B39" s="150">
        <v>22344</v>
      </c>
      <c r="C39" s="150" t="s">
        <v>140</v>
      </c>
      <c r="D39" s="154">
        <f t="shared" si="1"/>
        <v>4</v>
      </c>
      <c r="E39" s="154">
        <f t="shared" si="2"/>
        <v>3</v>
      </c>
      <c r="F39" s="155">
        <v>3</v>
      </c>
      <c r="G39" s="155"/>
      <c r="H39" s="154">
        <f t="shared" si="3"/>
        <v>1</v>
      </c>
      <c r="I39" s="155"/>
      <c r="J39" s="155"/>
      <c r="K39" s="155">
        <v>1</v>
      </c>
      <c r="L39" s="155"/>
      <c r="M39" s="154">
        <f t="shared" si="4"/>
        <v>0</v>
      </c>
      <c r="N39" s="154">
        <f t="shared" si="5"/>
        <v>0</v>
      </c>
      <c r="O39" s="155"/>
      <c r="P39" s="155"/>
      <c r="Q39" s="154">
        <f t="shared" si="6"/>
        <v>0</v>
      </c>
      <c r="R39" s="155"/>
      <c r="S39" s="155"/>
      <c r="T39" s="155"/>
      <c r="U39" s="155"/>
      <c r="V39" s="154">
        <f t="shared" si="7"/>
        <v>4</v>
      </c>
      <c r="W39" s="154">
        <f t="shared" si="8"/>
        <v>3</v>
      </c>
      <c r="X39" s="154">
        <f t="shared" si="9"/>
        <v>3</v>
      </c>
      <c r="Y39" s="154">
        <f t="shared" si="9"/>
        <v>0</v>
      </c>
      <c r="Z39" s="154">
        <f t="shared" si="10"/>
        <v>1</v>
      </c>
      <c r="AA39" s="154">
        <f t="shared" si="11"/>
        <v>0</v>
      </c>
      <c r="AB39" s="154">
        <f t="shared" si="11"/>
        <v>0</v>
      </c>
      <c r="AC39" s="154">
        <f t="shared" si="11"/>
        <v>1</v>
      </c>
      <c r="AD39" s="154">
        <f t="shared" si="11"/>
        <v>0</v>
      </c>
    </row>
    <row r="40" spans="1:30" s="99" customFormat="1" ht="13.5">
      <c r="A40" s="150" t="s">
        <v>130</v>
      </c>
      <c r="B40" s="150">
        <v>22361</v>
      </c>
      <c r="C40" s="150" t="s">
        <v>156</v>
      </c>
      <c r="D40" s="154">
        <f t="shared" si="1"/>
        <v>1</v>
      </c>
      <c r="E40" s="154">
        <f t="shared" si="2"/>
        <v>1</v>
      </c>
      <c r="F40" s="155">
        <v>1</v>
      </c>
      <c r="G40" s="155"/>
      <c r="H40" s="154">
        <f t="shared" si="3"/>
        <v>0</v>
      </c>
      <c r="I40" s="155"/>
      <c r="J40" s="155"/>
      <c r="K40" s="155"/>
      <c r="L40" s="155"/>
      <c r="M40" s="154">
        <f t="shared" si="4"/>
        <v>0</v>
      </c>
      <c r="N40" s="154">
        <f t="shared" si="5"/>
        <v>0</v>
      </c>
      <c r="O40" s="155"/>
      <c r="P40" s="155"/>
      <c r="Q40" s="154">
        <f t="shared" si="6"/>
        <v>0</v>
      </c>
      <c r="R40" s="155"/>
      <c r="S40" s="155"/>
      <c r="T40" s="155"/>
      <c r="U40" s="155"/>
      <c r="V40" s="154">
        <f t="shared" si="7"/>
        <v>1</v>
      </c>
      <c r="W40" s="154">
        <f t="shared" si="8"/>
        <v>1</v>
      </c>
      <c r="X40" s="154">
        <f t="shared" si="9"/>
        <v>1</v>
      </c>
      <c r="Y40" s="154">
        <f t="shared" si="9"/>
        <v>0</v>
      </c>
      <c r="Z40" s="154">
        <f t="shared" si="10"/>
        <v>0</v>
      </c>
      <c r="AA40" s="154">
        <f t="shared" si="11"/>
        <v>0</v>
      </c>
      <c r="AB40" s="154">
        <f t="shared" si="11"/>
        <v>0</v>
      </c>
      <c r="AC40" s="154">
        <f t="shared" si="11"/>
        <v>0</v>
      </c>
      <c r="AD40" s="154">
        <f t="shared" si="11"/>
        <v>0</v>
      </c>
    </row>
    <row r="41" spans="1:30" s="99" customFormat="1" ht="13.5">
      <c r="A41" s="150" t="s">
        <v>130</v>
      </c>
      <c r="B41" s="150">
        <v>22381</v>
      </c>
      <c r="C41" s="150" t="s">
        <v>146</v>
      </c>
      <c r="D41" s="154">
        <f t="shared" si="1"/>
        <v>1</v>
      </c>
      <c r="E41" s="154">
        <f t="shared" si="2"/>
        <v>1</v>
      </c>
      <c r="F41" s="155">
        <v>1</v>
      </c>
      <c r="G41" s="155"/>
      <c r="H41" s="154">
        <f t="shared" si="3"/>
        <v>0</v>
      </c>
      <c r="I41" s="155"/>
      <c r="J41" s="155"/>
      <c r="K41" s="155"/>
      <c r="L41" s="155"/>
      <c r="M41" s="154">
        <f t="shared" si="4"/>
        <v>0</v>
      </c>
      <c r="N41" s="154">
        <f t="shared" si="5"/>
        <v>0</v>
      </c>
      <c r="O41" s="155"/>
      <c r="P41" s="155"/>
      <c r="Q41" s="154">
        <f t="shared" si="6"/>
        <v>0</v>
      </c>
      <c r="R41" s="155"/>
      <c r="S41" s="155"/>
      <c r="T41" s="155"/>
      <c r="U41" s="155"/>
      <c r="V41" s="154">
        <f t="shared" si="7"/>
        <v>1</v>
      </c>
      <c r="W41" s="154">
        <f t="shared" si="8"/>
        <v>1</v>
      </c>
      <c r="X41" s="154">
        <f t="shared" si="9"/>
        <v>1</v>
      </c>
      <c r="Y41" s="154">
        <f t="shared" si="9"/>
        <v>0</v>
      </c>
      <c r="Z41" s="154">
        <f t="shared" si="10"/>
        <v>0</v>
      </c>
      <c r="AA41" s="154">
        <f t="shared" si="11"/>
        <v>0</v>
      </c>
      <c r="AB41" s="154">
        <f t="shared" si="11"/>
        <v>0</v>
      </c>
      <c r="AC41" s="154">
        <f t="shared" si="11"/>
        <v>0</v>
      </c>
      <c r="AD41" s="154">
        <f t="shared" si="11"/>
        <v>0</v>
      </c>
    </row>
    <row r="42" spans="1:30" s="99" customFormat="1" ht="13.5">
      <c r="A42" s="150" t="s">
        <v>130</v>
      </c>
      <c r="B42" s="150">
        <v>22383</v>
      </c>
      <c r="C42" s="150" t="s">
        <v>147</v>
      </c>
      <c r="D42" s="154">
        <f t="shared" si="1"/>
        <v>5</v>
      </c>
      <c r="E42" s="154">
        <f t="shared" si="2"/>
        <v>1</v>
      </c>
      <c r="F42" s="155">
        <v>1</v>
      </c>
      <c r="G42" s="155"/>
      <c r="H42" s="154">
        <f t="shared" si="3"/>
        <v>4</v>
      </c>
      <c r="I42" s="155">
        <v>4</v>
      </c>
      <c r="J42" s="155"/>
      <c r="K42" s="155"/>
      <c r="L42" s="155"/>
      <c r="M42" s="154">
        <f t="shared" si="4"/>
        <v>0</v>
      </c>
      <c r="N42" s="154">
        <f t="shared" si="5"/>
        <v>0</v>
      </c>
      <c r="O42" s="155"/>
      <c r="P42" s="155"/>
      <c r="Q42" s="154">
        <f t="shared" si="6"/>
        <v>0</v>
      </c>
      <c r="R42" s="155"/>
      <c r="S42" s="155"/>
      <c r="T42" s="155"/>
      <c r="U42" s="155"/>
      <c r="V42" s="154">
        <f t="shared" si="7"/>
        <v>5</v>
      </c>
      <c r="W42" s="154">
        <f t="shared" si="8"/>
        <v>1</v>
      </c>
      <c r="X42" s="154">
        <f t="shared" si="9"/>
        <v>1</v>
      </c>
      <c r="Y42" s="154">
        <f t="shared" si="9"/>
        <v>0</v>
      </c>
      <c r="Z42" s="154">
        <f t="shared" si="10"/>
        <v>4</v>
      </c>
      <c r="AA42" s="154">
        <f t="shared" si="11"/>
        <v>4</v>
      </c>
      <c r="AB42" s="154">
        <f t="shared" si="11"/>
        <v>0</v>
      </c>
      <c r="AC42" s="154">
        <f t="shared" si="11"/>
        <v>0</v>
      </c>
      <c r="AD42" s="154">
        <f t="shared" si="11"/>
        <v>0</v>
      </c>
    </row>
    <row r="43" spans="1:30" s="99" customFormat="1" ht="13.5">
      <c r="A43" s="150" t="s">
        <v>130</v>
      </c>
      <c r="B43" s="150">
        <v>22401</v>
      </c>
      <c r="C43" s="150" t="s">
        <v>174</v>
      </c>
      <c r="D43" s="154">
        <f t="shared" si="1"/>
        <v>1</v>
      </c>
      <c r="E43" s="154">
        <f t="shared" si="2"/>
        <v>1</v>
      </c>
      <c r="F43" s="155">
        <v>1</v>
      </c>
      <c r="G43" s="155"/>
      <c r="H43" s="154">
        <f t="shared" si="3"/>
        <v>0</v>
      </c>
      <c r="I43" s="155"/>
      <c r="J43" s="155"/>
      <c r="K43" s="155"/>
      <c r="L43" s="155"/>
      <c r="M43" s="154">
        <f t="shared" si="4"/>
        <v>1</v>
      </c>
      <c r="N43" s="154">
        <f t="shared" si="5"/>
        <v>1</v>
      </c>
      <c r="O43" s="155">
        <v>1</v>
      </c>
      <c r="P43" s="155"/>
      <c r="Q43" s="154">
        <f t="shared" si="6"/>
        <v>0</v>
      </c>
      <c r="R43" s="155"/>
      <c r="S43" s="155"/>
      <c r="T43" s="155"/>
      <c r="U43" s="155"/>
      <c r="V43" s="154">
        <f t="shared" si="7"/>
        <v>2</v>
      </c>
      <c r="W43" s="154">
        <f t="shared" si="8"/>
        <v>2</v>
      </c>
      <c r="X43" s="154">
        <f t="shared" si="9"/>
        <v>2</v>
      </c>
      <c r="Y43" s="154">
        <f t="shared" si="9"/>
        <v>0</v>
      </c>
      <c r="Z43" s="154">
        <f t="shared" si="10"/>
        <v>0</v>
      </c>
      <c r="AA43" s="154">
        <f t="shared" si="11"/>
        <v>0</v>
      </c>
      <c r="AB43" s="154">
        <f t="shared" si="11"/>
        <v>0</v>
      </c>
      <c r="AC43" s="154">
        <f t="shared" si="11"/>
        <v>0</v>
      </c>
      <c r="AD43" s="154">
        <f t="shared" si="11"/>
        <v>0</v>
      </c>
    </row>
    <row r="44" spans="1:30" s="99" customFormat="1" ht="13.5">
      <c r="A44" s="150" t="s">
        <v>130</v>
      </c>
      <c r="B44" s="150">
        <v>22402</v>
      </c>
      <c r="C44" s="150" t="s">
        <v>175</v>
      </c>
      <c r="D44" s="154">
        <f t="shared" si="1"/>
        <v>2</v>
      </c>
      <c r="E44" s="154">
        <f t="shared" si="2"/>
        <v>2</v>
      </c>
      <c r="F44" s="155">
        <v>2</v>
      </c>
      <c r="G44" s="155"/>
      <c r="H44" s="154">
        <f t="shared" si="3"/>
        <v>0</v>
      </c>
      <c r="I44" s="155"/>
      <c r="J44" s="155"/>
      <c r="K44" s="155"/>
      <c r="L44" s="155"/>
      <c r="M44" s="154">
        <f t="shared" si="4"/>
        <v>1</v>
      </c>
      <c r="N44" s="154">
        <f t="shared" si="5"/>
        <v>1</v>
      </c>
      <c r="O44" s="155">
        <v>1</v>
      </c>
      <c r="P44" s="155"/>
      <c r="Q44" s="154">
        <f t="shared" si="6"/>
        <v>0</v>
      </c>
      <c r="R44" s="155"/>
      <c r="S44" s="155"/>
      <c r="T44" s="155"/>
      <c r="U44" s="155"/>
      <c r="V44" s="154">
        <f t="shared" si="7"/>
        <v>3</v>
      </c>
      <c r="W44" s="154">
        <f t="shared" si="8"/>
        <v>3</v>
      </c>
      <c r="X44" s="154">
        <f t="shared" si="9"/>
        <v>3</v>
      </c>
      <c r="Y44" s="154">
        <f t="shared" si="9"/>
        <v>0</v>
      </c>
      <c r="Z44" s="154">
        <f t="shared" si="10"/>
        <v>0</v>
      </c>
      <c r="AA44" s="154">
        <f t="shared" si="11"/>
        <v>0</v>
      </c>
      <c r="AB44" s="154">
        <f t="shared" si="11"/>
        <v>0</v>
      </c>
      <c r="AC44" s="154">
        <f t="shared" si="11"/>
        <v>0</v>
      </c>
      <c r="AD44" s="154">
        <f t="shared" si="11"/>
        <v>0</v>
      </c>
    </row>
    <row r="45" spans="1:30" s="99" customFormat="1" ht="13.5">
      <c r="A45" s="150" t="s">
        <v>130</v>
      </c>
      <c r="B45" s="150">
        <v>22424</v>
      </c>
      <c r="C45" s="150" t="s">
        <v>179</v>
      </c>
      <c r="D45" s="154">
        <f t="shared" si="1"/>
        <v>2</v>
      </c>
      <c r="E45" s="154">
        <f t="shared" si="2"/>
        <v>2</v>
      </c>
      <c r="F45" s="155">
        <v>2</v>
      </c>
      <c r="G45" s="155"/>
      <c r="H45" s="154">
        <f t="shared" si="3"/>
        <v>0</v>
      </c>
      <c r="I45" s="155"/>
      <c r="J45" s="155"/>
      <c r="K45" s="155"/>
      <c r="L45" s="155"/>
      <c r="M45" s="154">
        <f t="shared" si="4"/>
        <v>1</v>
      </c>
      <c r="N45" s="154">
        <f t="shared" si="5"/>
        <v>1</v>
      </c>
      <c r="O45" s="155">
        <v>1</v>
      </c>
      <c r="P45" s="155"/>
      <c r="Q45" s="154">
        <f t="shared" si="6"/>
        <v>0</v>
      </c>
      <c r="R45" s="155"/>
      <c r="S45" s="155"/>
      <c r="T45" s="155"/>
      <c r="U45" s="155"/>
      <c r="V45" s="154">
        <f t="shared" si="7"/>
        <v>3</v>
      </c>
      <c r="W45" s="154">
        <f t="shared" si="8"/>
        <v>3</v>
      </c>
      <c r="X45" s="154">
        <f t="shared" si="9"/>
        <v>3</v>
      </c>
      <c r="Y45" s="154">
        <f t="shared" si="9"/>
        <v>0</v>
      </c>
      <c r="Z45" s="154">
        <f t="shared" si="10"/>
        <v>0</v>
      </c>
      <c r="AA45" s="154">
        <f t="shared" si="11"/>
        <v>0</v>
      </c>
      <c r="AB45" s="154">
        <f t="shared" si="11"/>
        <v>0</v>
      </c>
      <c r="AC45" s="154">
        <f t="shared" si="11"/>
        <v>0</v>
      </c>
      <c r="AD45" s="154">
        <f t="shared" si="11"/>
        <v>0</v>
      </c>
    </row>
    <row r="46" spans="1:30" s="99" customFormat="1" ht="13.5">
      <c r="A46" s="150" t="s">
        <v>130</v>
      </c>
      <c r="B46" s="150">
        <v>22426</v>
      </c>
      <c r="C46" s="150" t="s">
        <v>152</v>
      </c>
      <c r="D46" s="154">
        <f t="shared" si="1"/>
        <v>7</v>
      </c>
      <c r="E46" s="154">
        <f t="shared" si="2"/>
        <v>2</v>
      </c>
      <c r="F46" s="155">
        <v>2</v>
      </c>
      <c r="G46" s="155"/>
      <c r="H46" s="154">
        <f t="shared" si="3"/>
        <v>5</v>
      </c>
      <c r="I46" s="155">
        <v>5</v>
      </c>
      <c r="J46" s="155"/>
      <c r="K46" s="155"/>
      <c r="L46" s="155"/>
      <c r="M46" s="154">
        <f t="shared" si="4"/>
        <v>0</v>
      </c>
      <c r="N46" s="154">
        <f t="shared" si="5"/>
        <v>0</v>
      </c>
      <c r="O46" s="155"/>
      <c r="P46" s="155"/>
      <c r="Q46" s="154">
        <f t="shared" si="6"/>
        <v>0</v>
      </c>
      <c r="R46" s="155"/>
      <c r="S46" s="155"/>
      <c r="T46" s="155"/>
      <c r="U46" s="155"/>
      <c r="V46" s="154">
        <f t="shared" si="7"/>
        <v>7</v>
      </c>
      <c r="W46" s="154">
        <f t="shared" si="8"/>
        <v>2</v>
      </c>
      <c r="X46" s="154">
        <f t="shared" si="9"/>
        <v>2</v>
      </c>
      <c r="Y46" s="154">
        <f t="shared" si="9"/>
        <v>0</v>
      </c>
      <c r="Z46" s="154">
        <f t="shared" si="10"/>
        <v>5</v>
      </c>
      <c r="AA46" s="154">
        <f t="shared" si="11"/>
        <v>5</v>
      </c>
      <c r="AB46" s="154">
        <f t="shared" si="11"/>
        <v>0</v>
      </c>
      <c r="AC46" s="154">
        <f t="shared" si="11"/>
        <v>0</v>
      </c>
      <c r="AD46" s="154">
        <f t="shared" si="11"/>
        <v>0</v>
      </c>
    </row>
    <row r="47" spans="1:30" s="99" customFormat="1" ht="13.5">
      <c r="A47" s="150" t="s">
        <v>130</v>
      </c>
      <c r="B47" s="150">
        <v>22429</v>
      </c>
      <c r="C47" s="150" t="s">
        <v>153</v>
      </c>
      <c r="D47" s="154">
        <f t="shared" si="1"/>
        <v>10</v>
      </c>
      <c r="E47" s="154">
        <f t="shared" si="2"/>
        <v>2</v>
      </c>
      <c r="F47" s="155">
        <v>2</v>
      </c>
      <c r="G47" s="155"/>
      <c r="H47" s="154">
        <f t="shared" si="3"/>
        <v>8</v>
      </c>
      <c r="I47" s="155">
        <v>8</v>
      </c>
      <c r="J47" s="155"/>
      <c r="K47" s="155"/>
      <c r="L47" s="155"/>
      <c r="M47" s="154">
        <f t="shared" si="4"/>
        <v>1</v>
      </c>
      <c r="N47" s="154">
        <f t="shared" si="5"/>
        <v>1</v>
      </c>
      <c r="O47" s="155">
        <v>1</v>
      </c>
      <c r="P47" s="155"/>
      <c r="Q47" s="154">
        <f t="shared" si="6"/>
        <v>0</v>
      </c>
      <c r="R47" s="155"/>
      <c r="S47" s="155"/>
      <c r="T47" s="155"/>
      <c r="U47" s="155"/>
      <c r="V47" s="154">
        <f t="shared" si="7"/>
        <v>11</v>
      </c>
      <c r="W47" s="154">
        <f t="shared" si="8"/>
        <v>3</v>
      </c>
      <c r="X47" s="154">
        <f t="shared" si="9"/>
        <v>3</v>
      </c>
      <c r="Y47" s="154">
        <f t="shared" si="9"/>
        <v>0</v>
      </c>
      <c r="Z47" s="154">
        <f t="shared" si="10"/>
        <v>8</v>
      </c>
      <c r="AA47" s="154">
        <f t="shared" si="11"/>
        <v>8</v>
      </c>
      <c r="AB47" s="154">
        <f t="shared" si="11"/>
        <v>0</v>
      </c>
      <c r="AC47" s="154">
        <f t="shared" si="11"/>
        <v>0</v>
      </c>
      <c r="AD47" s="154">
        <f t="shared" si="11"/>
        <v>0</v>
      </c>
    </row>
    <row r="48" spans="1:30" s="99" customFormat="1" ht="13.5">
      <c r="A48" s="150" t="s">
        <v>130</v>
      </c>
      <c r="B48" s="150">
        <v>22461</v>
      </c>
      <c r="C48" s="150" t="s">
        <v>168</v>
      </c>
      <c r="D48" s="154">
        <f t="shared" si="1"/>
        <v>7</v>
      </c>
      <c r="E48" s="154">
        <f t="shared" si="2"/>
        <v>3</v>
      </c>
      <c r="F48" s="155">
        <v>2</v>
      </c>
      <c r="G48" s="155">
        <v>1</v>
      </c>
      <c r="H48" s="154">
        <f t="shared" si="3"/>
        <v>4</v>
      </c>
      <c r="I48" s="155"/>
      <c r="J48" s="155">
        <v>4</v>
      </c>
      <c r="K48" s="155"/>
      <c r="L48" s="155"/>
      <c r="M48" s="154">
        <f t="shared" si="4"/>
        <v>1</v>
      </c>
      <c r="N48" s="154">
        <f t="shared" si="5"/>
        <v>1</v>
      </c>
      <c r="O48" s="155">
        <v>1</v>
      </c>
      <c r="P48" s="155"/>
      <c r="Q48" s="154">
        <f t="shared" si="6"/>
        <v>0</v>
      </c>
      <c r="R48" s="155"/>
      <c r="S48" s="155"/>
      <c r="T48" s="155"/>
      <c r="U48" s="155"/>
      <c r="V48" s="154">
        <f t="shared" si="7"/>
        <v>8</v>
      </c>
      <c r="W48" s="154">
        <f t="shared" si="8"/>
        <v>4</v>
      </c>
      <c r="X48" s="154">
        <f t="shared" si="9"/>
        <v>3</v>
      </c>
      <c r="Y48" s="154">
        <f t="shared" si="9"/>
        <v>1</v>
      </c>
      <c r="Z48" s="154">
        <f t="shared" si="10"/>
        <v>4</v>
      </c>
      <c r="AA48" s="154">
        <f t="shared" si="11"/>
        <v>0</v>
      </c>
      <c r="AB48" s="154">
        <f t="shared" si="11"/>
        <v>4</v>
      </c>
      <c r="AC48" s="154">
        <f t="shared" si="11"/>
        <v>0</v>
      </c>
      <c r="AD48" s="154">
        <f t="shared" si="11"/>
        <v>0</v>
      </c>
    </row>
    <row r="49" spans="1:30" s="99" customFormat="1" ht="13.5">
      <c r="A49" s="150" t="s">
        <v>130</v>
      </c>
      <c r="B49" s="150">
        <v>22503</v>
      </c>
      <c r="C49" s="150" t="s">
        <v>182</v>
      </c>
      <c r="D49" s="154">
        <f t="shared" si="1"/>
        <v>10</v>
      </c>
      <c r="E49" s="154">
        <f t="shared" si="2"/>
        <v>2</v>
      </c>
      <c r="F49" s="155">
        <v>2</v>
      </c>
      <c r="G49" s="155"/>
      <c r="H49" s="154">
        <f t="shared" si="3"/>
        <v>8</v>
      </c>
      <c r="I49" s="155"/>
      <c r="J49" s="155">
        <v>6</v>
      </c>
      <c r="K49" s="155">
        <v>2</v>
      </c>
      <c r="L49" s="155"/>
      <c r="M49" s="154">
        <f t="shared" si="4"/>
        <v>1</v>
      </c>
      <c r="N49" s="154">
        <f t="shared" si="5"/>
        <v>1</v>
      </c>
      <c r="O49" s="155">
        <v>1</v>
      </c>
      <c r="P49" s="155"/>
      <c r="Q49" s="154">
        <f t="shared" si="6"/>
        <v>0</v>
      </c>
      <c r="R49" s="155"/>
      <c r="S49" s="155"/>
      <c r="T49" s="155"/>
      <c r="U49" s="155"/>
      <c r="V49" s="154">
        <f t="shared" si="7"/>
        <v>11</v>
      </c>
      <c r="W49" s="154">
        <f t="shared" si="8"/>
        <v>3</v>
      </c>
      <c r="X49" s="154">
        <f t="shared" si="9"/>
        <v>3</v>
      </c>
      <c r="Y49" s="154">
        <f t="shared" si="9"/>
        <v>0</v>
      </c>
      <c r="Z49" s="154">
        <f t="shared" si="10"/>
        <v>8</v>
      </c>
      <c r="AA49" s="154">
        <f t="shared" si="11"/>
        <v>0</v>
      </c>
      <c r="AB49" s="154">
        <f t="shared" si="11"/>
        <v>6</v>
      </c>
      <c r="AC49" s="154">
        <f t="shared" si="11"/>
        <v>2</v>
      </c>
      <c r="AD49" s="154">
        <f t="shared" si="11"/>
        <v>0</v>
      </c>
    </row>
    <row r="50" spans="1:30" s="99" customFormat="1" ht="13.5">
      <c r="A50" s="21"/>
      <c r="B50" s="21"/>
      <c r="C50" s="2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99" customFormat="1" ht="13.5">
      <c r="A51" s="21"/>
      <c r="B51" s="21"/>
      <c r="C51" s="2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99" customFormat="1" ht="13.5">
      <c r="A52" s="21"/>
      <c r="B52" s="21"/>
      <c r="C52" s="2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99" customFormat="1" ht="13.5">
      <c r="A53" s="21"/>
      <c r="B53" s="21"/>
      <c r="C53" s="2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99" customFormat="1" ht="13.5">
      <c r="A54" s="21"/>
      <c r="B54" s="21"/>
      <c r="C54" s="2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99" customFormat="1" ht="13.5">
      <c r="A55" s="21"/>
      <c r="B55" s="21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99" customFormat="1" ht="13.5">
      <c r="A56" s="21"/>
      <c r="B56" s="21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99" customFormat="1" ht="13.5">
      <c r="A57" s="21"/>
      <c r="B57" s="21"/>
      <c r="C57" s="2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99" customFormat="1" ht="13.5">
      <c r="A58" s="21"/>
      <c r="B58" s="21"/>
      <c r="C58" s="2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99" customFormat="1" ht="13.5">
      <c r="A59" s="21"/>
      <c r="B59" s="21"/>
      <c r="C59" s="2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99" customFormat="1" ht="13.5">
      <c r="A60" s="21"/>
      <c r="B60" s="21"/>
      <c r="C60" s="21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99" customFormat="1" ht="13.5">
      <c r="A61" s="21"/>
      <c r="B61" s="21"/>
      <c r="C61" s="2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99" customFormat="1" ht="13.5">
      <c r="A62" s="21"/>
      <c r="B62" s="21"/>
      <c r="C62" s="2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99" customFormat="1" ht="13.5">
      <c r="A63" s="21"/>
      <c r="B63" s="21"/>
      <c r="C63" s="21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99" customFormat="1" ht="13.5">
      <c r="A64" s="21"/>
      <c r="B64" s="21"/>
      <c r="C64" s="2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99" customFormat="1" ht="13.5">
      <c r="A65" s="21"/>
      <c r="B65" s="21"/>
      <c r="C65" s="2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99" customFormat="1" ht="13.5">
      <c r="A66" s="21"/>
      <c r="B66" s="21"/>
      <c r="C66" s="2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99" customFormat="1" ht="13.5">
      <c r="A67" s="21"/>
      <c r="B67" s="21"/>
      <c r="C67" s="2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99" customFormat="1" ht="13.5">
      <c r="A68" s="21"/>
      <c r="B68" s="21"/>
      <c r="C68" s="2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99" customFormat="1" ht="13.5">
      <c r="A69" s="21"/>
      <c r="B69" s="21"/>
      <c r="C69" s="2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99" customFormat="1" ht="13.5">
      <c r="A70" s="21"/>
      <c r="B70" s="21"/>
      <c r="C70" s="2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25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静岡県</v>
      </c>
      <c r="B7" s="104">
        <f>INT(B8/1000)*1000</f>
        <v>22000</v>
      </c>
      <c r="C7" s="104" t="s">
        <v>129</v>
      </c>
      <c r="D7" s="109">
        <f>SUM(D8:D200)</f>
        <v>215</v>
      </c>
      <c r="E7" s="109">
        <f aca="true" t="shared" si="0" ref="E7:AD7">SUM(E8:E200)</f>
        <v>91</v>
      </c>
      <c r="F7" s="109">
        <f t="shared" si="0"/>
        <v>55</v>
      </c>
      <c r="G7" s="109">
        <f t="shared" si="0"/>
        <v>36</v>
      </c>
      <c r="H7" s="109">
        <f t="shared" si="0"/>
        <v>124</v>
      </c>
      <c r="I7" s="109">
        <f t="shared" si="0"/>
        <v>0</v>
      </c>
      <c r="J7" s="109">
        <f t="shared" si="0"/>
        <v>110</v>
      </c>
      <c r="K7" s="109">
        <f t="shared" si="0"/>
        <v>3</v>
      </c>
      <c r="L7" s="109">
        <f t="shared" si="0"/>
        <v>11</v>
      </c>
      <c r="M7" s="109">
        <f t="shared" si="0"/>
        <v>66</v>
      </c>
      <c r="N7" s="109">
        <f t="shared" si="0"/>
        <v>31</v>
      </c>
      <c r="O7" s="109">
        <f t="shared" si="0"/>
        <v>21</v>
      </c>
      <c r="P7" s="109">
        <f t="shared" si="0"/>
        <v>10</v>
      </c>
      <c r="Q7" s="109">
        <f t="shared" si="0"/>
        <v>35</v>
      </c>
      <c r="R7" s="109">
        <f t="shared" si="0"/>
        <v>0</v>
      </c>
      <c r="S7" s="109">
        <f t="shared" si="0"/>
        <v>33</v>
      </c>
      <c r="T7" s="109">
        <f t="shared" si="0"/>
        <v>0</v>
      </c>
      <c r="U7" s="109">
        <f t="shared" si="0"/>
        <v>2</v>
      </c>
      <c r="V7" s="109">
        <f t="shared" si="0"/>
        <v>281</v>
      </c>
      <c r="W7" s="109">
        <f t="shared" si="0"/>
        <v>122</v>
      </c>
      <c r="X7" s="109">
        <f t="shared" si="0"/>
        <v>76</v>
      </c>
      <c r="Y7" s="109">
        <f t="shared" si="0"/>
        <v>46</v>
      </c>
      <c r="Z7" s="109">
        <f t="shared" si="0"/>
        <v>159</v>
      </c>
      <c r="AA7" s="109">
        <f t="shared" si="0"/>
        <v>0</v>
      </c>
      <c r="AB7" s="109">
        <f t="shared" si="0"/>
        <v>143</v>
      </c>
      <c r="AC7" s="109">
        <f t="shared" si="0"/>
        <v>3</v>
      </c>
      <c r="AD7" s="109">
        <f t="shared" si="0"/>
        <v>13</v>
      </c>
    </row>
    <row r="8" spans="1:30" s="99" customFormat="1" ht="13.5" customHeight="1">
      <c r="A8" s="150" t="s">
        <v>130</v>
      </c>
      <c r="B8" s="150">
        <v>22816</v>
      </c>
      <c r="C8" s="150" t="s">
        <v>131</v>
      </c>
      <c r="D8" s="154">
        <f aca="true" t="shared" si="1" ref="D8:D25">SUM(E8,H8)</f>
        <v>0</v>
      </c>
      <c r="E8" s="154">
        <f aca="true" t="shared" si="2" ref="E8:E25">SUM(F8:G8)</f>
        <v>0</v>
      </c>
      <c r="F8" s="155"/>
      <c r="G8" s="155"/>
      <c r="H8" s="154">
        <f aca="true" t="shared" si="3" ref="H8:H25">SUM(I8:L8)</f>
        <v>0</v>
      </c>
      <c r="I8" s="155"/>
      <c r="J8" s="155"/>
      <c r="K8" s="155"/>
      <c r="L8" s="155"/>
      <c r="M8" s="154">
        <f aca="true" t="shared" si="4" ref="M8:M25">SUM(N8,Q8)</f>
        <v>10</v>
      </c>
      <c r="N8" s="154">
        <f aca="true" t="shared" si="5" ref="N8:N25">SUM(O8:P8)</f>
        <v>2</v>
      </c>
      <c r="O8" s="155">
        <v>2</v>
      </c>
      <c r="P8" s="155"/>
      <c r="Q8" s="154">
        <f aca="true" t="shared" si="6" ref="Q8:Q25">SUM(R8:U8)</f>
        <v>8</v>
      </c>
      <c r="R8" s="155"/>
      <c r="S8" s="155">
        <v>8</v>
      </c>
      <c r="T8" s="155"/>
      <c r="U8" s="155"/>
      <c r="V8" s="154">
        <f aca="true" t="shared" si="7" ref="V8:V25">SUM(W8,Z8)</f>
        <v>10</v>
      </c>
      <c r="W8" s="154">
        <f aca="true" t="shared" si="8" ref="W8:W25">SUM(X8:Y8)</f>
        <v>2</v>
      </c>
      <c r="X8" s="154">
        <f aca="true" t="shared" si="9" ref="X8:Y25">SUM(F8,O8)</f>
        <v>2</v>
      </c>
      <c r="Y8" s="154">
        <f t="shared" si="9"/>
        <v>0</v>
      </c>
      <c r="Z8" s="154">
        <f aca="true" t="shared" si="10" ref="Z8:Z25">SUM(AA8:AD8)</f>
        <v>8</v>
      </c>
      <c r="AA8" s="154">
        <f aca="true" t="shared" si="11" ref="AA8:AD25">SUM(I8,R8)</f>
        <v>0</v>
      </c>
      <c r="AB8" s="154">
        <f t="shared" si="11"/>
        <v>8</v>
      </c>
      <c r="AC8" s="154">
        <f t="shared" si="11"/>
        <v>0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22820</v>
      </c>
      <c r="C9" s="150" t="s">
        <v>137</v>
      </c>
      <c r="D9" s="154">
        <f t="shared" si="1"/>
        <v>27</v>
      </c>
      <c r="E9" s="154">
        <f t="shared" si="2"/>
        <v>4</v>
      </c>
      <c r="F9" s="155">
        <v>4</v>
      </c>
      <c r="G9" s="155"/>
      <c r="H9" s="154">
        <f t="shared" si="3"/>
        <v>23</v>
      </c>
      <c r="I9" s="155"/>
      <c r="J9" s="155">
        <v>21</v>
      </c>
      <c r="K9" s="155">
        <v>2</v>
      </c>
      <c r="L9" s="155"/>
      <c r="M9" s="154">
        <f t="shared" si="4"/>
        <v>0</v>
      </c>
      <c r="N9" s="154">
        <f t="shared" si="5"/>
        <v>0</v>
      </c>
      <c r="O9" s="155"/>
      <c r="P9" s="155"/>
      <c r="Q9" s="154">
        <f t="shared" si="6"/>
        <v>0</v>
      </c>
      <c r="R9" s="155"/>
      <c r="S9" s="155"/>
      <c r="T9" s="155"/>
      <c r="U9" s="155"/>
      <c r="V9" s="154">
        <f t="shared" si="7"/>
        <v>27</v>
      </c>
      <c r="W9" s="154">
        <f t="shared" si="8"/>
        <v>4</v>
      </c>
      <c r="X9" s="154">
        <f t="shared" si="9"/>
        <v>4</v>
      </c>
      <c r="Y9" s="154">
        <f t="shared" si="9"/>
        <v>0</v>
      </c>
      <c r="Z9" s="154">
        <f t="shared" si="10"/>
        <v>23</v>
      </c>
      <c r="AA9" s="154">
        <f t="shared" si="11"/>
        <v>0</v>
      </c>
      <c r="AB9" s="154">
        <f t="shared" si="11"/>
        <v>21</v>
      </c>
      <c r="AC9" s="154">
        <f t="shared" si="11"/>
        <v>2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22824</v>
      </c>
      <c r="C10" s="150" t="s">
        <v>138</v>
      </c>
      <c r="D10" s="154">
        <f t="shared" si="1"/>
        <v>28</v>
      </c>
      <c r="E10" s="154">
        <f t="shared" si="2"/>
        <v>9</v>
      </c>
      <c r="F10" s="155">
        <v>8</v>
      </c>
      <c r="G10" s="155">
        <v>1</v>
      </c>
      <c r="H10" s="154">
        <f t="shared" si="3"/>
        <v>19</v>
      </c>
      <c r="I10" s="155"/>
      <c r="J10" s="155">
        <v>19</v>
      </c>
      <c r="K10" s="155"/>
      <c r="L10" s="155"/>
      <c r="M10" s="154">
        <f t="shared" si="4"/>
        <v>7</v>
      </c>
      <c r="N10" s="154">
        <f t="shared" si="5"/>
        <v>2</v>
      </c>
      <c r="O10" s="155">
        <v>2</v>
      </c>
      <c r="P10" s="155"/>
      <c r="Q10" s="154">
        <f t="shared" si="6"/>
        <v>5</v>
      </c>
      <c r="R10" s="155"/>
      <c r="S10" s="155">
        <v>5</v>
      </c>
      <c r="T10" s="155"/>
      <c r="U10" s="155"/>
      <c r="V10" s="154">
        <f t="shared" si="7"/>
        <v>35</v>
      </c>
      <c r="W10" s="154">
        <f t="shared" si="8"/>
        <v>11</v>
      </c>
      <c r="X10" s="154">
        <f t="shared" si="9"/>
        <v>10</v>
      </c>
      <c r="Y10" s="154">
        <f t="shared" si="9"/>
        <v>1</v>
      </c>
      <c r="Z10" s="154">
        <f t="shared" si="10"/>
        <v>24</v>
      </c>
      <c r="AA10" s="154">
        <f t="shared" si="11"/>
        <v>0</v>
      </c>
      <c r="AB10" s="154">
        <f t="shared" si="11"/>
        <v>24</v>
      </c>
      <c r="AC10" s="154">
        <f t="shared" si="11"/>
        <v>0</v>
      </c>
      <c r="AD10" s="154">
        <f t="shared" si="11"/>
        <v>0</v>
      </c>
    </row>
    <row r="11" spans="1:30" s="99" customFormat="1" ht="13.5" customHeight="1">
      <c r="A11" s="150" t="s">
        <v>130</v>
      </c>
      <c r="B11" s="150">
        <v>22825</v>
      </c>
      <c r="C11" s="150" t="s">
        <v>141</v>
      </c>
      <c r="D11" s="154">
        <f t="shared" si="1"/>
        <v>21</v>
      </c>
      <c r="E11" s="154">
        <f t="shared" si="2"/>
        <v>5</v>
      </c>
      <c r="F11" s="155">
        <v>5</v>
      </c>
      <c r="G11" s="155"/>
      <c r="H11" s="154">
        <f t="shared" si="3"/>
        <v>16</v>
      </c>
      <c r="I11" s="155"/>
      <c r="J11" s="155">
        <v>16</v>
      </c>
      <c r="K11" s="155"/>
      <c r="L11" s="155"/>
      <c r="M11" s="154">
        <f t="shared" si="4"/>
        <v>4</v>
      </c>
      <c r="N11" s="154">
        <f t="shared" si="5"/>
        <v>1</v>
      </c>
      <c r="O11" s="155">
        <v>1</v>
      </c>
      <c r="P11" s="155"/>
      <c r="Q11" s="154">
        <f t="shared" si="6"/>
        <v>3</v>
      </c>
      <c r="R11" s="155"/>
      <c r="S11" s="155">
        <v>3</v>
      </c>
      <c r="T11" s="155"/>
      <c r="U11" s="155"/>
      <c r="V11" s="154">
        <f t="shared" si="7"/>
        <v>25</v>
      </c>
      <c r="W11" s="154">
        <f t="shared" si="8"/>
        <v>6</v>
      </c>
      <c r="X11" s="154">
        <f t="shared" si="9"/>
        <v>6</v>
      </c>
      <c r="Y11" s="154">
        <f t="shared" si="9"/>
        <v>0</v>
      </c>
      <c r="Z11" s="154">
        <f t="shared" si="10"/>
        <v>19</v>
      </c>
      <c r="AA11" s="154">
        <f t="shared" si="11"/>
        <v>0</v>
      </c>
      <c r="AB11" s="154">
        <f t="shared" si="11"/>
        <v>19</v>
      </c>
      <c r="AC11" s="154">
        <f t="shared" si="11"/>
        <v>0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22826</v>
      </c>
      <c r="C12" s="150" t="s">
        <v>144</v>
      </c>
      <c r="D12" s="154">
        <f t="shared" si="1"/>
        <v>10</v>
      </c>
      <c r="E12" s="154">
        <f t="shared" si="2"/>
        <v>2</v>
      </c>
      <c r="F12" s="155">
        <v>2</v>
      </c>
      <c r="G12" s="155"/>
      <c r="H12" s="154">
        <f t="shared" si="3"/>
        <v>8</v>
      </c>
      <c r="I12" s="155"/>
      <c r="J12" s="155">
        <v>8</v>
      </c>
      <c r="K12" s="155"/>
      <c r="L12" s="155"/>
      <c r="M12" s="154">
        <f t="shared" si="4"/>
        <v>6</v>
      </c>
      <c r="N12" s="154">
        <f t="shared" si="5"/>
        <v>1</v>
      </c>
      <c r="O12" s="155">
        <v>1</v>
      </c>
      <c r="P12" s="155"/>
      <c r="Q12" s="154">
        <f t="shared" si="6"/>
        <v>5</v>
      </c>
      <c r="R12" s="155"/>
      <c r="S12" s="155">
        <v>5</v>
      </c>
      <c r="T12" s="155"/>
      <c r="U12" s="155"/>
      <c r="V12" s="154">
        <f t="shared" si="7"/>
        <v>16</v>
      </c>
      <c r="W12" s="154">
        <f t="shared" si="8"/>
        <v>3</v>
      </c>
      <c r="X12" s="154">
        <f t="shared" si="9"/>
        <v>3</v>
      </c>
      <c r="Y12" s="154">
        <f t="shared" si="9"/>
        <v>0</v>
      </c>
      <c r="Z12" s="154">
        <f t="shared" si="10"/>
        <v>13</v>
      </c>
      <c r="AA12" s="154">
        <f t="shared" si="11"/>
        <v>0</v>
      </c>
      <c r="AB12" s="154">
        <f t="shared" si="11"/>
        <v>13</v>
      </c>
      <c r="AC12" s="154">
        <f t="shared" si="11"/>
        <v>0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22828</v>
      </c>
      <c r="C13" s="150" t="s">
        <v>148</v>
      </c>
      <c r="D13" s="154">
        <f t="shared" si="1"/>
        <v>0</v>
      </c>
      <c r="E13" s="154">
        <f t="shared" si="2"/>
        <v>0</v>
      </c>
      <c r="F13" s="155"/>
      <c r="G13" s="155"/>
      <c r="H13" s="154">
        <f t="shared" si="3"/>
        <v>0</v>
      </c>
      <c r="I13" s="155"/>
      <c r="J13" s="155"/>
      <c r="K13" s="155"/>
      <c r="L13" s="155"/>
      <c r="M13" s="154">
        <f t="shared" si="4"/>
        <v>5</v>
      </c>
      <c r="N13" s="154">
        <f t="shared" si="5"/>
        <v>3</v>
      </c>
      <c r="O13" s="155">
        <v>1</v>
      </c>
      <c r="P13" s="155">
        <v>2</v>
      </c>
      <c r="Q13" s="154">
        <f t="shared" si="6"/>
        <v>2</v>
      </c>
      <c r="R13" s="155"/>
      <c r="S13" s="155">
        <v>2</v>
      </c>
      <c r="T13" s="155"/>
      <c r="U13" s="155"/>
      <c r="V13" s="154">
        <f t="shared" si="7"/>
        <v>5</v>
      </c>
      <c r="W13" s="154">
        <f t="shared" si="8"/>
        <v>3</v>
      </c>
      <c r="X13" s="154">
        <f t="shared" si="9"/>
        <v>1</v>
      </c>
      <c r="Y13" s="154">
        <f t="shared" si="9"/>
        <v>2</v>
      </c>
      <c r="Z13" s="154">
        <f t="shared" si="10"/>
        <v>2</v>
      </c>
      <c r="AA13" s="154">
        <f t="shared" si="11"/>
        <v>0</v>
      </c>
      <c r="AB13" s="154">
        <f t="shared" si="11"/>
        <v>2</v>
      </c>
      <c r="AC13" s="154">
        <f t="shared" si="11"/>
        <v>0</v>
      </c>
      <c r="AD13" s="154">
        <f t="shared" si="11"/>
        <v>0</v>
      </c>
    </row>
    <row r="14" spans="1:30" s="99" customFormat="1" ht="13.5" customHeight="1">
      <c r="A14" s="150" t="s">
        <v>130</v>
      </c>
      <c r="B14" s="150">
        <v>22831</v>
      </c>
      <c r="C14" s="150" t="s">
        <v>151</v>
      </c>
      <c r="D14" s="154">
        <f t="shared" si="1"/>
        <v>0</v>
      </c>
      <c r="E14" s="154">
        <f t="shared" si="2"/>
        <v>0</v>
      </c>
      <c r="F14" s="155"/>
      <c r="G14" s="155"/>
      <c r="H14" s="154">
        <f t="shared" si="3"/>
        <v>0</v>
      </c>
      <c r="I14" s="155"/>
      <c r="J14" s="155"/>
      <c r="K14" s="155"/>
      <c r="L14" s="155"/>
      <c r="M14" s="154">
        <f t="shared" si="4"/>
        <v>1</v>
      </c>
      <c r="N14" s="154">
        <f t="shared" si="5"/>
        <v>1</v>
      </c>
      <c r="O14" s="155">
        <v>1</v>
      </c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1</v>
      </c>
      <c r="W14" s="154">
        <f t="shared" si="8"/>
        <v>1</v>
      </c>
      <c r="X14" s="154">
        <f t="shared" si="9"/>
        <v>1</v>
      </c>
      <c r="Y14" s="154">
        <f t="shared" si="9"/>
        <v>0</v>
      </c>
      <c r="Z14" s="154">
        <f t="shared" si="10"/>
        <v>0</v>
      </c>
      <c r="AA14" s="154">
        <f t="shared" si="11"/>
        <v>0</v>
      </c>
      <c r="AB14" s="154">
        <f t="shared" si="11"/>
        <v>0</v>
      </c>
      <c r="AC14" s="154">
        <f t="shared" si="11"/>
        <v>0</v>
      </c>
      <c r="AD14" s="154">
        <f t="shared" si="11"/>
        <v>0</v>
      </c>
    </row>
    <row r="15" spans="1:30" s="99" customFormat="1" ht="13.5" customHeight="1">
      <c r="A15" s="150" t="s">
        <v>130</v>
      </c>
      <c r="B15" s="150">
        <v>22846</v>
      </c>
      <c r="C15" s="150" t="s">
        <v>154</v>
      </c>
      <c r="D15" s="154">
        <f t="shared" si="1"/>
        <v>27</v>
      </c>
      <c r="E15" s="154">
        <f t="shared" si="2"/>
        <v>7</v>
      </c>
      <c r="F15" s="155">
        <v>4</v>
      </c>
      <c r="G15" s="155">
        <v>3</v>
      </c>
      <c r="H15" s="154">
        <f t="shared" si="3"/>
        <v>20</v>
      </c>
      <c r="I15" s="155"/>
      <c r="J15" s="155">
        <v>19</v>
      </c>
      <c r="K15" s="155">
        <v>1</v>
      </c>
      <c r="L15" s="155"/>
      <c r="M15" s="154">
        <f t="shared" si="4"/>
        <v>9</v>
      </c>
      <c r="N15" s="154">
        <f t="shared" si="5"/>
        <v>3</v>
      </c>
      <c r="O15" s="155">
        <v>2</v>
      </c>
      <c r="P15" s="155">
        <v>1</v>
      </c>
      <c r="Q15" s="154">
        <f t="shared" si="6"/>
        <v>6</v>
      </c>
      <c r="R15" s="155"/>
      <c r="S15" s="155">
        <v>6</v>
      </c>
      <c r="T15" s="155"/>
      <c r="U15" s="155"/>
      <c r="V15" s="154">
        <f t="shared" si="7"/>
        <v>36</v>
      </c>
      <c r="W15" s="154">
        <f t="shared" si="8"/>
        <v>10</v>
      </c>
      <c r="X15" s="154">
        <f t="shared" si="9"/>
        <v>6</v>
      </c>
      <c r="Y15" s="154">
        <f t="shared" si="9"/>
        <v>4</v>
      </c>
      <c r="Z15" s="154">
        <f t="shared" si="10"/>
        <v>26</v>
      </c>
      <c r="AA15" s="154">
        <f t="shared" si="11"/>
        <v>0</v>
      </c>
      <c r="AB15" s="154">
        <f t="shared" si="11"/>
        <v>25</v>
      </c>
      <c r="AC15" s="154">
        <f t="shared" si="11"/>
        <v>1</v>
      </c>
      <c r="AD15" s="154">
        <f t="shared" si="11"/>
        <v>0</v>
      </c>
    </row>
    <row r="16" spans="1:30" s="99" customFormat="1" ht="13.5" customHeight="1">
      <c r="A16" s="150" t="s">
        <v>130</v>
      </c>
      <c r="B16" s="150">
        <v>22847</v>
      </c>
      <c r="C16" s="150" t="s">
        <v>157</v>
      </c>
      <c r="D16" s="154">
        <f t="shared" si="1"/>
        <v>0</v>
      </c>
      <c r="E16" s="154">
        <f t="shared" si="2"/>
        <v>0</v>
      </c>
      <c r="F16" s="155"/>
      <c r="G16" s="155"/>
      <c r="H16" s="154">
        <f t="shared" si="3"/>
        <v>0</v>
      </c>
      <c r="I16" s="155"/>
      <c r="J16" s="155"/>
      <c r="K16" s="155"/>
      <c r="L16" s="155"/>
      <c r="M16" s="154">
        <f t="shared" si="4"/>
        <v>2</v>
      </c>
      <c r="N16" s="154">
        <f t="shared" si="5"/>
        <v>2</v>
      </c>
      <c r="O16" s="155">
        <v>1</v>
      </c>
      <c r="P16" s="155">
        <v>1</v>
      </c>
      <c r="Q16" s="154">
        <f t="shared" si="6"/>
        <v>0</v>
      </c>
      <c r="R16" s="155"/>
      <c r="S16" s="155"/>
      <c r="T16" s="155"/>
      <c r="U16" s="155"/>
      <c r="V16" s="154">
        <f t="shared" si="7"/>
        <v>2</v>
      </c>
      <c r="W16" s="154">
        <f t="shared" si="8"/>
        <v>2</v>
      </c>
      <c r="X16" s="154">
        <f t="shared" si="9"/>
        <v>1</v>
      </c>
      <c r="Y16" s="154">
        <f t="shared" si="9"/>
        <v>1</v>
      </c>
      <c r="Z16" s="154">
        <f t="shared" si="10"/>
        <v>0</v>
      </c>
      <c r="AA16" s="154">
        <f t="shared" si="11"/>
        <v>0</v>
      </c>
      <c r="AB16" s="154">
        <f t="shared" si="11"/>
        <v>0</v>
      </c>
      <c r="AC16" s="154">
        <f t="shared" si="11"/>
        <v>0</v>
      </c>
      <c r="AD16" s="154">
        <f t="shared" si="11"/>
        <v>0</v>
      </c>
    </row>
    <row r="17" spans="1:30" s="99" customFormat="1" ht="13.5" customHeight="1">
      <c r="A17" s="150" t="s">
        <v>130</v>
      </c>
      <c r="B17" s="150">
        <v>22853</v>
      </c>
      <c r="C17" s="150" t="s">
        <v>160</v>
      </c>
      <c r="D17" s="154">
        <f t="shared" si="1"/>
        <v>0</v>
      </c>
      <c r="E17" s="154">
        <f t="shared" si="2"/>
        <v>0</v>
      </c>
      <c r="F17" s="155"/>
      <c r="G17" s="155"/>
      <c r="H17" s="154">
        <f t="shared" si="3"/>
        <v>0</v>
      </c>
      <c r="I17" s="155"/>
      <c r="J17" s="155"/>
      <c r="K17" s="155"/>
      <c r="L17" s="155"/>
      <c r="M17" s="154">
        <f t="shared" si="4"/>
        <v>7</v>
      </c>
      <c r="N17" s="154">
        <f t="shared" si="5"/>
        <v>7</v>
      </c>
      <c r="O17" s="155">
        <v>4</v>
      </c>
      <c r="P17" s="155">
        <v>3</v>
      </c>
      <c r="Q17" s="154">
        <f t="shared" si="6"/>
        <v>0</v>
      </c>
      <c r="R17" s="155"/>
      <c r="S17" s="155"/>
      <c r="T17" s="155"/>
      <c r="U17" s="155"/>
      <c r="V17" s="154">
        <f t="shared" si="7"/>
        <v>7</v>
      </c>
      <c r="W17" s="154">
        <f t="shared" si="8"/>
        <v>7</v>
      </c>
      <c r="X17" s="154">
        <f t="shared" si="9"/>
        <v>4</v>
      </c>
      <c r="Y17" s="154">
        <f t="shared" si="9"/>
        <v>3</v>
      </c>
      <c r="Z17" s="154">
        <f t="shared" si="10"/>
        <v>0</v>
      </c>
      <c r="AA17" s="154">
        <f t="shared" si="11"/>
        <v>0</v>
      </c>
      <c r="AB17" s="154">
        <f t="shared" si="11"/>
        <v>0</v>
      </c>
      <c r="AC17" s="154">
        <f t="shared" si="11"/>
        <v>0</v>
      </c>
      <c r="AD17" s="154">
        <f t="shared" si="11"/>
        <v>0</v>
      </c>
    </row>
    <row r="18" spans="1:30" s="99" customFormat="1" ht="13.5" customHeight="1">
      <c r="A18" s="150" t="s">
        <v>130</v>
      </c>
      <c r="B18" s="150">
        <v>22861</v>
      </c>
      <c r="C18" s="150" t="s">
        <v>163</v>
      </c>
      <c r="D18" s="154">
        <f t="shared" si="1"/>
        <v>6</v>
      </c>
      <c r="E18" s="154">
        <f t="shared" si="2"/>
        <v>4</v>
      </c>
      <c r="F18" s="155">
        <v>2</v>
      </c>
      <c r="G18" s="155">
        <v>2</v>
      </c>
      <c r="H18" s="154">
        <f t="shared" si="3"/>
        <v>2</v>
      </c>
      <c r="I18" s="155"/>
      <c r="J18" s="155">
        <v>2</v>
      </c>
      <c r="K18" s="155"/>
      <c r="L18" s="155"/>
      <c r="M18" s="154">
        <f t="shared" si="4"/>
        <v>0</v>
      </c>
      <c r="N18" s="154">
        <f t="shared" si="5"/>
        <v>0</v>
      </c>
      <c r="O18" s="155"/>
      <c r="P18" s="155"/>
      <c r="Q18" s="154">
        <f t="shared" si="6"/>
        <v>0</v>
      </c>
      <c r="R18" s="155"/>
      <c r="S18" s="155"/>
      <c r="T18" s="155"/>
      <c r="U18" s="155"/>
      <c r="V18" s="154">
        <f t="shared" si="7"/>
        <v>6</v>
      </c>
      <c r="W18" s="154">
        <f t="shared" si="8"/>
        <v>4</v>
      </c>
      <c r="X18" s="154">
        <f t="shared" si="9"/>
        <v>2</v>
      </c>
      <c r="Y18" s="154">
        <f t="shared" si="9"/>
        <v>2</v>
      </c>
      <c r="Z18" s="154">
        <f t="shared" si="10"/>
        <v>2</v>
      </c>
      <c r="AA18" s="154">
        <f t="shared" si="11"/>
        <v>0</v>
      </c>
      <c r="AB18" s="154">
        <f t="shared" si="11"/>
        <v>2</v>
      </c>
      <c r="AC18" s="154">
        <f t="shared" si="11"/>
        <v>0</v>
      </c>
      <c r="AD18" s="154">
        <f t="shared" si="11"/>
        <v>0</v>
      </c>
    </row>
    <row r="19" spans="1:30" s="99" customFormat="1" ht="13.5" customHeight="1">
      <c r="A19" s="150" t="s">
        <v>130</v>
      </c>
      <c r="B19" s="150">
        <v>22909</v>
      </c>
      <c r="C19" s="150" t="s">
        <v>166</v>
      </c>
      <c r="D19" s="154">
        <f t="shared" si="1"/>
        <v>7</v>
      </c>
      <c r="E19" s="154">
        <f t="shared" si="2"/>
        <v>7</v>
      </c>
      <c r="F19" s="155">
        <v>4</v>
      </c>
      <c r="G19" s="155">
        <v>3</v>
      </c>
      <c r="H19" s="154">
        <f t="shared" si="3"/>
        <v>0</v>
      </c>
      <c r="I19" s="155"/>
      <c r="J19" s="155"/>
      <c r="K19" s="155"/>
      <c r="L19" s="155"/>
      <c r="M19" s="154">
        <f t="shared" si="4"/>
        <v>3</v>
      </c>
      <c r="N19" s="154">
        <f t="shared" si="5"/>
        <v>3</v>
      </c>
      <c r="O19" s="155">
        <v>2</v>
      </c>
      <c r="P19" s="155">
        <v>1</v>
      </c>
      <c r="Q19" s="154">
        <f t="shared" si="6"/>
        <v>0</v>
      </c>
      <c r="R19" s="155"/>
      <c r="S19" s="155"/>
      <c r="T19" s="155"/>
      <c r="U19" s="155"/>
      <c r="V19" s="154">
        <f t="shared" si="7"/>
        <v>10</v>
      </c>
      <c r="W19" s="154">
        <f t="shared" si="8"/>
        <v>10</v>
      </c>
      <c r="X19" s="154">
        <f t="shared" si="9"/>
        <v>6</v>
      </c>
      <c r="Y19" s="154">
        <f t="shared" si="9"/>
        <v>4</v>
      </c>
      <c r="Z19" s="154">
        <f t="shared" si="10"/>
        <v>0</v>
      </c>
      <c r="AA19" s="154">
        <f t="shared" si="11"/>
        <v>0</v>
      </c>
      <c r="AB19" s="154">
        <f t="shared" si="11"/>
        <v>0</v>
      </c>
      <c r="AC19" s="154">
        <f t="shared" si="11"/>
        <v>0</v>
      </c>
      <c r="AD19" s="154">
        <f t="shared" si="11"/>
        <v>0</v>
      </c>
    </row>
    <row r="20" spans="1:30" s="99" customFormat="1" ht="13.5" customHeight="1">
      <c r="A20" s="150" t="s">
        <v>130</v>
      </c>
      <c r="B20" s="150">
        <v>22920</v>
      </c>
      <c r="C20" s="150" t="s">
        <v>169</v>
      </c>
      <c r="D20" s="154">
        <f t="shared" si="1"/>
        <v>11</v>
      </c>
      <c r="E20" s="154">
        <f t="shared" si="2"/>
        <v>9</v>
      </c>
      <c r="F20" s="155">
        <v>7</v>
      </c>
      <c r="G20" s="155">
        <v>2</v>
      </c>
      <c r="H20" s="154">
        <f t="shared" si="3"/>
        <v>2</v>
      </c>
      <c r="I20" s="155"/>
      <c r="J20" s="155">
        <v>2</v>
      </c>
      <c r="K20" s="155"/>
      <c r="L20" s="155"/>
      <c r="M20" s="154">
        <f t="shared" si="4"/>
        <v>0</v>
      </c>
      <c r="N20" s="154">
        <f t="shared" si="5"/>
        <v>0</v>
      </c>
      <c r="O20" s="155"/>
      <c r="P20" s="155"/>
      <c r="Q20" s="154">
        <f t="shared" si="6"/>
        <v>0</v>
      </c>
      <c r="R20" s="155"/>
      <c r="S20" s="155"/>
      <c r="T20" s="155"/>
      <c r="U20" s="155"/>
      <c r="V20" s="154">
        <f t="shared" si="7"/>
        <v>11</v>
      </c>
      <c r="W20" s="154">
        <f t="shared" si="8"/>
        <v>9</v>
      </c>
      <c r="X20" s="154">
        <f t="shared" si="9"/>
        <v>7</v>
      </c>
      <c r="Y20" s="154">
        <f t="shared" si="9"/>
        <v>2</v>
      </c>
      <c r="Z20" s="154">
        <f t="shared" si="10"/>
        <v>2</v>
      </c>
      <c r="AA20" s="154">
        <f t="shared" si="11"/>
        <v>0</v>
      </c>
      <c r="AB20" s="154">
        <f t="shared" si="11"/>
        <v>2</v>
      </c>
      <c r="AC20" s="154">
        <f t="shared" si="11"/>
        <v>0</v>
      </c>
      <c r="AD20" s="154">
        <f t="shared" si="11"/>
        <v>0</v>
      </c>
    </row>
    <row r="21" spans="1:30" s="99" customFormat="1" ht="13.5" customHeight="1">
      <c r="A21" s="150" t="s">
        <v>130</v>
      </c>
      <c r="B21" s="150">
        <v>22921</v>
      </c>
      <c r="C21" s="150" t="s">
        <v>171</v>
      </c>
      <c r="D21" s="154">
        <f t="shared" si="1"/>
        <v>7</v>
      </c>
      <c r="E21" s="154">
        <f t="shared" si="2"/>
        <v>7</v>
      </c>
      <c r="F21" s="155">
        <v>3</v>
      </c>
      <c r="G21" s="155">
        <v>4</v>
      </c>
      <c r="H21" s="154">
        <f t="shared" si="3"/>
        <v>0</v>
      </c>
      <c r="I21" s="155"/>
      <c r="J21" s="155"/>
      <c r="K21" s="155"/>
      <c r="L21" s="155"/>
      <c r="M21" s="154">
        <f t="shared" si="4"/>
        <v>3</v>
      </c>
      <c r="N21" s="154">
        <f t="shared" si="5"/>
        <v>3</v>
      </c>
      <c r="O21" s="155">
        <v>1</v>
      </c>
      <c r="P21" s="155">
        <v>2</v>
      </c>
      <c r="Q21" s="154">
        <f t="shared" si="6"/>
        <v>0</v>
      </c>
      <c r="R21" s="155"/>
      <c r="S21" s="155"/>
      <c r="T21" s="155"/>
      <c r="U21" s="155"/>
      <c r="V21" s="154">
        <f t="shared" si="7"/>
        <v>10</v>
      </c>
      <c r="W21" s="154">
        <f t="shared" si="8"/>
        <v>10</v>
      </c>
      <c r="X21" s="154">
        <f t="shared" si="9"/>
        <v>4</v>
      </c>
      <c r="Y21" s="154">
        <f t="shared" si="9"/>
        <v>6</v>
      </c>
      <c r="Z21" s="154">
        <f t="shared" si="10"/>
        <v>0</v>
      </c>
      <c r="AA21" s="154">
        <f t="shared" si="11"/>
        <v>0</v>
      </c>
      <c r="AB21" s="154">
        <f t="shared" si="11"/>
        <v>0</v>
      </c>
      <c r="AC21" s="154">
        <f t="shared" si="11"/>
        <v>0</v>
      </c>
      <c r="AD21" s="154">
        <f t="shared" si="11"/>
        <v>0</v>
      </c>
    </row>
    <row r="22" spans="1:30" s="99" customFormat="1" ht="13.5" customHeight="1">
      <c r="A22" s="150" t="s">
        <v>130</v>
      </c>
      <c r="B22" s="150">
        <v>22931</v>
      </c>
      <c r="C22" s="150" t="s">
        <v>176</v>
      </c>
      <c r="D22" s="154">
        <f t="shared" si="1"/>
        <v>17</v>
      </c>
      <c r="E22" s="154">
        <f t="shared" si="2"/>
        <v>10</v>
      </c>
      <c r="F22" s="155">
        <v>5</v>
      </c>
      <c r="G22" s="155">
        <v>5</v>
      </c>
      <c r="H22" s="154">
        <f t="shared" si="3"/>
        <v>7</v>
      </c>
      <c r="I22" s="155"/>
      <c r="J22" s="155">
        <v>7</v>
      </c>
      <c r="K22" s="155"/>
      <c r="L22" s="155"/>
      <c r="M22" s="154">
        <f t="shared" si="4"/>
        <v>0</v>
      </c>
      <c r="N22" s="154">
        <f t="shared" si="5"/>
        <v>0</v>
      </c>
      <c r="O22" s="155"/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17</v>
      </c>
      <c r="W22" s="154">
        <f t="shared" si="8"/>
        <v>10</v>
      </c>
      <c r="X22" s="154">
        <f t="shared" si="9"/>
        <v>5</v>
      </c>
      <c r="Y22" s="154">
        <f t="shared" si="9"/>
        <v>5</v>
      </c>
      <c r="Z22" s="154">
        <f t="shared" si="10"/>
        <v>7</v>
      </c>
      <c r="AA22" s="154">
        <f t="shared" si="11"/>
        <v>0</v>
      </c>
      <c r="AB22" s="154">
        <f t="shared" si="11"/>
        <v>7</v>
      </c>
      <c r="AC22" s="154">
        <f t="shared" si="11"/>
        <v>0</v>
      </c>
      <c r="AD22" s="154">
        <f t="shared" si="11"/>
        <v>0</v>
      </c>
    </row>
    <row r="23" spans="1:30" s="99" customFormat="1" ht="13.5" customHeight="1">
      <c r="A23" s="150" t="s">
        <v>130</v>
      </c>
      <c r="B23" s="150">
        <v>22937</v>
      </c>
      <c r="C23" s="150" t="s">
        <v>178</v>
      </c>
      <c r="D23" s="154">
        <f t="shared" si="1"/>
        <v>27</v>
      </c>
      <c r="E23" s="154">
        <f t="shared" si="2"/>
        <v>16</v>
      </c>
      <c r="F23" s="155">
        <v>4</v>
      </c>
      <c r="G23" s="155">
        <v>12</v>
      </c>
      <c r="H23" s="154">
        <f t="shared" si="3"/>
        <v>11</v>
      </c>
      <c r="I23" s="155"/>
      <c r="J23" s="155"/>
      <c r="K23" s="155"/>
      <c r="L23" s="155">
        <v>11</v>
      </c>
      <c r="M23" s="154">
        <f t="shared" si="4"/>
        <v>2</v>
      </c>
      <c r="N23" s="154">
        <f t="shared" si="5"/>
        <v>2</v>
      </c>
      <c r="O23" s="155">
        <v>2</v>
      </c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29</v>
      </c>
      <c r="W23" s="154">
        <f t="shared" si="8"/>
        <v>18</v>
      </c>
      <c r="X23" s="154">
        <f t="shared" si="9"/>
        <v>6</v>
      </c>
      <c r="Y23" s="154">
        <f t="shared" si="9"/>
        <v>12</v>
      </c>
      <c r="Z23" s="154">
        <f t="shared" si="10"/>
        <v>11</v>
      </c>
      <c r="AA23" s="154">
        <f t="shared" si="11"/>
        <v>0</v>
      </c>
      <c r="AB23" s="154">
        <f t="shared" si="11"/>
        <v>0</v>
      </c>
      <c r="AC23" s="154">
        <f t="shared" si="11"/>
        <v>0</v>
      </c>
      <c r="AD23" s="154">
        <f t="shared" si="11"/>
        <v>11</v>
      </c>
    </row>
    <row r="24" spans="1:30" s="99" customFormat="1" ht="13.5" customHeight="1">
      <c r="A24" s="150" t="s">
        <v>130</v>
      </c>
      <c r="B24" s="150">
        <v>22944</v>
      </c>
      <c r="C24" s="150" t="s">
        <v>180</v>
      </c>
      <c r="D24" s="154">
        <f t="shared" si="1"/>
        <v>0</v>
      </c>
      <c r="E24" s="154">
        <f t="shared" si="2"/>
        <v>0</v>
      </c>
      <c r="F24" s="155"/>
      <c r="G24" s="155"/>
      <c r="H24" s="154">
        <f t="shared" si="3"/>
        <v>0</v>
      </c>
      <c r="I24" s="155"/>
      <c r="J24" s="155"/>
      <c r="K24" s="155"/>
      <c r="L24" s="155"/>
      <c r="M24" s="154">
        <f t="shared" si="4"/>
        <v>7</v>
      </c>
      <c r="N24" s="154">
        <f t="shared" si="5"/>
        <v>1</v>
      </c>
      <c r="O24" s="155">
        <v>1</v>
      </c>
      <c r="P24" s="155"/>
      <c r="Q24" s="154">
        <f t="shared" si="6"/>
        <v>6</v>
      </c>
      <c r="R24" s="155"/>
      <c r="S24" s="155">
        <v>4</v>
      </c>
      <c r="T24" s="155"/>
      <c r="U24" s="155">
        <v>2</v>
      </c>
      <c r="V24" s="154">
        <f t="shared" si="7"/>
        <v>7</v>
      </c>
      <c r="W24" s="154">
        <f t="shared" si="8"/>
        <v>1</v>
      </c>
      <c r="X24" s="154">
        <f t="shared" si="9"/>
        <v>1</v>
      </c>
      <c r="Y24" s="154">
        <f t="shared" si="9"/>
        <v>0</v>
      </c>
      <c r="Z24" s="154">
        <f t="shared" si="10"/>
        <v>6</v>
      </c>
      <c r="AA24" s="154">
        <f t="shared" si="11"/>
        <v>0</v>
      </c>
      <c r="AB24" s="154">
        <f t="shared" si="11"/>
        <v>4</v>
      </c>
      <c r="AC24" s="154">
        <f t="shared" si="11"/>
        <v>0</v>
      </c>
      <c r="AD24" s="154">
        <f t="shared" si="11"/>
        <v>2</v>
      </c>
    </row>
    <row r="25" spans="1:30" s="99" customFormat="1" ht="13.5" customHeight="1">
      <c r="A25" s="150" t="s">
        <v>130</v>
      </c>
      <c r="B25" s="150">
        <v>22954</v>
      </c>
      <c r="C25" s="150" t="s">
        <v>183</v>
      </c>
      <c r="D25" s="154">
        <f t="shared" si="1"/>
        <v>27</v>
      </c>
      <c r="E25" s="154">
        <f t="shared" si="2"/>
        <v>11</v>
      </c>
      <c r="F25" s="155">
        <v>7</v>
      </c>
      <c r="G25" s="155">
        <v>4</v>
      </c>
      <c r="H25" s="154">
        <f t="shared" si="3"/>
        <v>16</v>
      </c>
      <c r="I25" s="155"/>
      <c r="J25" s="155">
        <v>16</v>
      </c>
      <c r="K25" s="155"/>
      <c r="L25" s="155"/>
      <c r="M25" s="154">
        <f t="shared" si="4"/>
        <v>0</v>
      </c>
      <c r="N25" s="154">
        <f t="shared" si="5"/>
        <v>0</v>
      </c>
      <c r="O25" s="155"/>
      <c r="P25" s="155"/>
      <c r="Q25" s="154">
        <f t="shared" si="6"/>
        <v>0</v>
      </c>
      <c r="R25" s="155"/>
      <c r="S25" s="155"/>
      <c r="T25" s="155"/>
      <c r="U25" s="155"/>
      <c r="V25" s="154">
        <f t="shared" si="7"/>
        <v>27</v>
      </c>
      <c r="W25" s="154">
        <f t="shared" si="8"/>
        <v>11</v>
      </c>
      <c r="X25" s="154">
        <f t="shared" si="9"/>
        <v>7</v>
      </c>
      <c r="Y25" s="154">
        <f t="shared" si="9"/>
        <v>4</v>
      </c>
      <c r="Z25" s="154">
        <f t="shared" si="10"/>
        <v>16</v>
      </c>
      <c r="AA25" s="154">
        <f t="shared" si="11"/>
        <v>0</v>
      </c>
      <c r="AB25" s="154">
        <f t="shared" si="11"/>
        <v>16</v>
      </c>
      <c r="AC25" s="154">
        <f t="shared" si="11"/>
        <v>0</v>
      </c>
      <c r="AD25" s="154">
        <f t="shared" si="11"/>
        <v>0</v>
      </c>
    </row>
    <row r="26" spans="1:30" s="99" customFormat="1" ht="13.5" customHeight="1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99" customFormat="1" ht="13.5" customHeight="1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99" customFormat="1" ht="13.5" customHeight="1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49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静岡県</v>
      </c>
      <c r="B7" s="104">
        <f>INT(B8/1000)*1000</f>
        <v>22000</v>
      </c>
      <c r="C7" s="104" t="s">
        <v>129</v>
      </c>
      <c r="D7" s="109">
        <f>SUM(D8:D200)</f>
        <v>458</v>
      </c>
      <c r="E7" s="109">
        <f aca="true" t="shared" si="0" ref="E7:BE7">SUM(E8:E200)</f>
        <v>1223</v>
      </c>
      <c r="F7" s="109">
        <f t="shared" si="0"/>
        <v>21</v>
      </c>
      <c r="G7" s="109">
        <f t="shared" si="0"/>
        <v>60</v>
      </c>
      <c r="H7" s="109">
        <f t="shared" si="0"/>
        <v>47</v>
      </c>
      <c r="I7" s="109">
        <f t="shared" si="0"/>
        <v>165</v>
      </c>
      <c r="J7" s="109">
        <f t="shared" si="0"/>
        <v>0</v>
      </c>
      <c r="K7" s="109">
        <f t="shared" si="0"/>
        <v>0</v>
      </c>
      <c r="L7" s="109">
        <f t="shared" si="0"/>
        <v>841</v>
      </c>
      <c r="M7" s="109">
        <f t="shared" si="0"/>
        <v>2180</v>
      </c>
      <c r="N7" s="109">
        <f t="shared" si="0"/>
        <v>74</v>
      </c>
      <c r="O7" s="109">
        <f t="shared" si="0"/>
        <v>193</v>
      </c>
      <c r="P7" s="109">
        <f t="shared" si="0"/>
        <v>10</v>
      </c>
      <c r="Q7" s="109">
        <f t="shared" si="0"/>
        <v>23</v>
      </c>
      <c r="R7" s="109">
        <f t="shared" si="0"/>
        <v>0</v>
      </c>
      <c r="S7" s="109">
        <f t="shared" si="0"/>
        <v>0</v>
      </c>
      <c r="T7" s="109">
        <f t="shared" si="0"/>
        <v>3369</v>
      </c>
      <c r="U7" s="109">
        <f t="shared" si="0"/>
        <v>10020</v>
      </c>
      <c r="V7" s="109">
        <f t="shared" si="0"/>
        <v>278</v>
      </c>
      <c r="W7" s="109">
        <f t="shared" si="0"/>
        <v>708</v>
      </c>
      <c r="X7" s="109">
        <f t="shared" si="0"/>
        <v>5</v>
      </c>
      <c r="Y7" s="109">
        <f t="shared" si="0"/>
        <v>11</v>
      </c>
      <c r="Z7" s="109">
        <f t="shared" si="0"/>
        <v>0</v>
      </c>
      <c r="AA7" s="109">
        <f t="shared" si="0"/>
        <v>0</v>
      </c>
      <c r="AB7" s="109">
        <f t="shared" si="0"/>
        <v>17</v>
      </c>
      <c r="AC7" s="109">
        <f t="shared" si="0"/>
        <v>49</v>
      </c>
      <c r="AD7" s="109">
        <f t="shared" si="0"/>
        <v>0</v>
      </c>
      <c r="AE7" s="109">
        <f t="shared" si="0"/>
        <v>0</v>
      </c>
      <c r="AF7" s="109">
        <f t="shared" si="0"/>
        <v>8</v>
      </c>
      <c r="AG7" s="109">
        <f t="shared" si="0"/>
        <v>15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32</v>
      </c>
      <c r="AM7" s="109">
        <f t="shared" si="0"/>
        <v>100</v>
      </c>
      <c r="AN7" s="109">
        <f t="shared" si="0"/>
        <v>0</v>
      </c>
      <c r="AO7" s="109">
        <f t="shared" si="0"/>
        <v>0</v>
      </c>
      <c r="AP7" s="109">
        <f t="shared" si="0"/>
        <v>7</v>
      </c>
      <c r="AQ7" s="109">
        <f t="shared" si="0"/>
        <v>60</v>
      </c>
      <c r="AR7" s="109">
        <f t="shared" si="0"/>
        <v>0</v>
      </c>
      <c r="AS7" s="109">
        <f t="shared" si="0"/>
        <v>0</v>
      </c>
      <c r="AT7" s="109">
        <f t="shared" si="0"/>
        <v>2</v>
      </c>
      <c r="AU7" s="109">
        <f t="shared" si="0"/>
        <v>1700</v>
      </c>
      <c r="AV7" s="109">
        <f t="shared" si="0"/>
        <v>621</v>
      </c>
      <c r="AW7" s="109">
        <f t="shared" si="0"/>
        <v>2203</v>
      </c>
      <c r="AX7" s="109">
        <f t="shared" si="0"/>
        <v>6</v>
      </c>
      <c r="AY7" s="109">
        <f t="shared" si="0"/>
        <v>21</v>
      </c>
      <c r="AZ7" s="109">
        <f t="shared" si="0"/>
        <v>8</v>
      </c>
      <c r="BA7" s="109">
        <f t="shared" si="0"/>
        <v>42</v>
      </c>
      <c r="BB7" s="109">
        <f t="shared" si="0"/>
        <v>14</v>
      </c>
      <c r="BC7" s="109">
        <f t="shared" si="0"/>
        <v>37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22100</v>
      </c>
      <c r="C8" s="150" t="s">
        <v>145</v>
      </c>
      <c r="D8" s="156">
        <v>92</v>
      </c>
      <c r="E8" s="156">
        <v>220</v>
      </c>
      <c r="F8" s="156"/>
      <c r="G8" s="156"/>
      <c r="H8" s="156"/>
      <c r="I8" s="156"/>
      <c r="J8" s="156"/>
      <c r="K8" s="156"/>
      <c r="L8" s="156">
        <v>237</v>
      </c>
      <c r="M8" s="156">
        <v>667</v>
      </c>
      <c r="N8" s="156"/>
      <c r="O8" s="156"/>
      <c r="P8" s="156"/>
      <c r="Q8" s="156"/>
      <c r="R8" s="156"/>
      <c r="S8" s="156"/>
      <c r="T8" s="156">
        <v>304</v>
      </c>
      <c r="U8" s="156">
        <v>777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>
        <v>85</v>
      </c>
      <c r="AW8" s="156">
        <v>316</v>
      </c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22130</v>
      </c>
      <c r="C9" s="150" t="s">
        <v>184</v>
      </c>
      <c r="D9" s="156">
        <v>117</v>
      </c>
      <c r="E9" s="156">
        <v>395</v>
      </c>
      <c r="F9" s="156"/>
      <c r="G9" s="156"/>
      <c r="H9" s="156">
        <v>21</v>
      </c>
      <c r="I9" s="156">
        <v>95</v>
      </c>
      <c r="J9" s="156"/>
      <c r="K9" s="156"/>
      <c r="L9" s="156">
        <v>111</v>
      </c>
      <c r="M9" s="156">
        <v>271</v>
      </c>
      <c r="N9" s="156"/>
      <c r="O9" s="156"/>
      <c r="P9" s="156"/>
      <c r="Q9" s="156"/>
      <c r="R9" s="156"/>
      <c r="S9" s="156"/>
      <c r="T9" s="156">
        <v>313</v>
      </c>
      <c r="U9" s="156">
        <v>818</v>
      </c>
      <c r="V9" s="156">
        <v>1</v>
      </c>
      <c r="W9" s="156">
        <v>12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>
        <v>91</v>
      </c>
      <c r="AW9" s="156">
        <v>388</v>
      </c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22203</v>
      </c>
      <c r="C10" s="150" t="s">
        <v>165</v>
      </c>
      <c r="D10" s="156">
        <v>33</v>
      </c>
      <c r="E10" s="156">
        <v>58</v>
      </c>
      <c r="F10" s="156">
        <v>3</v>
      </c>
      <c r="G10" s="156">
        <v>15</v>
      </c>
      <c r="H10" s="156">
        <v>1</v>
      </c>
      <c r="I10" s="156">
        <v>10</v>
      </c>
      <c r="J10" s="156"/>
      <c r="K10" s="156"/>
      <c r="L10" s="156">
        <v>24</v>
      </c>
      <c r="M10" s="156">
        <v>67</v>
      </c>
      <c r="N10" s="156">
        <v>1</v>
      </c>
      <c r="O10" s="156">
        <v>10</v>
      </c>
      <c r="P10" s="156"/>
      <c r="Q10" s="156"/>
      <c r="R10" s="156"/>
      <c r="S10" s="156"/>
      <c r="T10" s="156">
        <v>78</v>
      </c>
      <c r="U10" s="156">
        <v>216</v>
      </c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>
        <v>2</v>
      </c>
      <c r="AG10" s="156">
        <v>4</v>
      </c>
      <c r="AH10" s="156"/>
      <c r="AI10" s="156"/>
      <c r="AJ10" s="156"/>
      <c r="AK10" s="156"/>
      <c r="AL10" s="156"/>
      <c r="AM10" s="156"/>
      <c r="AN10" s="156"/>
      <c r="AO10" s="156"/>
      <c r="AP10" s="156">
        <v>1</v>
      </c>
      <c r="AQ10" s="156">
        <v>4</v>
      </c>
      <c r="AR10" s="156"/>
      <c r="AS10" s="156"/>
      <c r="AT10" s="156"/>
      <c r="AU10" s="156"/>
      <c r="AV10" s="156">
        <v>23</v>
      </c>
      <c r="AW10" s="156">
        <v>74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22205</v>
      </c>
      <c r="C11" s="150" t="s">
        <v>185</v>
      </c>
      <c r="D11" s="156">
        <v>10</v>
      </c>
      <c r="E11" s="156">
        <v>19</v>
      </c>
      <c r="F11" s="156">
        <v>4</v>
      </c>
      <c r="G11" s="156">
        <v>12</v>
      </c>
      <c r="H11" s="156">
        <v>1</v>
      </c>
      <c r="I11" s="156">
        <v>3</v>
      </c>
      <c r="J11" s="156"/>
      <c r="K11" s="156"/>
      <c r="L11" s="156">
        <v>24</v>
      </c>
      <c r="M11" s="156">
        <v>57</v>
      </c>
      <c r="N11" s="156">
        <v>10</v>
      </c>
      <c r="O11" s="156">
        <v>22</v>
      </c>
      <c r="P11" s="156"/>
      <c r="Q11" s="156"/>
      <c r="R11" s="156"/>
      <c r="S11" s="156"/>
      <c r="T11" s="156">
        <v>37</v>
      </c>
      <c r="U11" s="156">
        <v>73</v>
      </c>
      <c r="V11" s="156">
        <v>36</v>
      </c>
      <c r="W11" s="156">
        <v>76</v>
      </c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>
        <v>5</v>
      </c>
      <c r="AM11" s="156">
        <v>14</v>
      </c>
      <c r="AN11" s="156"/>
      <c r="AO11" s="156"/>
      <c r="AP11" s="156"/>
      <c r="AQ11" s="156"/>
      <c r="AR11" s="156"/>
      <c r="AS11" s="156"/>
      <c r="AT11" s="156">
        <v>2</v>
      </c>
      <c r="AU11" s="156">
        <v>1700</v>
      </c>
      <c r="AV11" s="156">
        <v>5</v>
      </c>
      <c r="AW11" s="156">
        <v>14</v>
      </c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22206</v>
      </c>
      <c r="C12" s="150" t="s">
        <v>186</v>
      </c>
      <c r="D12" s="156">
        <v>8</v>
      </c>
      <c r="E12" s="156">
        <v>13</v>
      </c>
      <c r="F12" s="156"/>
      <c r="G12" s="156"/>
      <c r="H12" s="156">
        <v>3</v>
      </c>
      <c r="I12" s="156">
        <v>10</v>
      </c>
      <c r="J12" s="156"/>
      <c r="K12" s="156"/>
      <c r="L12" s="156">
        <v>20</v>
      </c>
      <c r="M12" s="156">
        <v>47</v>
      </c>
      <c r="N12" s="156"/>
      <c r="O12" s="156"/>
      <c r="P12" s="156"/>
      <c r="Q12" s="156"/>
      <c r="R12" s="156"/>
      <c r="S12" s="156"/>
      <c r="T12" s="156">
        <v>79</v>
      </c>
      <c r="U12" s="156">
        <v>188</v>
      </c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>
        <v>17</v>
      </c>
      <c r="AW12" s="156">
        <v>50</v>
      </c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22207</v>
      </c>
      <c r="C13" s="150" t="s">
        <v>155</v>
      </c>
      <c r="D13" s="156"/>
      <c r="E13" s="156"/>
      <c r="F13" s="156"/>
      <c r="G13" s="156"/>
      <c r="H13" s="156"/>
      <c r="I13" s="156"/>
      <c r="J13" s="156"/>
      <c r="K13" s="156"/>
      <c r="L13" s="156">
        <v>21</v>
      </c>
      <c r="M13" s="156">
        <v>54</v>
      </c>
      <c r="N13" s="156"/>
      <c r="O13" s="156"/>
      <c r="P13" s="156"/>
      <c r="Q13" s="156"/>
      <c r="R13" s="156"/>
      <c r="S13" s="156"/>
      <c r="T13" s="156">
        <v>240</v>
      </c>
      <c r="U13" s="156">
        <v>1111</v>
      </c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>
        <v>15</v>
      </c>
      <c r="AW13" s="156">
        <v>46</v>
      </c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22208</v>
      </c>
      <c r="C14" s="150" t="s">
        <v>187</v>
      </c>
      <c r="D14" s="156">
        <v>28</v>
      </c>
      <c r="E14" s="156">
        <v>65</v>
      </c>
      <c r="F14" s="156">
        <v>1</v>
      </c>
      <c r="G14" s="156">
        <v>4</v>
      </c>
      <c r="H14" s="156"/>
      <c r="I14" s="156"/>
      <c r="J14" s="156"/>
      <c r="K14" s="156"/>
      <c r="L14" s="156">
        <v>2</v>
      </c>
      <c r="M14" s="156">
        <v>7</v>
      </c>
      <c r="N14" s="156">
        <v>1</v>
      </c>
      <c r="O14" s="156">
        <v>2</v>
      </c>
      <c r="P14" s="156"/>
      <c r="Q14" s="156"/>
      <c r="R14" s="156"/>
      <c r="S14" s="156"/>
      <c r="T14" s="156">
        <v>30</v>
      </c>
      <c r="U14" s="156">
        <v>81</v>
      </c>
      <c r="V14" s="156">
        <v>38</v>
      </c>
      <c r="W14" s="156">
        <v>52</v>
      </c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>
        <v>8</v>
      </c>
      <c r="AW14" s="156">
        <v>26</v>
      </c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22209</v>
      </c>
      <c r="C15" s="150" t="s">
        <v>177</v>
      </c>
      <c r="D15" s="156">
        <v>20</v>
      </c>
      <c r="E15" s="156">
        <v>54</v>
      </c>
      <c r="F15" s="156"/>
      <c r="G15" s="156"/>
      <c r="H15" s="156"/>
      <c r="I15" s="156"/>
      <c r="J15" s="156"/>
      <c r="K15" s="156"/>
      <c r="L15" s="156">
        <v>25</v>
      </c>
      <c r="M15" s="156">
        <v>63</v>
      </c>
      <c r="N15" s="156"/>
      <c r="O15" s="156"/>
      <c r="P15" s="156"/>
      <c r="Q15" s="156"/>
      <c r="R15" s="156"/>
      <c r="S15" s="156"/>
      <c r="T15" s="156">
        <v>92</v>
      </c>
      <c r="U15" s="156">
        <v>391</v>
      </c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>
        <v>28</v>
      </c>
      <c r="AW15" s="156">
        <v>88</v>
      </c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22210</v>
      </c>
      <c r="C16" s="150" t="s">
        <v>188</v>
      </c>
      <c r="D16" s="156">
        <v>33</v>
      </c>
      <c r="E16" s="156">
        <v>96</v>
      </c>
      <c r="F16" s="156"/>
      <c r="G16" s="156"/>
      <c r="H16" s="156"/>
      <c r="I16" s="156"/>
      <c r="J16" s="156"/>
      <c r="K16" s="156"/>
      <c r="L16" s="156">
        <v>19</v>
      </c>
      <c r="M16" s="156">
        <v>55</v>
      </c>
      <c r="N16" s="156"/>
      <c r="O16" s="156"/>
      <c r="P16" s="156"/>
      <c r="Q16" s="156"/>
      <c r="R16" s="156"/>
      <c r="S16" s="156"/>
      <c r="T16" s="156">
        <v>304</v>
      </c>
      <c r="U16" s="156">
        <v>1067</v>
      </c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>
        <v>31</v>
      </c>
      <c r="AW16" s="156">
        <v>115</v>
      </c>
      <c r="AX16" s="156">
        <v>1</v>
      </c>
      <c r="AY16" s="156">
        <v>3</v>
      </c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22211</v>
      </c>
      <c r="C17" s="150" t="s">
        <v>170</v>
      </c>
      <c r="D17" s="156">
        <v>15</v>
      </c>
      <c r="E17" s="156">
        <v>35</v>
      </c>
      <c r="F17" s="156"/>
      <c r="G17" s="156"/>
      <c r="H17" s="156"/>
      <c r="I17" s="156"/>
      <c r="J17" s="156"/>
      <c r="K17" s="156"/>
      <c r="L17" s="156">
        <v>61</v>
      </c>
      <c r="M17" s="156">
        <v>113</v>
      </c>
      <c r="N17" s="156"/>
      <c r="O17" s="156"/>
      <c r="P17" s="156"/>
      <c r="Q17" s="156"/>
      <c r="R17" s="156"/>
      <c r="S17" s="156"/>
      <c r="T17" s="156">
        <v>72</v>
      </c>
      <c r="U17" s="156">
        <v>168</v>
      </c>
      <c r="V17" s="156"/>
      <c r="W17" s="156"/>
      <c r="X17" s="156"/>
      <c r="Y17" s="156"/>
      <c r="Z17" s="156"/>
      <c r="AA17" s="156"/>
      <c r="AB17" s="156">
        <v>2</v>
      </c>
      <c r="AC17" s="156">
        <v>4</v>
      </c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>
        <v>30</v>
      </c>
      <c r="AW17" s="156">
        <v>91</v>
      </c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22212</v>
      </c>
      <c r="C18" s="150" t="s">
        <v>172</v>
      </c>
      <c r="D18" s="156">
        <v>22</v>
      </c>
      <c r="E18" s="156">
        <v>55</v>
      </c>
      <c r="F18" s="156"/>
      <c r="G18" s="156"/>
      <c r="H18" s="156"/>
      <c r="I18" s="156"/>
      <c r="J18" s="156"/>
      <c r="K18" s="156"/>
      <c r="L18" s="156">
        <v>5</v>
      </c>
      <c r="M18" s="156">
        <v>13</v>
      </c>
      <c r="N18" s="156"/>
      <c r="O18" s="156"/>
      <c r="P18" s="156"/>
      <c r="Q18" s="156"/>
      <c r="R18" s="156"/>
      <c r="S18" s="156"/>
      <c r="T18" s="156">
        <v>123</v>
      </c>
      <c r="U18" s="156">
        <v>307</v>
      </c>
      <c r="V18" s="156"/>
      <c r="W18" s="156"/>
      <c r="X18" s="156"/>
      <c r="Y18" s="156"/>
      <c r="Z18" s="156"/>
      <c r="AA18" s="156"/>
      <c r="AB18" s="156">
        <v>15</v>
      </c>
      <c r="AC18" s="156">
        <v>45</v>
      </c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22213</v>
      </c>
      <c r="C19" s="150" t="s">
        <v>133</v>
      </c>
      <c r="D19" s="156"/>
      <c r="E19" s="156"/>
      <c r="F19" s="156"/>
      <c r="G19" s="156"/>
      <c r="H19" s="156"/>
      <c r="I19" s="156"/>
      <c r="J19" s="156"/>
      <c r="K19" s="156"/>
      <c r="L19" s="156">
        <v>21</v>
      </c>
      <c r="M19" s="156">
        <v>52</v>
      </c>
      <c r="N19" s="156"/>
      <c r="O19" s="156"/>
      <c r="P19" s="156"/>
      <c r="Q19" s="156"/>
      <c r="R19" s="156"/>
      <c r="S19" s="156"/>
      <c r="T19" s="156">
        <v>146</v>
      </c>
      <c r="U19" s="156">
        <v>437</v>
      </c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>
        <v>15</v>
      </c>
      <c r="AW19" s="156">
        <v>65</v>
      </c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22214</v>
      </c>
      <c r="C20" s="150" t="s">
        <v>173</v>
      </c>
      <c r="D20" s="156">
        <v>17</v>
      </c>
      <c r="E20" s="156">
        <v>47</v>
      </c>
      <c r="F20" s="156"/>
      <c r="G20" s="156"/>
      <c r="H20" s="156"/>
      <c r="I20" s="156"/>
      <c r="J20" s="156"/>
      <c r="K20" s="156"/>
      <c r="L20" s="156">
        <v>12</v>
      </c>
      <c r="M20" s="156">
        <v>44</v>
      </c>
      <c r="N20" s="156"/>
      <c r="O20" s="156"/>
      <c r="P20" s="156"/>
      <c r="Q20" s="156"/>
      <c r="R20" s="156"/>
      <c r="S20" s="156"/>
      <c r="T20" s="156">
        <v>138</v>
      </c>
      <c r="U20" s="156">
        <v>329</v>
      </c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>
        <v>3</v>
      </c>
      <c r="AM20" s="156">
        <v>11</v>
      </c>
      <c r="AN20" s="156"/>
      <c r="AO20" s="156"/>
      <c r="AP20" s="156">
        <v>3</v>
      </c>
      <c r="AQ20" s="156">
        <v>29</v>
      </c>
      <c r="AR20" s="156"/>
      <c r="AS20" s="156"/>
      <c r="AT20" s="156"/>
      <c r="AU20" s="156"/>
      <c r="AV20" s="156">
        <v>15</v>
      </c>
      <c r="AW20" s="156">
        <v>61</v>
      </c>
      <c r="AX20" s="156">
        <v>1</v>
      </c>
      <c r="AY20" s="156">
        <v>2</v>
      </c>
      <c r="AZ20" s="156">
        <v>3</v>
      </c>
      <c r="BA20" s="156">
        <v>29</v>
      </c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22215</v>
      </c>
      <c r="C21" s="150" t="s">
        <v>139</v>
      </c>
      <c r="D21" s="156">
        <v>6</v>
      </c>
      <c r="E21" s="156">
        <v>20</v>
      </c>
      <c r="F21" s="156"/>
      <c r="G21" s="156"/>
      <c r="H21" s="156">
        <v>6</v>
      </c>
      <c r="I21" s="156">
        <v>14</v>
      </c>
      <c r="J21" s="156"/>
      <c r="K21" s="156"/>
      <c r="L21" s="156">
        <v>10</v>
      </c>
      <c r="M21" s="156">
        <v>36</v>
      </c>
      <c r="N21" s="156">
        <v>8</v>
      </c>
      <c r="O21" s="156">
        <v>16</v>
      </c>
      <c r="P21" s="156"/>
      <c r="Q21" s="156"/>
      <c r="R21" s="156"/>
      <c r="S21" s="156"/>
      <c r="T21" s="156">
        <v>65</v>
      </c>
      <c r="U21" s="156">
        <v>165</v>
      </c>
      <c r="V21" s="156">
        <v>68</v>
      </c>
      <c r="W21" s="156">
        <v>187</v>
      </c>
      <c r="X21" s="156">
        <v>3</v>
      </c>
      <c r="Y21" s="156">
        <v>6</v>
      </c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>
        <v>19</v>
      </c>
      <c r="AW21" s="156">
        <v>77</v>
      </c>
      <c r="AX21" s="156">
        <v>2</v>
      </c>
      <c r="AY21" s="156">
        <v>12</v>
      </c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22216</v>
      </c>
      <c r="C22" s="150" t="s">
        <v>167</v>
      </c>
      <c r="D22" s="156"/>
      <c r="E22" s="156"/>
      <c r="F22" s="156"/>
      <c r="G22" s="156"/>
      <c r="H22" s="156"/>
      <c r="I22" s="156"/>
      <c r="J22" s="156"/>
      <c r="K22" s="156"/>
      <c r="L22" s="156">
        <v>32</v>
      </c>
      <c r="M22" s="156">
        <v>83</v>
      </c>
      <c r="N22" s="156"/>
      <c r="O22" s="156"/>
      <c r="P22" s="156"/>
      <c r="Q22" s="156"/>
      <c r="R22" s="156"/>
      <c r="S22" s="156"/>
      <c r="T22" s="156">
        <v>96</v>
      </c>
      <c r="U22" s="156">
        <v>224</v>
      </c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>
        <v>17</v>
      </c>
      <c r="AW22" s="156">
        <v>54</v>
      </c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22219</v>
      </c>
      <c r="C23" s="150" t="s">
        <v>149</v>
      </c>
      <c r="D23" s="156">
        <v>10</v>
      </c>
      <c r="E23" s="156">
        <v>20</v>
      </c>
      <c r="F23" s="156"/>
      <c r="G23" s="156"/>
      <c r="H23" s="156"/>
      <c r="I23" s="156"/>
      <c r="J23" s="156"/>
      <c r="K23" s="156"/>
      <c r="L23" s="156">
        <v>4</v>
      </c>
      <c r="M23" s="156">
        <v>8</v>
      </c>
      <c r="N23" s="156"/>
      <c r="O23" s="156"/>
      <c r="P23" s="156"/>
      <c r="Q23" s="156"/>
      <c r="R23" s="156"/>
      <c r="S23" s="156"/>
      <c r="T23" s="156">
        <v>18</v>
      </c>
      <c r="U23" s="156">
        <v>33</v>
      </c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>
        <v>7</v>
      </c>
      <c r="AW23" s="156">
        <v>23</v>
      </c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22220</v>
      </c>
      <c r="C24" s="150" t="s">
        <v>161</v>
      </c>
      <c r="D24" s="156">
        <v>1</v>
      </c>
      <c r="E24" s="156">
        <v>2</v>
      </c>
      <c r="F24" s="156">
        <v>4</v>
      </c>
      <c r="G24" s="156">
        <v>11</v>
      </c>
      <c r="H24" s="156"/>
      <c r="I24" s="156"/>
      <c r="J24" s="156"/>
      <c r="K24" s="156"/>
      <c r="L24" s="156">
        <v>11</v>
      </c>
      <c r="M24" s="156">
        <v>26</v>
      </c>
      <c r="N24" s="156">
        <v>7</v>
      </c>
      <c r="O24" s="156">
        <v>14</v>
      </c>
      <c r="P24" s="156"/>
      <c r="Q24" s="156"/>
      <c r="R24" s="156"/>
      <c r="S24" s="156"/>
      <c r="T24" s="156">
        <v>20</v>
      </c>
      <c r="U24" s="156">
        <v>40</v>
      </c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>
        <v>9</v>
      </c>
      <c r="AW24" s="156">
        <v>26</v>
      </c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22221</v>
      </c>
      <c r="C25" s="150" t="s">
        <v>181</v>
      </c>
      <c r="D25" s="156"/>
      <c r="E25" s="156"/>
      <c r="F25" s="156">
        <v>1</v>
      </c>
      <c r="G25" s="156">
        <v>3</v>
      </c>
      <c r="H25" s="156"/>
      <c r="I25" s="156"/>
      <c r="J25" s="156"/>
      <c r="K25" s="156"/>
      <c r="L25" s="156">
        <v>20</v>
      </c>
      <c r="M25" s="156">
        <v>55</v>
      </c>
      <c r="N25" s="156"/>
      <c r="O25" s="156"/>
      <c r="P25" s="156"/>
      <c r="Q25" s="156"/>
      <c r="R25" s="156"/>
      <c r="S25" s="156"/>
      <c r="T25" s="156">
        <v>58</v>
      </c>
      <c r="U25" s="156">
        <v>178</v>
      </c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>
        <v>7</v>
      </c>
      <c r="AM25" s="156">
        <v>19</v>
      </c>
      <c r="AN25" s="156"/>
      <c r="AO25" s="156"/>
      <c r="AP25" s="156"/>
      <c r="AQ25" s="156"/>
      <c r="AR25" s="156"/>
      <c r="AS25" s="156"/>
      <c r="AT25" s="156"/>
      <c r="AU25" s="156"/>
      <c r="AV25" s="156">
        <v>11</v>
      </c>
      <c r="AW25" s="156">
        <v>38</v>
      </c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22222</v>
      </c>
      <c r="C26" s="150" t="s">
        <v>164</v>
      </c>
      <c r="D26" s="156">
        <v>5</v>
      </c>
      <c r="E26" s="156">
        <v>18</v>
      </c>
      <c r="F26" s="156">
        <v>3</v>
      </c>
      <c r="G26" s="156">
        <v>7</v>
      </c>
      <c r="H26" s="156"/>
      <c r="I26" s="156"/>
      <c r="J26" s="156"/>
      <c r="K26" s="156"/>
      <c r="L26" s="156">
        <v>6</v>
      </c>
      <c r="M26" s="156">
        <v>18</v>
      </c>
      <c r="N26" s="156">
        <v>9</v>
      </c>
      <c r="O26" s="156">
        <v>18</v>
      </c>
      <c r="P26" s="156"/>
      <c r="Q26" s="156"/>
      <c r="R26" s="156"/>
      <c r="S26" s="156"/>
      <c r="T26" s="156">
        <v>108</v>
      </c>
      <c r="U26" s="156">
        <v>203</v>
      </c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>
        <v>9</v>
      </c>
      <c r="AW26" s="156">
        <v>25</v>
      </c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22223</v>
      </c>
      <c r="C27" s="150" t="s">
        <v>134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>
        <v>49</v>
      </c>
      <c r="U27" s="156">
        <v>98</v>
      </c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>
        <v>4</v>
      </c>
      <c r="AW27" s="156">
        <v>15</v>
      </c>
      <c r="AX27" s="156"/>
      <c r="AY27" s="156"/>
      <c r="AZ27" s="156"/>
      <c r="BA27" s="156"/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22224</v>
      </c>
      <c r="C28" s="150" t="s">
        <v>135</v>
      </c>
      <c r="D28" s="156"/>
      <c r="E28" s="156"/>
      <c r="F28" s="156"/>
      <c r="G28" s="156"/>
      <c r="H28" s="156"/>
      <c r="I28" s="156"/>
      <c r="J28" s="156"/>
      <c r="K28" s="156"/>
      <c r="L28" s="156">
        <v>10</v>
      </c>
      <c r="M28" s="156">
        <v>36</v>
      </c>
      <c r="N28" s="156"/>
      <c r="O28" s="156"/>
      <c r="P28" s="156"/>
      <c r="Q28" s="156"/>
      <c r="R28" s="156"/>
      <c r="S28" s="156"/>
      <c r="T28" s="156">
        <v>25</v>
      </c>
      <c r="U28" s="156">
        <v>66</v>
      </c>
      <c r="V28" s="156">
        <v>18</v>
      </c>
      <c r="W28" s="156">
        <v>68</v>
      </c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>
        <v>8</v>
      </c>
      <c r="AM28" s="156">
        <v>30</v>
      </c>
      <c r="AN28" s="156"/>
      <c r="AO28" s="156"/>
      <c r="AP28" s="156">
        <v>2</v>
      </c>
      <c r="AQ28" s="156">
        <v>17</v>
      </c>
      <c r="AR28" s="156"/>
      <c r="AS28" s="156"/>
      <c r="AT28" s="156"/>
      <c r="AU28" s="156"/>
      <c r="AV28" s="156">
        <v>7</v>
      </c>
      <c r="AW28" s="156">
        <v>22</v>
      </c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150" t="s">
        <v>130</v>
      </c>
      <c r="B29" s="150">
        <v>22225</v>
      </c>
      <c r="C29" s="150" t="s">
        <v>189</v>
      </c>
      <c r="D29" s="156">
        <v>13</v>
      </c>
      <c r="E29" s="156">
        <v>31</v>
      </c>
      <c r="F29" s="156"/>
      <c r="G29" s="156"/>
      <c r="H29" s="156">
        <v>4</v>
      </c>
      <c r="I29" s="156">
        <v>9</v>
      </c>
      <c r="J29" s="156"/>
      <c r="K29" s="156"/>
      <c r="L29" s="156">
        <v>25</v>
      </c>
      <c r="M29" s="156">
        <v>53</v>
      </c>
      <c r="N29" s="156"/>
      <c r="O29" s="156"/>
      <c r="P29" s="156"/>
      <c r="Q29" s="156"/>
      <c r="R29" s="156"/>
      <c r="S29" s="156"/>
      <c r="T29" s="156">
        <v>108</v>
      </c>
      <c r="U29" s="156">
        <v>266</v>
      </c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>
        <v>2</v>
      </c>
      <c r="AG29" s="156">
        <v>1</v>
      </c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>
        <v>7</v>
      </c>
      <c r="AW29" s="156">
        <v>18</v>
      </c>
      <c r="AX29" s="156"/>
      <c r="AY29" s="156"/>
      <c r="AZ29" s="156"/>
      <c r="BA29" s="156"/>
      <c r="BB29" s="156"/>
      <c r="BC29" s="156"/>
      <c r="BD29" s="156"/>
      <c r="BE29" s="156"/>
    </row>
    <row r="30" spans="1:57" s="99" customFormat="1" ht="13.5">
      <c r="A30" s="150" t="s">
        <v>130</v>
      </c>
      <c r="B30" s="150">
        <v>22226</v>
      </c>
      <c r="C30" s="150" t="s">
        <v>136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>
        <v>48</v>
      </c>
      <c r="U30" s="156">
        <v>154</v>
      </c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>
        <v>22</v>
      </c>
      <c r="AW30" s="156">
        <v>78</v>
      </c>
      <c r="AX30" s="156"/>
      <c r="AY30" s="156"/>
      <c r="AZ30" s="156"/>
      <c r="BA30" s="156"/>
      <c r="BB30" s="156"/>
      <c r="BC30" s="156"/>
      <c r="BD30" s="156"/>
      <c r="BE30" s="156"/>
    </row>
    <row r="31" spans="1:57" s="99" customFormat="1" ht="13.5">
      <c r="A31" s="150" t="s">
        <v>130</v>
      </c>
      <c r="B31" s="150">
        <v>22301</v>
      </c>
      <c r="C31" s="150" t="s">
        <v>142</v>
      </c>
      <c r="D31" s="156"/>
      <c r="E31" s="156"/>
      <c r="F31" s="156"/>
      <c r="G31" s="156"/>
      <c r="H31" s="156"/>
      <c r="I31" s="156"/>
      <c r="J31" s="156"/>
      <c r="K31" s="156"/>
      <c r="L31" s="156">
        <v>9</v>
      </c>
      <c r="M31" s="156">
        <v>20</v>
      </c>
      <c r="N31" s="156">
        <v>5</v>
      </c>
      <c r="O31" s="156">
        <v>10</v>
      </c>
      <c r="P31" s="156"/>
      <c r="Q31" s="156"/>
      <c r="R31" s="156"/>
      <c r="S31" s="156"/>
      <c r="T31" s="156">
        <v>9</v>
      </c>
      <c r="U31" s="156">
        <v>38</v>
      </c>
      <c r="V31" s="156">
        <v>12</v>
      </c>
      <c r="W31" s="156">
        <v>24</v>
      </c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>
        <v>9</v>
      </c>
      <c r="AW31" s="156">
        <v>25</v>
      </c>
      <c r="AX31" s="156"/>
      <c r="AY31" s="156"/>
      <c r="AZ31" s="156">
        <v>3</v>
      </c>
      <c r="BA31" s="156">
        <v>1</v>
      </c>
      <c r="BB31" s="156"/>
      <c r="BC31" s="156"/>
      <c r="BD31" s="156"/>
      <c r="BE31" s="156"/>
    </row>
    <row r="32" spans="1:57" s="99" customFormat="1" ht="13.5">
      <c r="A32" s="150" t="s">
        <v>130</v>
      </c>
      <c r="B32" s="150">
        <v>22302</v>
      </c>
      <c r="C32" s="150" t="s">
        <v>143</v>
      </c>
      <c r="D32" s="156"/>
      <c r="E32" s="156"/>
      <c r="F32" s="156"/>
      <c r="G32" s="156"/>
      <c r="H32" s="156"/>
      <c r="I32" s="156"/>
      <c r="J32" s="156"/>
      <c r="K32" s="156"/>
      <c r="L32" s="156">
        <v>9</v>
      </c>
      <c r="M32" s="156">
        <v>20</v>
      </c>
      <c r="N32" s="156"/>
      <c r="O32" s="156"/>
      <c r="P32" s="156"/>
      <c r="Q32" s="156"/>
      <c r="R32" s="156"/>
      <c r="S32" s="156"/>
      <c r="T32" s="156">
        <v>7</v>
      </c>
      <c r="U32" s="156">
        <v>16</v>
      </c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>
        <v>6</v>
      </c>
      <c r="AW32" s="156">
        <v>19</v>
      </c>
      <c r="AX32" s="156"/>
      <c r="AY32" s="156"/>
      <c r="AZ32" s="156"/>
      <c r="BA32" s="156"/>
      <c r="BB32" s="156"/>
      <c r="BC32" s="156"/>
      <c r="BD32" s="156"/>
      <c r="BE32" s="156"/>
    </row>
    <row r="33" spans="1:57" s="99" customFormat="1" ht="13.5">
      <c r="A33" s="150" t="s">
        <v>130</v>
      </c>
      <c r="B33" s="150">
        <v>22304</v>
      </c>
      <c r="C33" s="150" t="s">
        <v>150</v>
      </c>
      <c r="D33" s="156"/>
      <c r="E33" s="156"/>
      <c r="F33" s="156">
        <v>2</v>
      </c>
      <c r="G33" s="156">
        <v>3</v>
      </c>
      <c r="H33" s="156"/>
      <c r="I33" s="156"/>
      <c r="J33" s="156"/>
      <c r="K33" s="156"/>
      <c r="L33" s="156">
        <v>3</v>
      </c>
      <c r="M33" s="156">
        <v>7</v>
      </c>
      <c r="N33" s="156">
        <v>5</v>
      </c>
      <c r="O33" s="156">
        <v>10</v>
      </c>
      <c r="P33" s="156"/>
      <c r="Q33" s="156"/>
      <c r="R33" s="156"/>
      <c r="S33" s="156"/>
      <c r="T33" s="156">
        <v>7</v>
      </c>
      <c r="U33" s="156">
        <v>16</v>
      </c>
      <c r="V33" s="156">
        <v>1</v>
      </c>
      <c r="W33" s="156">
        <v>3</v>
      </c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>
        <v>11</v>
      </c>
      <c r="AW33" s="156">
        <v>34</v>
      </c>
      <c r="AX33" s="156"/>
      <c r="AY33" s="156"/>
      <c r="AZ33" s="156"/>
      <c r="BA33" s="156"/>
      <c r="BB33" s="156"/>
      <c r="BC33" s="156"/>
      <c r="BD33" s="156"/>
      <c r="BE33" s="156"/>
    </row>
    <row r="34" spans="1:57" s="99" customFormat="1" ht="13.5">
      <c r="A34" s="150" t="s">
        <v>130</v>
      </c>
      <c r="B34" s="150">
        <v>22305</v>
      </c>
      <c r="C34" s="150" t="s">
        <v>158</v>
      </c>
      <c r="D34" s="156">
        <v>5</v>
      </c>
      <c r="E34" s="156">
        <v>11</v>
      </c>
      <c r="F34" s="156"/>
      <c r="G34" s="156"/>
      <c r="H34" s="156"/>
      <c r="I34" s="156"/>
      <c r="J34" s="156"/>
      <c r="K34" s="156"/>
      <c r="L34" s="156">
        <v>5</v>
      </c>
      <c r="M34" s="156">
        <v>10</v>
      </c>
      <c r="N34" s="156"/>
      <c r="O34" s="156"/>
      <c r="P34" s="156"/>
      <c r="Q34" s="156"/>
      <c r="R34" s="156"/>
      <c r="S34" s="156"/>
      <c r="T34" s="156">
        <v>2</v>
      </c>
      <c r="U34" s="156">
        <v>4</v>
      </c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>
        <v>4</v>
      </c>
      <c r="AW34" s="156">
        <v>12</v>
      </c>
      <c r="AX34" s="156"/>
      <c r="AY34" s="156"/>
      <c r="AZ34" s="156"/>
      <c r="BA34" s="156"/>
      <c r="BB34" s="156"/>
      <c r="BC34" s="156"/>
      <c r="BD34" s="156"/>
      <c r="BE34" s="156"/>
    </row>
    <row r="35" spans="1:57" s="99" customFormat="1" ht="13.5">
      <c r="A35" s="150" t="s">
        <v>130</v>
      </c>
      <c r="B35" s="150">
        <v>22306</v>
      </c>
      <c r="C35" s="150" t="s">
        <v>159</v>
      </c>
      <c r="D35" s="156">
        <v>5</v>
      </c>
      <c r="E35" s="156">
        <v>13</v>
      </c>
      <c r="F35" s="156"/>
      <c r="G35" s="156"/>
      <c r="H35" s="156">
        <v>2</v>
      </c>
      <c r="I35" s="156">
        <v>4</v>
      </c>
      <c r="J35" s="156"/>
      <c r="K35" s="156"/>
      <c r="L35" s="156">
        <v>5</v>
      </c>
      <c r="M35" s="156">
        <v>11</v>
      </c>
      <c r="N35" s="156">
        <v>3</v>
      </c>
      <c r="O35" s="156">
        <v>14</v>
      </c>
      <c r="P35" s="156">
        <v>1</v>
      </c>
      <c r="Q35" s="156">
        <v>2</v>
      </c>
      <c r="R35" s="156"/>
      <c r="S35" s="156"/>
      <c r="T35" s="156"/>
      <c r="U35" s="156"/>
      <c r="V35" s="156">
        <v>13</v>
      </c>
      <c r="W35" s="156">
        <v>27</v>
      </c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>
        <v>9</v>
      </c>
      <c r="AW35" s="156">
        <v>28</v>
      </c>
      <c r="AX35" s="156"/>
      <c r="AY35" s="156"/>
      <c r="AZ35" s="156"/>
      <c r="BA35" s="156"/>
      <c r="BB35" s="156"/>
      <c r="BC35" s="156"/>
      <c r="BD35" s="156"/>
      <c r="BE35" s="156"/>
    </row>
    <row r="36" spans="1:57" s="99" customFormat="1" ht="13.5">
      <c r="A36" s="150" t="s">
        <v>130</v>
      </c>
      <c r="B36" s="150">
        <v>22325</v>
      </c>
      <c r="C36" s="150" t="s">
        <v>190</v>
      </c>
      <c r="D36" s="156"/>
      <c r="E36" s="156"/>
      <c r="F36" s="156"/>
      <c r="G36" s="156"/>
      <c r="H36" s="156">
        <v>6</v>
      </c>
      <c r="I36" s="156">
        <v>13</v>
      </c>
      <c r="J36" s="156"/>
      <c r="K36" s="156"/>
      <c r="L36" s="156">
        <v>20</v>
      </c>
      <c r="M36" s="156">
        <v>50</v>
      </c>
      <c r="N36" s="156"/>
      <c r="O36" s="156"/>
      <c r="P36" s="156"/>
      <c r="Q36" s="156"/>
      <c r="R36" s="156"/>
      <c r="S36" s="156"/>
      <c r="T36" s="156">
        <v>48</v>
      </c>
      <c r="U36" s="156">
        <v>90</v>
      </c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>
        <v>4</v>
      </c>
      <c r="AG36" s="156">
        <v>10</v>
      </c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>
        <v>5</v>
      </c>
      <c r="AW36" s="156">
        <v>14</v>
      </c>
      <c r="AX36" s="156"/>
      <c r="AY36" s="156"/>
      <c r="AZ36" s="156"/>
      <c r="BA36" s="156"/>
      <c r="BB36" s="156"/>
      <c r="BC36" s="156"/>
      <c r="BD36" s="156"/>
      <c r="BE36" s="156"/>
    </row>
    <row r="37" spans="1:57" s="99" customFormat="1" ht="13.5">
      <c r="A37" s="150" t="s">
        <v>130</v>
      </c>
      <c r="B37" s="150">
        <v>22341</v>
      </c>
      <c r="C37" s="150" t="s">
        <v>191</v>
      </c>
      <c r="D37" s="156">
        <v>1</v>
      </c>
      <c r="E37" s="156">
        <v>2</v>
      </c>
      <c r="F37" s="156"/>
      <c r="G37" s="156"/>
      <c r="H37" s="156"/>
      <c r="I37" s="156"/>
      <c r="J37" s="156"/>
      <c r="K37" s="156"/>
      <c r="L37" s="156">
        <v>8</v>
      </c>
      <c r="M37" s="156">
        <v>28</v>
      </c>
      <c r="N37" s="156"/>
      <c r="O37" s="156"/>
      <c r="P37" s="156"/>
      <c r="Q37" s="156"/>
      <c r="R37" s="156"/>
      <c r="S37" s="156"/>
      <c r="T37" s="156">
        <v>70</v>
      </c>
      <c r="U37" s="156">
        <v>221</v>
      </c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>
        <v>4</v>
      </c>
      <c r="AW37" s="156">
        <v>10</v>
      </c>
      <c r="AX37" s="156"/>
      <c r="AY37" s="156"/>
      <c r="AZ37" s="156"/>
      <c r="BA37" s="156"/>
      <c r="BB37" s="156"/>
      <c r="BC37" s="156"/>
      <c r="BD37" s="156"/>
      <c r="BE37" s="156"/>
    </row>
    <row r="38" spans="1:57" s="99" customFormat="1" ht="13.5">
      <c r="A38" s="150" t="s">
        <v>130</v>
      </c>
      <c r="B38" s="150">
        <v>22342</v>
      </c>
      <c r="C38" s="150" t="s">
        <v>162</v>
      </c>
      <c r="D38" s="156">
        <v>3</v>
      </c>
      <c r="E38" s="156">
        <v>9</v>
      </c>
      <c r="F38" s="156">
        <v>2</v>
      </c>
      <c r="G38" s="156">
        <v>4</v>
      </c>
      <c r="H38" s="156">
        <v>2</v>
      </c>
      <c r="I38" s="156">
        <v>5</v>
      </c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>
        <v>15</v>
      </c>
      <c r="U38" s="156">
        <v>32</v>
      </c>
      <c r="V38" s="156">
        <v>34</v>
      </c>
      <c r="W38" s="156">
        <v>76</v>
      </c>
      <c r="X38" s="156">
        <v>2</v>
      </c>
      <c r="Y38" s="156">
        <v>5</v>
      </c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>
        <v>2</v>
      </c>
      <c r="AW38" s="156">
        <v>2</v>
      </c>
      <c r="AX38" s="156"/>
      <c r="AY38" s="156"/>
      <c r="AZ38" s="156"/>
      <c r="BA38" s="156"/>
      <c r="BB38" s="156"/>
      <c r="BC38" s="156"/>
      <c r="BD38" s="156"/>
      <c r="BE38" s="156"/>
    </row>
    <row r="39" spans="1:57" s="99" customFormat="1" ht="13.5">
      <c r="A39" s="150" t="s">
        <v>130</v>
      </c>
      <c r="B39" s="150">
        <v>22344</v>
      </c>
      <c r="C39" s="150" t="s">
        <v>140</v>
      </c>
      <c r="D39" s="156"/>
      <c r="E39" s="156"/>
      <c r="F39" s="156"/>
      <c r="G39" s="156"/>
      <c r="H39" s="156"/>
      <c r="I39" s="156"/>
      <c r="J39" s="156"/>
      <c r="K39" s="156"/>
      <c r="L39" s="156">
        <v>29</v>
      </c>
      <c r="M39" s="156">
        <v>69</v>
      </c>
      <c r="N39" s="156">
        <v>18</v>
      </c>
      <c r="O39" s="156">
        <v>41</v>
      </c>
      <c r="P39" s="156">
        <v>9</v>
      </c>
      <c r="Q39" s="156">
        <v>21</v>
      </c>
      <c r="R39" s="156"/>
      <c r="S39" s="156"/>
      <c r="T39" s="156">
        <v>37</v>
      </c>
      <c r="U39" s="156">
        <v>88</v>
      </c>
      <c r="V39" s="156">
        <v>50</v>
      </c>
      <c r="W39" s="156">
        <v>166</v>
      </c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>
        <v>20</v>
      </c>
      <c r="AW39" s="156">
        <v>82</v>
      </c>
      <c r="AX39" s="156">
        <v>1</v>
      </c>
      <c r="AY39" s="156">
        <v>2</v>
      </c>
      <c r="AZ39" s="156"/>
      <c r="BA39" s="156"/>
      <c r="BB39" s="156"/>
      <c r="BC39" s="156"/>
      <c r="BD39" s="156"/>
      <c r="BE39" s="156"/>
    </row>
    <row r="40" spans="1:57" s="99" customFormat="1" ht="13.5">
      <c r="A40" s="150" t="s">
        <v>130</v>
      </c>
      <c r="B40" s="150">
        <v>22361</v>
      </c>
      <c r="C40" s="150" t="s">
        <v>156</v>
      </c>
      <c r="D40" s="156"/>
      <c r="E40" s="156"/>
      <c r="F40" s="156"/>
      <c r="G40" s="156"/>
      <c r="H40" s="156"/>
      <c r="I40" s="156"/>
      <c r="J40" s="156"/>
      <c r="K40" s="156"/>
      <c r="L40" s="156">
        <v>4</v>
      </c>
      <c r="M40" s="156">
        <v>12</v>
      </c>
      <c r="N40" s="156">
        <v>1</v>
      </c>
      <c r="O40" s="156">
        <v>1</v>
      </c>
      <c r="P40" s="156"/>
      <c r="Q40" s="156"/>
      <c r="R40" s="156"/>
      <c r="S40" s="156"/>
      <c r="T40" s="156">
        <v>10</v>
      </c>
      <c r="U40" s="156">
        <v>26</v>
      </c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>
        <v>4</v>
      </c>
      <c r="AW40" s="156">
        <v>12</v>
      </c>
      <c r="AX40" s="156"/>
      <c r="AY40" s="156"/>
      <c r="AZ40" s="156"/>
      <c r="BA40" s="156"/>
      <c r="BB40" s="156"/>
      <c r="BC40" s="156"/>
      <c r="BD40" s="156"/>
      <c r="BE40" s="156"/>
    </row>
    <row r="41" spans="1:57" s="99" customFormat="1" ht="13.5">
      <c r="A41" s="150" t="s">
        <v>130</v>
      </c>
      <c r="B41" s="150">
        <v>22381</v>
      </c>
      <c r="C41" s="150" t="s">
        <v>146</v>
      </c>
      <c r="D41" s="156"/>
      <c r="E41" s="156"/>
      <c r="F41" s="156"/>
      <c r="G41" s="156"/>
      <c r="H41" s="156"/>
      <c r="I41" s="156"/>
      <c r="J41" s="156"/>
      <c r="K41" s="156"/>
      <c r="L41" s="156">
        <v>12</v>
      </c>
      <c r="M41" s="156">
        <v>32</v>
      </c>
      <c r="N41" s="156">
        <v>3</v>
      </c>
      <c r="O41" s="156">
        <v>27</v>
      </c>
      <c r="P41" s="156"/>
      <c r="Q41" s="156"/>
      <c r="R41" s="156"/>
      <c r="S41" s="156"/>
      <c r="T41" s="156">
        <v>149</v>
      </c>
      <c r="U41" s="156">
        <v>928</v>
      </c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>
        <v>18</v>
      </c>
      <c r="AW41" s="156">
        <v>58</v>
      </c>
      <c r="AX41" s="156"/>
      <c r="AY41" s="156"/>
      <c r="AZ41" s="156"/>
      <c r="BA41" s="156"/>
      <c r="BB41" s="156"/>
      <c r="BC41" s="156"/>
      <c r="BD41" s="156"/>
      <c r="BE41" s="156"/>
    </row>
    <row r="42" spans="1:57" s="99" customFormat="1" ht="13.5">
      <c r="A42" s="150" t="s">
        <v>130</v>
      </c>
      <c r="B42" s="150">
        <v>22383</v>
      </c>
      <c r="C42" s="150" t="s">
        <v>147</v>
      </c>
      <c r="D42" s="156">
        <v>4</v>
      </c>
      <c r="E42" s="156">
        <v>12</v>
      </c>
      <c r="F42" s="156"/>
      <c r="G42" s="156"/>
      <c r="H42" s="156"/>
      <c r="I42" s="156"/>
      <c r="J42" s="156"/>
      <c r="K42" s="156"/>
      <c r="L42" s="156">
        <v>2</v>
      </c>
      <c r="M42" s="156">
        <v>7</v>
      </c>
      <c r="N42" s="156"/>
      <c r="O42" s="156"/>
      <c r="P42" s="156"/>
      <c r="Q42" s="156"/>
      <c r="R42" s="156"/>
      <c r="S42" s="156"/>
      <c r="T42" s="156">
        <v>71</v>
      </c>
      <c r="U42" s="156">
        <v>185</v>
      </c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>
        <v>13</v>
      </c>
      <c r="AW42" s="156">
        <v>35</v>
      </c>
      <c r="AX42" s="156"/>
      <c r="AY42" s="156"/>
      <c r="AZ42" s="156">
        <v>1</v>
      </c>
      <c r="BA42" s="156">
        <v>2</v>
      </c>
      <c r="BB42" s="156">
        <v>14</v>
      </c>
      <c r="BC42" s="156">
        <v>37</v>
      </c>
      <c r="BD42" s="156"/>
      <c r="BE42" s="156"/>
    </row>
    <row r="43" spans="1:57" s="99" customFormat="1" ht="13.5">
      <c r="A43" s="150" t="s">
        <v>130</v>
      </c>
      <c r="B43" s="150">
        <v>22401</v>
      </c>
      <c r="C43" s="150" t="s">
        <v>174</v>
      </c>
      <c r="D43" s="156"/>
      <c r="E43" s="156"/>
      <c r="F43" s="156"/>
      <c r="G43" s="156"/>
      <c r="H43" s="156"/>
      <c r="I43" s="156"/>
      <c r="J43" s="156"/>
      <c r="K43" s="156"/>
      <c r="L43" s="156">
        <v>4</v>
      </c>
      <c r="M43" s="156">
        <v>11</v>
      </c>
      <c r="N43" s="156"/>
      <c r="O43" s="156"/>
      <c r="P43" s="156"/>
      <c r="Q43" s="156"/>
      <c r="R43" s="156"/>
      <c r="S43" s="156"/>
      <c r="T43" s="156">
        <v>120</v>
      </c>
      <c r="U43" s="156">
        <v>288</v>
      </c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>
        <v>1</v>
      </c>
      <c r="AM43" s="156">
        <v>2</v>
      </c>
      <c r="AN43" s="156"/>
      <c r="AO43" s="156"/>
      <c r="AP43" s="156">
        <v>1</v>
      </c>
      <c r="AQ43" s="156">
        <v>10</v>
      </c>
      <c r="AR43" s="156"/>
      <c r="AS43" s="156"/>
      <c r="AT43" s="156"/>
      <c r="AU43" s="156"/>
      <c r="AV43" s="156">
        <v>1</v>
      </c>
      <c r="AW43" s="156">
        <v>2</v>
      </c>
      <c r="AX43" s="156"/>
      <c r="AY43" s="156"/>
      <c r="AZ43" s="156">
        <v>1</v>
      </c>
      <c r="BA43" s="156">
        <v>10</v>
      </c>
      <c r="BB43" s="156"/>
      <c r="BC43" s="156"/>
      <c r="BD43" s="156"/>
      <c r="BE43" s="156"/>
    </row>
    <row r="44" spans="1:57" s="99" customFormat="1" ht="13.5">
      <c r="A44" s="150" t="s">
        <v>130</v>
      </c>
      <c r="B44" s="150">
        <v>22402</v>
      </c>
      <c r="C44" s="150" t="s">
        <v>175</v>
      </c>
      <c r="D44" s="156"/>
      <c r="E44" s="156"/>
      <c r="F44" s="156"/>
      <c r="G44" s="156"/>
      <c r="H44" s="156"/>
      <c r="I44" s="156"/>
      <c r="J44" s="156"/>
      <c r="K44" s="156"/>
      <c r="L44" s="156">
        <v>8</v>
      </c>
      <c r="M44" s="156">
        <v>23</v>
      </c>
      <c r="N44" s="156"/>
      <c r="O44" s="156"/>
      <c r="P44" s="156"/>
      <c r="Q44" s="156"/>
      <c r="R44" s="156"/>
      <c r="S44" s="156"/>
      <c r="T44" s="156">
        <v>110</v>
      </c>
      <c r="U44" s="156">
        <v>254</v>
      </c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>
        <v>6</v>
      </c>
      <c r="AM44" s="156">
        <v>18</v>
      </c>
      <c r="AN44" s="156"/>
      <c r="AO44" s="156"/>
      <c r="AP44" s="156"/>
      <c r="AQ44" s="156"/>
      <c r="AR44" s="156"/>
      <c r="AS44" s="156"/>
      <c r="AT44" s="156"/>
      <c r="AU44" s="156"/>
      <c r="AV44" s="156">
        <v>21</v>
      </c>
      <c r="AW44" s="156">
        <v>89</v>
      </c>
      <c r="AX44" s="156">
        <v>1</v>
      </c>
      <c r="AY44" s="156">
        <v>2</v>
      </c>
      <c r="AZ44" s="156"/>
      <c r="BA44" s="156"/>
      <c r="BB44" s="156"/>
      <c r="BC44" s="156"/>
      <c r="BD44" s="156"/>
      <c r="BE44" s="156"/>
    </row>
    <row r="45" spans="1:57" s="99" customFormat="1" ht="13.5">
      <c r="A45" s="150" t="s">
        <v>130</v>
      </c>
      <c r="B45" s="150">
        <v>22424</v>
      </c>
      <c r="C45" s="150" t="s">
        <v>179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>
        <v>111</v>
      </c>
      <c r="U45" s="156">
        <v>323</v>
      </c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>
        <v>4</v>
      </c>
      <c r="AW45" s="156">
        <v>24</v>
      </c>
      <c r="AX45" s="156"/>
      <c r="AY45" s="156"/>
      <c r="AZ45" s="156"/>
      <c r="BA45" s="156"/>
      <c r="BB45" s="156"/>
      <c r="BC45" s="156"/>
      <c r="BD45" s="156"/>
      <c r="BE45" s="156"/>
    </row>
    <row r="46" spans="1:57" s="99" customFormat="1" ht="13.5">
      <c r="A46" s="150" t="s">
        <v>130</v>
      </c>
      <c r="B46" s="150">
        <v>22426</v>
      </c>
      <c r="C46" s="150" t="s">
        <v>152</v>
      </c>
      <c r="D46" s="156">
        <v>4</v>
      </c>
      <c r="E46" s="156">
        <v>12</v>
      </c>
      <c r="F46" s="156"/>
      <c r="G46" s="156"/>
      <c r="H46" s="156"/>
      <c r="I46" s="156"/>
      <c r="J46" s="156"/>
      <c r="K46" s="156"/>
      <c r="L46" s="156">
        <v>3</v>
      </c>
      <c r="M46" s="156">
        <v>8</v>
      </c>
      <c r="N46" s="156"/>
      <c r="O46" s="156"/>
      <c r="P46" s="156"/>
      <c r="Q46" s="156"/>
      <c r="R46" s="156"/>
      <c r="S46" s="156"/>
      <c r="T46" s="156">
        <v>11</v>
      </c>
      <c r="U46" s="156">
        <v>25</v>
      </c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>
        <v>1</v>
      </c>
      <c r="AW46" s="156">
        <v>3</v>
      </c>
      <c r="AX46" s="156"/>
      <c r="AY46" s="156"/>
      <c r="AZ46" s="156"/>
      <c r="BA46" s="156"/>
      <c r="BB46" s="156"/>
      <c r="BC46" s="156"/>
      <c r="BD46" s="156"/>
      <c r="BE46" s="156"/>
    </row>
    <row r="47" spans="1:57" s="99" customFormat="1" ht="13.5">
      <c r="A47" s="150" t="s">
        <v>130</v>
      </c>
      <c r="B47" s="150">
        <v>22429</v>
      </c>
      <c r="C47" s="150" t="s">
        <v>153</v>
      </c>
      <c r="D47" s="156">
        <v>6</v>
      </c>
      <c r="E47" s="156">
        <v>16</v>
      </c>
      <c r="F47" s="156"/>
      <c r="G47" s="156"/>
      <c r="H47" s="156"/>
      <c r="I47" s="156"/>
      <c r="J47" s="156"/>
      <c r="K47" s="156"/>
      <c r="L47" s="156">
        <v>8</v>
      </c>
      <c r="M47" s="156">
        <v>18</v>
      </c>
      <c r="N47" s="156"/>
      <c r="O47" s="156"/>
      <c r="P47" s="156"/>
      <c r="Q47" s="156"/>
      <c r="R47" s="156"/>
      <c r="S47" s="156"/>
      <c r="T47" s="156">
        <v>10</v>
      </c>
      <c r="U47" s="156">
        <v>21</v>
      </c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>
        <v>6</v>
      </c>
      <c r="AW47" s="156">
        <v>19</v>
      </c>
      <c r="AX47" s="156"/>
      <c r="AY47" s="156"/>
      <c r="AZ47" s="156"/>
      <c r="BA47" s="156"/>
      <c r="BB47" s="156"/>
      <c r="BC47" s="156"/>
      <c r="BD47" s="156"/>
      <c r="BE47" s="156"/>
    </row>
    <row r="48" spans="1:57" s="99" customFormat="1" ht="13.5">
      <c r="A48" s="150" t="s">
        <v>130</v>
      </c>
      <c r="B48" s="150">
        <v>22461</v>
      </c>
      <c r="C48" s="150" t="s">
        <v>168</v>
      </c>
      <c r="D48" s="156"/>
      <c r="E48" s="156"/>
      <c r="F48" s="156"/>
      <c r="G48" s="156"/>
      <c r="H48" s="156"/>
      <c r="I48" s="156"/>
      <c r="J48" s="156"/>
      <c r="K48" s="156"/>
      <c r="L48" s="156">
        <v>6</v>
      </c>
      <c r="M48" s="156">
        <v>16</v>
      </c>
      <c r="N48" s="156">
        <v>3</v>
      </c>
      <c r="O48" s="156">
        <v>8</v>
      </c>
      <c r="P48" s="156"/>
      <c r="Q48" s="156"/>
      <c r="R48" s="156"/>
      <c r="S48" s="156"/>
      <c r="T48" s="156">
        <v>25</v>
      </c>
      <c r="U48" s="156">
        <v>65</v>
      </c>
      <c r="V48" s="156">
        <v>7</v>
      </c>
      <c r="W48" s="156">
        <v>17</v>
      </c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>
        <v>6</v>
      </c>
      <c r="AW48" s="156">
        <v>19</v>
      </c>
      <c r="AX48" s="156"/>
      <c r="AY48" s="156"/>
      <c r="AZ48" s="156"/>
      <c r="BA48" s="156"/>
      <c r="BB48" s="156"/>
      <c r="BC48" s="156"/>
      <c r="BD48" s="156"/>
      <c r="BE48" s="156"/>
    </row>
    <row r="49" spans="1:57" s="99" customFormat="1" ht="13.5">
      <c r="A49" s="150" t="s">
        <v>130</v>
      </c>
      <c r="B49" s="150">
        <v>22503</v>
      </c>
      <c r="C49" s="150" t="s">
        <v>182</v>
      </c>
      <c r="D49" s="156"/>
      <c r="E49" s="156"/>
      <c r="F49" s="156">
        <v>1</v>
      </c>
      <c r="G49" s="156">
        <v>1</v>
      </c>
      <c r="H49" s="156">
        <v>1</v>
      </c>
      <c r="I49" s="156">
        <v>2</v>
      </c>
      <c r="J49" s="156"/>
      <c r="K49" s="156"/>
      <c r="L49" s="156">
        <v>6</v>
      </c>
      <c r="M49" s="156">
        <v>13</v>
      </c>
      <c r="N49" s="156"/>
      <c r="O49" s="156"/>
      <c r="P49" s="156"/>
      <c r="Q49" s="156"/>
      <c r="R49" s="156"/>
      <c r="S49" s="156"/>
      <c r="T49" s="156">
        <v>6</v>
      </c>
      <c r="U49" s="156">
        <v>10</v>
      </c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>
        <v>2</v>
      </c>
      <c r="AM49" s="156">
        <v>6</v>
      </c>
      <c r="AN49" s="156"/>
      <c r="AO49" s="156"/>
      <c r="AP49" s="156"/>
      <c r="AQ49" s="156"/>
      <c r="AR49" s="156"/>
      <c r="AS49" s="156"/>
      <c r="AT49" s="156"/>
      <c r="AU49" s="156"/>
      <c r="AV49" s="156">
        <v>2</v>
      </c>
      <c r="AW49" s="156">
        <v>6</v>
      </c>
      <c r="AX49" s="156"/>
      <c r="AY49" s="156"/>
      <c r="AZ49" s="156"/>
      <c r="BA49" s="156"/>
      <c r="BB49" s="156"/>
      <c r="BC49" s="156"/>
      <c r="BD49" s="156"/>
      <c r="BE49" s="156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25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静岡県</v>
      </c>
      <c r="B7" s="104">
        <f>INT(B8/1000)*1000</f>
        <v>22000</v>
      </c>
      <c r="C7" s="104" t="s">
        <v>129</v>
      </c>
      <c r="D7" s="109">
        <f>SUM(D8:D200)</f>
        <v>2</v>
      </c>
      <c r="E7" s="109">
        <f aca="true" t="shared" si="0" ref="E7:BE7">SUM(E8:E200)</f>
        <v>6</v>
      </c>
      <c r="F7" s="109">
        <f t="shared" si="0"/>
        <v>9</v>
      </c>
      <c r="G7" s="109">
        <f t="shared" si="0"/>
        <v>30</v>
      </c>
      <c r="H7" s="109">
        <f t="shared" si="0"/>
        <v>9</v>
      </c>
      <c r="I7" s="109">
        <f t="shared" si="0"/>
        <v>48</v>
      </c>
      <c r="J7" s="109">
        <f t="shared" si="0"/>
        <v>0</v>
      </c>
      <c r="K7" s="109">
        <f t="shared" si="0"/>
        <v>0</v>
      </c>
      <c r="L7" s="109">
        <f t="shared" si="0"/>
        <v>14</v>
      </c>
      <c r="M7" s="109">
        <f t="shared" si="0"/>
        <v>46</v>
      </c>
      <c r="N7" s="109">
        <f t="shared" si="0"/>
        <v>3</v>
      </c>
      <c r="O7" s="109">
        <f t="shared" si="0"/>
        <v>16</v>
      </c>
      <c r="P7" s="109">
        <f t="shared" si="0"/>
        <v>0</v>
      </c>
      <c r="Q7" s="109">
        <f t="shared" si="0"/>
        <v>0</v>
      </c>
      <c r="R7" s="109">
        <f t="shared" si="0"/>
        <v>0</v>
      </c>
      <c r="S7" s="109">
        <f t="shared" si="0"/>
        <v>0</v>
      </c>
      <c r="T7" s="109">
        <f t="shared" si="0"/>
        <v>3</v>
      </c>
      <c r="U7" s="109">
        <f t="shared" si="0"/>
        <v>5</v>
      </c>
      <c r="V7" s="109">
        <f t="shared" si="0"/>
        <v>0</v>
      </c>
      <c r="W7" s="109">
        <f t="shared" si="0"/>
        <v>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0</v>
      </c>
      <c r="AC7" s="109">
        <f t="shared" si="0"/>
        <v>0</v>
      </c>
      <c r="AD7" s="109">
        <f t="shared" si="0"/>
        <v>0</v>
      </c>
      <c r="AE7" s="109">
        <f t="shared" si="0"/>
        <v>0</v>
      </c>
      <c r="AF7" s="109">
        <f t="shared" si="0"/>
        <v>5</v>
      </c>
      <c r="AG7" s="109">
        <f t="shared" si="0"/>
        <v>10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0</v>
      </c>
      <c r="AM7" s="109">
        <f t="shared" si="0"/>
        <v>0</v>
      </c>
      <c r="AN7" s="109">
        <f t="shared" si="0"/>
        <v>0</v>
      </c>
      <c r="AO7" s="109">
        <f t="shared" si="0"/>
        <v>0</v>
      </c>
      <c r="AP7" s="109">
        <f t="shared" si="0"/>
        <v>1</v>
      </c>
      <c r="AQ7" s="109">
        <f t="shared" si="0"/>
        <v>10</v>
      </c>
      <c r="AR7" s="109">
        <f t="shared" si="0"/>
        <v>0</v>
      </c>
      <c r="AS7" s="109">
        <f t="shared" si="0"/>
        <v>0</v>
      </c>
      <c r="AT7" s="109">
        <f t="shared" si="0"/>
        <v>1</v>
      </c>
      <c r="AU7" s="109">
        <f t="shared" si="0"/>
        <v>420</v>
      </c>
      <c r="AV7" s="109">
        <f t="shared" si="0"/>
        <v>11</v>
      </c>
      <c r="AW7" s="109">
        <f t="shared" si="0"/>
        <v>34</v>
      </c>
      <c r="AX7" s="109">
        <f t="shared" si="0"/>
        <v>0</v>
      </c>
      <c r="AY7" s="109">
        <f t="shared" si="0"/>
        <v>0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22816</v>
      </c>
      <c r="C8" s="150" t="s">
        <v>131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22820</v>
      </c>
      <c r="C9" s="150" t="s">
        <v>137</v>
      </c>
      <c r="D9" s="156">
        <v>2</v>
      </c>
      <c r="E9" s="156">
        <v>6</v>
      </c>
      <c r="F9" s="156">
        <v>3</v>
      </c>
      <c r="G9" s="156">
        <v>12</v>
      </c>
      <c r="H9" s="156"/>
      <c r="I9" s="156"/>
      <c r="J9" s="156"/>
      <c r="K9" s="156"/>
      <c r="L9" s="156">
        <v>8</v>
      </c>
      <c r="M9" s="156">
        <v>28</v>
      </c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22824</v>
      </c>
      <c r="C10" s="150" t="s">
        <v>138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22825</v>
      </c>
      <c r="C11" s="150" t="s">
        <v>141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>
        <v>1</v>
      </c>
      <c r="AG11" s="156">
        <v>2</v>
      </c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22826</v>
      </c>
      <c r="C12" s="150" t="s">
        <v>144</v>
      </c>
      <c r="D12" s="156"/>
      <c r="E12" s="156"/>
      <c r="F12" s="156"/>
      <c r="G12" s="156"/>
      <c r="H12" s="156">
        <v>1</v>
      </c>
      <c r="I12" s="156">
        <v>2</v>
      </c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>
        <v>1</v>
      </c>
      <c r="AG12" s="156">
        <v>3</v>
      </c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22828</v>
      </c>
      <c r="C13" s="150" t="s">
        <v>148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>
        <v>11</v>
      </c>
      <c r="AW13" s="156">
        <v>34</v>
      </c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22831</v>
      </c>
      <c r="C14" s="150" t="s">
        <v>151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22846</v>
      </c>
      <c r="C15" s="150" t="s">
        <v>154</v>
      </c>
      <c r="D15" s="156"/>
      <c r="E15" s="156"/>
      <c r="F15" s="156"/>
      <c r="G15" s="156"/>
      <c r="H15" s="156">
        <v>4</v>
      </c>
      <c r="I15" s="156">
        <v>24</v>
      </c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22847</v>
      </c>
      <c r="C16" s="150" t="s">
        <v>157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>
        <v>1</v>
      </c>
      <c r="AU16" s="156">
        <v>420</v>
      </c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22853</v>
      </c>
      <c r="C17" s="150" t="s">
        <v>160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22861</v>
      </c>
      <c r="C18" s="150" t="s">
        <v>163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>
        <v>3</v>
      </c>
      <c r="U18" s="156">
        <v>5</v>
      </c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22909</v>
      </c>
      <c r="C19" s="150" t="s">
        <v>166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22920</v>
      </c>
      <c r="C20" s="150" t="s">
        <v>169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22921</v>
      </c>
      <c r="C21" s="150" t="s">
        <v>171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>
        <v>3</v>
      </c>
      <c r="O21" s="156">
        <v>16</v>
      </c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22931</v>
      </c>
      <c r="C22" s="150" t="s">
        <v>176</v>
      </c>
      <c r="D22" s="156"/>
      <c r="E22" s="156"/>
      <c r="F22" s="156"/>
      <c r="G22" s="156"/>
      <c r="H22" s="156">
        <v>2</v>
      </c>
      <c r="I22" s="156">
        <v>14</v>
      </c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22937</v>
      </c>
      <c r="C23" s="150" t="s">
        <v>178</v>
      </c>
      <c r="D23" s="156"/>
      <c r="E23" s="156"/>
      <c r="F23" s="156">
        <v>6</v>
      </c>
      <c r="G23" s="156">
        <v>18</v>
      </c>
      <c r="H23" s="156"/>
      <c r="I23" s="156"/>
      <c r="J23" s="156"/>
      <c r="K23" s="156"/>
      <c r="L23" s="156">
        <v>6</v>
      </c>
      <c r="M23" s="156">
        <v>18</v>
      </c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22944</v>
      </c>
      <c r="C24" s="150" t="s">
        <v>180</v>
      </c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>
        <v>3</v>
      </c>
      <c r="AG24" s="156">
        <v>5</v>
      </c>
      <c r="AH24" s="156"/>
      <c r="AI24" s="156"/>
      <c r="AJ24" s="156"/>
      <c r="AK24" s="156"/>
      <c r="AL24" s="156"/>
      <c r="AM24" s="156"/>
      <c r="AN24" s="156"/>
      <c r="AO24" s="156"/>
      <c r="AP24" s="156">
        <v>1</v>
      </c>
      <c r="AQ24" s="156">
        <v>10</v>
      </c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22954</v>
      </c>
      <c r="C25" s="150" t="s">
        <v>183</v>
      </c>
      <c r="D25" s="156"/>
      <c r="E25" s="156"/>
      <c r="F25" s="156"/>
      <c r="G25" s="156"/>
      <c r="H25" s="156">
        <v>2</v>
      </c>
      <c r="I25" s="156">
        <v>8</v>
      </c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49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静岡県</v>
      </c>
      <c r="B7" s="104">
        <f>INT(B8/1000)*1000</f>
        <v>22000</v>
      </c>
      <c r="C7" s="104" t="s">
        <v>129</v>
      </c>
      <c r="D7" s="109">
        <f aca="true" t="shared" si="0" ref="D7:S7">SUM(D8:D200)</f>
        <v>374</v>
      </c>
      <c r="E7" s="109">
        <f t="shared" si="0"/>
        <v>200</v>
      </c>
      <c r="F7" s="109">
        <f t="shared" si="0"/>
        <v>149</v>
      </c>
      <c r="G7" s="109">
        <f t="shared" si="0"/>
        <v>25</v>
      </c>
      <c r="H7" s="109">
        <f t="shared" si="0"/>
        <v>990</v>
      </c>
      <c r="I7" s="109">
        <f t="shared" si="0"/>
        <v>943</v>
      </c>
      <c r="J7" s="109">
        <f t="shared" si="0"/>
        <v>42</v>
      </c>
      <c r="K7" s="109">
        <f t="shared" si="0"/>
        <v>5</v>
      </c>
      <c r="L7" s="109">
        <f t="shared" si="0"/>
        <v>16</v>
      </c>
      <c r="M7" s="109">
        <f t="shared" si="0"/>
        <v>9</v>
      </c>
      <c r="N7" s="109">
        <f t="shared" si="0"/>
        <v>5</v>
      </c>
      <c r="O7" s="109">
        <f t="shared" si="0"/>
        <v>2</v>
      </c>
      <c r="P7" s="109">
        <f t="shared" si="0"/>
        <v>127</v>
      </c>
      <c r="Q7" s="109">
        <f t="shared" si="0"/>
        <v>127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22100</v>
      </c>
      <c r="C8" s="150" t="s">
        <v>145</v>
      </c>
      <c r="D8" s="157">
        <f aca="true" t="shared" si="1" ref="D8:D49">SUM(E8:G8)</f>
        <v>36</v>
      </c>
      <c r="E8" s="158">
        <v>24</v>
      </c>
      <c r="F8" s="158">
        <v>9</v>
      </c>
      <c r="G8" s="158">
        <v>3</v>
      </c>
      <c r="H8" s="157">
        <f aca="true" t="shared" si="2" ref="H8:H49">SUM(I8:K8)</f>
        <v>67</v>
      </c>
      <c r="I8" s="158">
        <v>62</v>
      </c>
      <c r="J8" s="158">
        <v>4</v>
      </c>
      <c r="K8" s="158">
        <v>1</v>
      </c>
      <c r="L8" s="157">
        <f aca="true" t="shared" si="3" ref="L8:L49">SUM(M8:O8)</f>
        <v>0</v>
      </c>
      <c r="M8" s="158"/>
      <c r="N8" s="158"/>
      <c r="O8" s="158"/>
      <c r="P8" s="157">
        <f aca="true" t="shared" si="4" ref="P8:P49">SUM(Q8:S8)</f>
        <v>16</v>
      </c>
      <c r="Q8" s="158">
        <v>16</v>
      </c>
      <c r="R8" s="158"/>
      <c r="S8" s="158"/>
    </row>
    <row r="9" spans="1:19" s="99" customFormat="1" ht="13.5">
      <c r="A9" s="150" t="s">
        <v>130</v>
      </c>
      <c r="B9" s="150">
        <v>22130</v>
      </c>
      <c r="C9" s="150" t="s">
        <v>184</v>
      </c>
      <c r="D9" s="157">
        <f t="shared" si="1"/>
        <v>63</v>
      </c>
      <c r="E9" s="158">
        <v>42</v>
      </c>
      <c r="F9" s="158">
        <v>21</v>
      </c>
      <c r="G9" s="158"/>
      <c r="H9" s="157">
        <f t="shared" si="2"/>
        <v>57</v>
      </c>
      <c r="I9" s="158">
        <v>57</v>
      </c>
      <c r="J9" s="158"/>
      <c r="K9" s="158"/>
      <c r="L9" s="157">
        <f t="shared" si="3"/>
        <v>0</v>
      </c>
      <c r="M9" s="158"/>
      <c r="N9" s="158"/>
      <c r="O9" s="158"/>
      <c r="P9" s="157">
        <f t="shared" si="4"/>
        <v>8</v>
      </c>
      <c r="Q9" s="158">
        <v>8</v>
      </c>
      <c r="R9" s="158"/>
      <c r="S9" s="158"/>
    </row>
    <row r="10" spans="1:19" s="99" customFormat="1" ht="13.5">
      <c r="A10" s="150" t="s">
        <v>130</v>
      </c>
      <c r="B10" s="150">
        <v>22203</v>
      </c>
      <c r="C10" s="150" t="s">
        <v>165</v>
      </c>
      <c r="D10" s="157">
        <f t="shared" si="1"/>
        <v>12</v>
      </c>
      <c r="E10" s="158">
        <v>5</v>
      </c>
      <c r="F10" s="158">
        <v>7</v>
      </c>
      <c r="G10" s="158"/>
      <c r="H10" s="157">
        <f t="shared" si="2"/>
        <v>37</v>
      </c>
      <c r="I10" s="158">
        <v>32</v>
      </c>
      <c r="J10" s="158">
        <v>5</v>
      </c>
      <c r="K10" s="158"/>
      <c r="L10" s="157">
        <f t="shared" si="3"/>
        <v>2</v>
      </c>
      <c r="M10" s="158"/>
      <c r="N10" s="158">
        <v>2</v>
      </c>
      <c r="O10" s="158"/>
      <c r="P10" s="157">
        <f t="shared" si="4"/>
        <v>8</v>
      </c>
      <c r="Q10" s="158">
        <v>8</v>
      </c>
      <c r="R10" s="158"/>
      <c r="S10" s="158"/>
    </row>
    <row r="11" spans="1:19" s="99" customFormat="1" ht="13.5">
      <c r="A11" s="150" t="s">
        <v>130</v>
      </c>
      <c r="B11" s="150">
        <v>22205</v>
      </c>
      <c r="C11" s="150" t="s">
        <v>185</v>
      </c>
      <c r="D11" s="157">
        <f t="shared" si="1"/>
        <v>15</v>
      </c>
      <c r="E11" s="158">
        <v>13</v>
      </c>
      <c r="F11" s="158">
        <v>2</v>
      </c>
      <c r="G11" s="158"/>
      <c r="H11" s="157">
        <f t="shared" si="2"/>
        <v>18</v>
      </c>
      <c r="I11" s="158">
        <v>18</v>
      </c>
      <c r="J11" s="158"/>
      <c r="K11" s="158"/>
      <c r="L11" s="157">
        <f t="shared" si="3"/>
        <v>2</v>
      </c>
      <c r="M11" s="158">
        <v>2</v>
      </c>
      <c r="N11" s="158"/>
      <c r="O11" s="158"/>
      <c r="P11" s="157">
        <f t="shared" si="4"/>
        <v>2</v>
      </c>
      <c r="Q11" s="158">
        <v>2</v>
      </c>
      <c r="R11" s="158"/>
      <c r="S11" s="158"/>
    </row>
    <row r="12" spans="1:19" s="99" customFormat="1" ht="13.5">
      <c r="A12" s="150" t="s">
        <v>130</v>
      </c>
      <c r="B12" s="150">
        <v>22206</v>
      </c>
      <c r="C12" s="150" t="s">
        <v>186</v>
      </c>
      <c r="D12" s="157">
        <f t="shared" si="1"/>
        <v>2</v>
      </c>
      <c r="E12" s="158">
        <v>1</v>
      </c>
      <c r="F12" s="158">
        <v>1</v>
      </c>
      <c r="G12" s="158"/>
      <c r="H12" s="157">
        <f t="shared" si="2"/>
        <v>24</v>
      </c>
      <c r="I12" s="158">
        <v>22</v>
      </c>
      <c r="J12" s="158">
        <v>2</v>
      </c>
      <c r="K12" s="158"/>
      <c r="L12" s="157">
        <f t="shared" si="3"/>
        <v>1</v>
      </c>
      <c r="M12" s="158"/>
      <c r="N12" s="158">
        <v>1</v>
      </c>
      <c r="O12" s="158"/>
      <c r="P12" s="157">
        <f t="shared" si="4"/>
        <v>2</v>
      </c>
      <c r="Q12" s="158">
        <v>2</v>
      </c>
      <c r="R12" s="158"/>
      <c r="S12" s="158"/>
    </row>
    <row r="13" spans="1:19" s="99" customFormat="1" ht="13.5">
      <c r="A13" s="150" t="s">
        <v>130</v>
      </c>
      <c r="B13" s="150">
        <v>22207</v>
      </c>
      <c r="C13" s="150" t="s">
        <v>155</v>
      </c>
      <c r="D13" s="157">
        <f t="shared" si="1"/>
        <v>1</v>
      </c>
      <c r="E13" s="158">
        <v>1</v>
      </c>
      <c r="F13" s="158"/>
      <c r="G13" s="158"/>
      <c r="H13" s="157">
        <f t="shared" si="2"/>
        <v>50</v>
      </c>
      <c r="I13" s="158">
        <v>47</v>
      </c>
      <c r="J13" s="158">
        <v>3</v>
      </c>
      <c r="K13" s="158"/>
      <c r="L13" s="157">
        <f t="shared" si="3"/>
        <v>0</v>
      </c>
      <c r="M13" s="158"/>
      <c r="N13" s="158"/>
      <c r="O13" s="158"/>
      <c r="P13" s="157">
        <f t="shared" si="4"/>
        <v>2</v>
      </c>
      <c r="Q13" s="158">
        <v>2</v>
      </c>
      <c r="R13" s="158"/>
      <c r="S13" s="158"/>
    </row>
    <row r="14" spans="1:19" s="99" customFormat="1" ht="13.5">
      <c r="A14" s="150" t="s">
        <v>130</v>
      </c>
      <c r="B14" s="150">
        <v>22208</v>
      </c>
      <c r="C14" s="150" t="s">
        <v>187</v>
      </c>
      <c r="D14" s="157">
        <f t="shared" si="1"/>
        <v>5</v>
      </c>
      <c r="E14" s="158">
        <v>2</v>
      </c>
      <c r="F14" s="158">
        <v>2</v>
      </c>
      <c r="G14" s="158">
        <v>1</v>
      </c>
      <c r="H14" s="157">
        <f t="shared" si="2"/>
        <v>14</v>
      </c>
      <c r="I14" s="158">
        <v>11</v>
      </c>
      <c r="J14" s="158">
        <v>3</v>
      </c>
      <c r="K14" s="158"/>
      <c r="L14" s="157">
        <f t="shared" si="3"/>
        <v>0</v>
      </c>
      <c r="M14" s="158"/>
      <c r="N14" s="158"/>
      <c r="O14" s="158"/>
      <c r="P14" s="157">
        <f t="shared" si="4"/>
        <v>5</v>
      </c>
      <c r="Q14" s="158">
        <v>5</v>
      </c>
      <c r="R14" s="158"/>
      <c r="S14" s="158"/>
    </row>
    <row r="15" spans="1:19" s="99" customFormat="1" ht="13.5">
      <c r="A15" s="150" t="s">
        <v>130</v>
      </c>
      <c r="B15" s="150">
        <v>22209</v>
      </c>
      <c r="C15" s="150" t="s">
        <v>177</v>
      </c>
      <c r="D15" s="157">
        <f t="shared" si="1"/>
        <v>6</v>
      </c>
      <c r="E15" s="158">
        <v>4</v>
      </c>
      <c r="F15" s="158">
        <v>2</v>
      </c>
      <c r="G15" s="158"/>
      <c r="H15" s="157">
        <f t="shared" si="2"/>
        <v>32</v>
      </c>
      <c r="I15" s="158">
        <v>30</v>
      </c>
      <c r="J15" s="158">
        <v>2</v>
      </c>
      <c r="K15" s="158"/>
      <c r="L15" s="157">
        <f t="shared" si="3"/>
        <v>0</v>
      </c>
      <c r="M15" s="158"/>
      <c r="N15" s="158"/>
      <c r="O15" s="158"/>
      <c r="P15" s="157">
        <f t="shared" si="4"/>
        <v>5</v>
      </c>
      <c r="Q15" s="158">
        <v>5</v>
      </c>
      <c r="R15" s="158"/>
      <c r="S15" s="158"/>
    </row>
    <row r="16" spans="1:19" s="99" customFormat="1" ht="13.5">
      <c r="A16" s="150" t="s">
        <v>130</v>
      </c>
      <c r="B16" s="150">
        <v>22210</v>
      </c>
      <c r="C16" s="150" t="s">
        <v>188</v>
      </c>
      <c r="D16" s="157">
        <f t="shared" si="1"/>
        <v>9</v>
      </c>
      <c r="E16" s="158">
        <v>1</v>
      </c>
      <c r="F16" s="158">
        <v>7</v>
      </c>
      <c r="G16" s="158">
        <v>1</v>
      </c>
      <c r="H16" s="157">
        <f t="shared" si="2"/>
        <v>60</v>
      </c>
      <c r="I16" s="158">
        <v>57</v>
      </c>
      <c r="J16" s="158">
        <v>2</v>
      </c>
      <c r="K16" s="158">
        <v>1</v>
      </c>
      <c r="L16" s="157">
        <f t="shared" si="3"/>
        <v>0</v>
      </c>
      <c r="M16" s="158"/>
      <c r="N16" s="158"/>
      <c r="O16" s="158"/>
      <c r="P16" s="157">
        <f t="shared" si="4"/>
        <v>5</v>
      </c>
      <c r="Q16" s="158">
        <v>5</v>
      </c>
      <c r="R16" s="158"/>
      <c r="S16" s="158"/>
    </row>
    <row r="17" spans="1:19" s="99" customFormat="1" ht="13.5">
      <c r="A17" s="150" t="s">
        <v>130</v>
      </c>
      <c r="B17" s="150">
        <v>22211</v>
      </c>
      <c r="C17" s="150" t="s">
        <v>170</v>
      </c>
      <c r="D17" s="157">
        <f t="shared" si="1"/>
        <v>13</v>
      </c>
      <c r="E17" s="158">
        <v>11</v>
      </c>
      <c r="F17" s="158">
        <v>1</v>
      </c>
      <c r="G17" s="158">
        <v>1</v>
      </c>
      <c r="H17" s="157">
        <f t="shared" si="2"/>
        <v>27</v>
      </c>
      <c r="I17" s="158">
        <v>27</v>
      </c>
      <c r="J17" s="158"/>
      <c r="K17" s="158"/>
      <c r="L17" s="157">
        <f t="shared" si="3"/>
        <v>0</v>
      </c>
      <c r="M17" s="158"/>
      <c r="N17" s="158"/>
      <c r="O17" s="158"/>
      <c r="P17" s="157">
        <f t="shared" si="4"/>
        <v>9</v>
      </c>
      <c r="Q17" s="158">
        <v>9</v>
      </c>
      <c r="R17" s="158"/>
      <c r="S17" s="158"/>
    </row>
    <row r="18" spans="1:19" s="99" customFormat="1" ht="13.5">
      <c r="A18" s="150" t="s">
        <v>130</v>
      </c>
      <c r="B18" s="150">
        <v>22212</v>
      </c>
      <c r="C18" s="150" t="s">
        <v>172</v>
      </c>
      <c r="D18" s="157">
        <f t="shared" si="1"/>
        <v>1</v>
      </c>
      <c r="E18" s="158">
        <v>1</v>
      </c>
      <c r="F18" s="158"/>
      <c r="G18" s="158"/>
      <c r="H18" s="157">
        <f t="shared" si="2"/>
        <v>38</v>
      </c>
      <c r="I18" s="158">
        <v>38</v>
      </c>
      <c r="J18" s="158"/>
      <c r="K18" s="158"/>
      <c r="L18" s="157">
        <f t="shared" si="3"/>
        <v>1</v>
      </c>
      <c r="M18" s="158">
        <v>1</v>
      </c>
      <c r="N18" s="158"/>
      <c r="O18" s="158"/>
      <c r="P18" s="157">
        <f t="shared" si="4"/>
        <v>0</v>
      </c>
      <c r="Q18" s="158"/>
      <c r="R18" s="158"/>
      <c r="S18" s="158"/>
    </row>
    <row r="19" spans="1:19" s="99" customFormat="1" ht="13.5">
      <c r="A19" s="150" t="s">
        <v>130</v>
      </c>
      <c r="B19" s="150">
        <v>22213</v>
      </c>
      <c r="C19" s="150" t="s">
        <v>133</v>
      </c>
      <c r="D19" s="157">
        <f t="shared" si="1"/>
        <v>11</v>
      </c>
      <c r="E19" s="158">
        <v>4</v>
      </c>
      <c r="F19" s="158">
        <v>7</v>
      </c>
      <c r="G19" s="158"/>
      <c r="H19" s="157">
        <f t="shared" si="2"/>
        <v>30</v>
      </c>
      <c r="I19" s="158">
        <v>23</v>
      </c>
      <c r="J19" s="158">
        <v>7</v>
      </c>
      <c r="K19" s="158"/>
      <c r="L19" s="157">
        <f t="shared" si="3"/>
        <v>0</v>
      </c>
      <c r="M19" s="158"/>
      <c r="N19" s="158"/>
      <c r="O19" s="158"/>
      <c r="P19" s="157">
        <f t="shared" si="4"/>
        <v>1</v>
      </c>
      <c r="Q19" s="158">
        <v>1</v>
      </c>
      <c r="R19" s="158"/>
      <c r="S19" s="158"/>
    </row>
    <row r="20" spans="1:19" s="99" customFormat="1" ht="13.5">
      <c r="A20" s="150" t="s">
        <v>130</v>
      </c>
      <c r="B20" s="150">
        <v>22214</v>
      </c>
      <c r="C20" s="150" t="s">
        <v>173</v>
      </c>
      <c r="D20" s="157">
        <f t="shared" si="1"/>
        <v>2</v>
      </c>
      <c r="E20" s="158">
        <v>2</v>
      </c>
      <c r="F20" s="158"/>
      <c r="G20" s="158"/>
      <c r="H20" s="157">
        <f t="shared" si="2"/>
        <v>54</v>
      </c>
      <c r="I20" s="158">
        <v>54</v>
      </c>
      <c r="J20" s="158"/>
      <c r="K20" s="158"/>
      <c r="L20" s="157">
        <f t="shared" si="3"/>
        <v>1</v>
      </c>
      <c r="M20" s="158">
        <v>1</v>
      </c>
      <c r="N20" s="158"/>
      <c r="O20" s="158"/>
      <c r="P20" s="157">
        <f t="shared" si="4"/>
        <v>4</v>
      </c>
      <c r="Q20" s="158">
        <v>4</v>
      </c>
      <c r="R20" s="158"/>
      <c r="S20" s="158"/>
    </row>
    <row r="21" spans="1:19" s="99" customFormat="1" ht="13.5">
      <c r="A21" s="150" t="s">
        <v>130</v>
      </c>
      <c r="B21" s="150">
        <v>22215</v>
      </c>
      <c r="C21" s="150" t="s">
        <v>139</v>
      </c>
      <c r="D21" s="157">
        <f t="shared" si="1"/>
        <v>13</v>
      </c>
      <c r="E21" s="158">
        <v>9</v>
      </c>
      <c r="F21" s="158">
        <v>4</v>
      </c>
      <c r="G21" s="158"/>
      <c r="H21" s="157">
        <f t="shared" si="2"/>
        <v>28</v>
      </c>
      <c r="I21" s="158">
        <v>23</v>
      </c>
      <c r="J21" s="158">
        <v>5</v>
      </c>
      <c r="K21" s="158"/>
      <c r="L21" s="157">
        <f t="shared" si="3"/>
        <v>0</v>
      </c>
      <c r="M21" s="158"/>
      <c r="N21" s="158"/>
      <c r="O21" s="158"/>
      <c r="P21" s="157">
        <f t="shared" si="4"/>
        <v>3</v>
      </c>
      <c r="Q21" s="158">
        <v>3</v>
      </c>
      <c r="R21" s="158"/>
      <c r="S21" s="158"/>
    </row>
    <row r="22" spans="1:19" s="99" customFormat="1" ht="13.5">
      <c r="A22" s="150" t="s">
        <v>130</v>
      </c>
      <c r="B22" s="150">
        <v>22216</v>
      </c>
      <c r="C22" s="150" t="s">
        <v>167</v>
      </c>
      <c r="D22" s="157">
        <f t="shared" si="1"/>
        <v>18</v>
      </c>
      <c r="E22" s="158">
        <v>12</v>
      </c>
      <c r="F22" s="158">
        <v>5</v>
      </c>
      <c r="G22" s="158">
        <v>1</v>
      </c>
      <c r="H22" s="157">
        <f t="shared" si="2"/>
        <v>37</v>
      </c>
      <c r="I22" s="158">
        <v>34</v>
      </c>
      <c r="J22" s="158">
        <v>3</v>
      </c>
      <c r="K22" s="158"/>
      <c r="L22" s="157">
        <f t="shared" si="3"/>
        <v>0</v>
      </c>
      <c r="M22" s="158"/>
      <c r="N22" s="158"/>
      <c r="O22" s="158"/>
      <c r="P22" s="157">
        <f t="shared" si="4"/>
        <v>3</v>
      </c>
      <c r="Q22" s="158">
        <v>3</v>
      </c>
      <c r="R22" s="158"/>
      <c r="S22" s="158"/>
    </row>
    <row r="23" spans="1:19" s="99" customFormat="1" ht="13.5">
      <c r="A23" s="150" t="s">
        <v>130</v>
      </c>
      <c r="B23" s="150">
        <v>22219</v>
      </c>
      <c r="C23" s="150" t="s">
        <v>149</v>
      </c>
      <c r="D23" s="157">
        <f t="shared" si="1"/>
        <v>8</v>
      </c>
      <c r="E23" s="158">
        <v>1</v>
      </c>
      <c r="F23" s="158">
        <v>4</v>
      </c>
      <c r="G23" s="158">
        <v>3</v>
      </c>
      <c r="H23" s="157">
        <f t="shared" si="2"/>
        <v>6</v>
      </c>
      <c r="I23" s="158">
        <v>5</v>
      </c>
      <c r="J23" s="158">
        <v>1</v>
      </c>
      <c r="K23" s="158"/>
      <c r="L23" s="157">
        <f t="shared" si="3"/>
        <v>0</v>
      </c>
      <c r="M23" s="158"/>
      <c r="N23" s="158"/>
      <c r="O23" s="158"/>
      <c r="P23" s="157">
        <f t="shared" si="4"/>
        <v>2</v>
      </c>
      <c r="Q23" s="158">
        <v>2</v>
      </c>
      <c r="R23" s="158"/>
      <c r="S23" s="158"/>
    </row>
    <row r="24" spans="1:19" s="99" customFormat="1" ht="13.5">
      <c r="A24" s="150" t="s">
        <v>130</v>
      </c>
      <c r="B24" s="150">
        <v>22220</v>
      </c>
      <c r="C24" s="150" t="s">
        <v>161</v>
      </c>
      <c r="D24" s="157">
        <f t="shared" si="1"/>
        <v>5</v>
      </c>
      <c r="E24" s="158">
        <v>3</v>
      </c>
      <c r="F24" s="158">
        <v>2</v>
      </c>
      <c r="G24" s="158"/>
      <c r="H24" s="157">
        <f t="shared" si="2"/>
        <v>20</v>
      </c>
      <c r="I24" s="158">
        <v>20</v>
      </c>
      <c r="J24" s="158"/>
      <c r="K24" s="158"/>
      <c r="L24" s="157">
        <f t="shared" si="3"/>
        <v>0</v>
      </c>
      <c r="M24" s="158"/>
      <c r="N24" s="158"/>
      <c r="O24" s="158"/>
      <c r="P24" s="157">
        <f t="shared" si="4"/>
        <v>2</v>
      </c>
      <c r="Q24" s="158">
        <v>2</v>
      </c>
      <c r="R24" s="158"/>
      <c r="S24" s="158"/>
    </row>
    <row r="25" spans="1:19" s="99" customFormat="1" ht="13.5">
      <c r="A25" s="150" t="s">
        <v>130</v>
      </c>
      <c r="B25" s="150">
        <v>22221</v>
      </c>
      <c r="C25" s="150" t="s">
        <v>181</v>
      </c>
      <c r="D25" s="157">
        <f t="shared" si="1"/>
        <v>10</v>
      </c>
      <c r="E25" s="158">
        <v>2</v>
      </c>
      <c r="F25" s="158">
        <v>8</v>
      </c>
      <c r="G25" s="158"/>
      <c r="H25" s="157">
        <f t="shared" si="2"/>
        <v>11</v>
      </c>
      <c r="I25" s="158">
        <v>11</v>
      </c>
      <c r="J25" s="158"/>
      <c r="K25" s="158"/>
      <c r="L25" s="157">
        <f t="shared" si="3"/>
        <v>1</v>
      </c>
      <c r="M25" s="158">
        <v>1</v>
      </c>
      <c r="N25" s="158"/>
      <c r="O25" s="158"/>
      <c r="P25" s="157">
        <f t="shared" si="4"/>
        <v>2</v>
      </c>
      <c r="Q25" s="158">
        <v>2</v>
      </c>
      <c r="R25" s="158"/>
      <c r="S25" s="158"/>
    </row>
    <row r="26" spans="1:19" s="99" customFormat="1" ht="13.5">
      <c r="A26" s="150" t="s">
        <v>130</v>
      </c>
      <c r="B26" s="150">
        <v>22222</v>
      </c>
      <c r="C26" s="150" t="s">
        <v>164</v>
      </c>
      <c r="D26" s="157">
        <f t="shared" si="1"/>
        <v>13</v>
      </c>
      <c r="E26" s="158">
        <v>5</v>
      </c>
      <c r="F26" s="158">
        <v>8</v>
      </c>
      <c r="G26" s="158"/>
      <c r="H26" s="157">
        <f t="shared" si="2"/>
        <v>23</v>
      </c>
      <c r="I26" s="158">
        <v>23</v>
      </c>
      <c r="J26" s="158"/>
      <c r="K26" s="158"/>
      <c r="L26" s="157">
        <f t="shared" si="3"/>
        <v>1</v>
      </c>
      <c r="M26" s="158"/>
      <c r="N26" s="158"/>
      <c r="O26" s="158">
        <v>1</v>
      </c>
      <c r="P26" s="157">
        <f t="shared" si="4"/>
        <v>3</v>
      </c>
      <c r="Q26" s="158">
        <v>3</v>
      </c>
      <c r="R26" s="158"/>
      <c r="S26" s="158"/>
    </row>
    <row r="27" spans="1:19" s="99" customFormat="1" ht="13.5">
      <c r="A27" s="150" t="s">
        <v>130</v>
      </c>
      <c r="B27" s="150">
        <v>22223</v>
      </c>
      <c r="C27" s="150" t="s">
        <v>134</v>
      </c>
      <c r="D27" s="157">
        <f t="shared" si="1"/>
        <v>0</v>
      </c>
      <c r="E27" s="158"/>
      <c r="F27" s="158"/>
      <c r="G27" s="158"/>
      <c r="H27" s="157">
        <f t="shared" si="2"/>
        <v>22</v>
      </c>
      <c r="I27" s="158">
        <v>22</v>
      </c>
      <c r="J27" s="158"/>
      <c r="K27" s="158"/>
      <c r="L27" s="157">
        <f t="shared" si="3"/>
        <v>0</v>
      </c>
      <c r="M27" s="158"/>
      <c r="N27" s="158"/>
      <c r="O27" s="158"/>
      <c r="P27" s="157">
        <f t="shared" si="4"/>
        <v>2</v>
      </c>
      <c r="Q27" s="158">
        <v>2</v>
      </c>
      <c r="R27" s="158"/>
      <c r="S27" s="158"/>
    </row>
    <row r="28" spans="1:19" s="99" customFormat="1" ht="13.5">
      <c r="A28" s="150" t="s">
        <v>130</v>
      </c>
      <c r="B28" s="150">
        <v>22224</v>
      </c>
      <c r="C28" s="150" t="s">
        <v>135</v>
      </c>
      <c r="D28" s="157">
        <f t="shared" si="1"/>
        <v>4</v>
      </c>
      <c r="E28" s="158">
        <v>3</v>
      </c>
      <c r="F28" s="158">
        <v>1</v>
      </c>
      <c r="G28" s="158"/>
      <c r="H28" s="157">
        <f t="shared" si="2"/>
        <v>11</v>
      </c>
      <c r="I28" s="158">
        <v>9</v>
      </c>
      <c r="J28" s="158">
        <v>2</v>
      </c>
      <c r="K28" s="158"/>
      <c r="L28" s="157">
        <f t="shared" si="3"/>
        <v>1</v>
      </c>
      <c r="M28" s="158">
        <v>1</v>
      </c>
      <c r="N28" s="158"/>
      <c r="O28" s="158"/>
      <c r="P28" s="157">
        <f t="shared" si="4"/>
        <v>1</v>
      </c>
      <c r="Q28" s="158">
        <v>1</v>
      </c>
      <c r="R28" s="158"/>
      <c r="S28" s="158"/>
    </row>
    <row r="29" spans="1:19" s="99" customFormat="1" ht="13.5">
      <c r="A29" s="150" t="s">
        <v>130</v>
      </c>
      <c r="B29" s="150">
        <v>22225</v>
      </c>
      <c r="C29" s="150" t="s">
        <v>189</v>
      </c>
      <c r="D29" s="157">
        <f t="shared" si="1"/>
        <v>18</v>
      </c>
      <c r="E29" s="158">
        <v>3</v>
      </c>
      <c r="F29" s="158">
        <v>14</v>
      </c>
      <c r="G29" s="158">
        <v>1</v>
      </c>
      <c r="H29" s="157">
        <f t="shared" si="2"/>
        <v>20</v>
      </c>
      <c r="I29" s="158">
        <v>20</v>
      </c>
      <c r="J29" s="158"/>
      <c r="K29" s="158"/>
      <c r="L29" s="157">
        <f t="shared" si="3"/>
        <v>0</v>
      </c>
      <c r="M29" s="158"/>
      <c r="N29" s="158"/>
      <c r="O29" s="158"/>
      <c r="P29" s="157">
        <f t="shared" si="4"/>
        <v>2</v>
      </c>
      <c r="Q29" s="158">
        <v>2</v>
      </c>
      <c r="R29" s="158"/>
      <c r="S29" s="158"/>
    </row>
    <row r="30" spans="1:19" s="99" customFormat="1" ht="13.5">
      <c r="A30" s="150" t="s">
        <v>130</v>
      </c>
      <c r="B30" s="150">
        <v>22226</v>
      </c>
      <c r="C30" s="150" t="s">
        <v>136</v>
      </c>
      <c r="D30" s="157">
        <f t="shared" si="1"/>
        <v>0</v>
      </c>
      <c r="E30" s="158"/>
      <c r="F30" s="158"/>
      <c r="G30" s="158"/>
      <c r="H30" s="157">
        <f t="shared" si="2"/>
        <v>35</v>
      </c>
      <c r="I30" s="158">
        <v>35</v>
      </c>
      <c r="J30" s="158"/>
      <c r="K30" s="158"/>
      <c r="L30" s="157">
        <f t="shared" si="3"/>
        <v>0</v>
      </c>
      <c r="M30" s="158"/>
      <c r="N30" s="158"/>
      <c r="O30" s="158"/>
      <c r="P30" s="157">
        <f t="shared" si="4"/>
        <v>2</v>
      </c>
      <c r="Q30" s="158">
        <v>2</v>
      </c>
      <c r="R30" s="158"/>
      <c r="S30" s="158"/>
    </row>
    <row r="31" spans="1:19" s="99" customFormat="1" ht="13.5">
      <c r="A31" s="150" t="s">
        <v>130</v>
      </c>
      <c r="B31" s="150">
        <v>22301</v>
      </c>
      <c r="C31" s="150" t="s">
        <v>142</v>
      </c>
      <c r="D31" s="157">
        <f t="shared" si="1"/>
        <v>2</v>
      </c>
      <c r="E31" s="158">
        <v>2</v>
      </c>
      <c r="F31" s="158"/>
      <c r="G31" s="158"/>
      <c r="H31" s="157">
        <f t="shared" si="2"/>
        <v>11</v>
      </c>
      <c r="I31" s="158">
        <v>11</v>
      </c>
      <c r="J31" s="158"/>
      <c r="K31" s="158"/>
      <c r="L31" s="157">
        <f t="shared" si="3"/>
        <v>0</v>
      </c>
      <c r="M31" s="158"/>
      <c r="N31" s="158"/>
      <c r="O31" s="158"/>
      <c r="P31" s="157">
        <f t="shared" si="4"/>
        <v>3</v>
      </c>
      <c r="Q31" s="158">
        <v>3</v>
      </c>
      <c r="R31" s="158"/>
      <c r="S31" s="158"/>
    </row>
    <row r="32" spans="1:19" s="99" customFormat="1" ht="13.5">
      <c r="A32" s="150" t="s">
        <v>130</v>
      </c>
      <c r="B32" s="150">
        <v>22302</v>
      </c>
      <c r="C32" s="150" t="s">
        <v>143</v>
      </c>
      <c r="D32" s="157">
        <f t="shared" si="1"/>
        <v>5</v>
      </c>
      <c r="E32" s="158">
        <v>2</v>
      </c>
      <c r="F32" s="158"/>
      <c r="G32" s="158">
        <v>3</v>
      </c>
      <c r="H32" s="157">
        <f t="shared" si="2"/>
        <v>2</v>
      </c>
      <c r="I32" s="158">
        <v>2</v>
      </c>
      <c r="J32" s="158"/>
      <c r="K32" s="158"/>
      <c r="L32" s="157">
        <f t="shared" si="3"/>
        <v>0</v>
      </c>
      <c r="M32" s="158"/>
      <c r="N32" s="158"/>
      <c r="O32" s="158"/>
      <c r="P32" s="157">
        <f t="shared" si="4"/>
        <v>3</v>
      </c>
      <c r="Q32" s="158">
        <v>3</v>
      </c>
      <c r="R32" s="158"/>
      <c r="S32" s="158"/>
    </row>
    <row r="33" spans="1:19" s="99" customFormat="1" ht="13.5">
      <c r="A33" s="150" t="s">
        <v>130</v>
      </c>
      <c r="B33" s="150">
        <v>22304</v>
      </c>
      <c r="C33" s="150" t="s">
        <v>150</v>
      </c>
      <c r="D33" s="157">
        <f t="shared" si="1"/>
        <v>4</v>
      </c>
      <c r="E33" s="158">
        <v>2</v>
      </c>
      <c r="F33" s="158">
        <v>1</v>
      </c>
      <c r="G33" s="158">
        <v>1</v>
      </c>
      <c r="H33" s="157">
        <f t="shared" si="2"/>
        <v>4</v>
      </c>
      <c r="I33" s="158">
        <v>4</v>
      </c>
      <c r="J33" s="158"/>
      <c r="K33" s="158"/>
      <c r="L33" s="157">
        <f t="shared" si="3"/>
        <v>0</v>
      </c>
      <c r="M33" s="158"/>
      <c r="N33" s="158"/>
      <c r="O33" s="158"/>
      <c r="P33" s="157">
        <f t="shared" si="4"/>
        <v>3</v>
      </c>
      <c r="Q33" s="158">
        <v>3</v>
      </c>
      <c r="R33" s="158"/>
      <c r="S33" s="158"/>
    </row>
    <row r="34" spans="1:19" s="99" customFormat="1" ht="13.5">
      <c r="A34" s="150" t="s">
        <v>130</v>
      </c>
      <c r="B34" s="150">
        <v>22305</v>
      </c>
      <c r="C34" s="150" t="s">
        <v>158</v>
      </c>
      <c r="D34" s="157">
        <f t="shared" si="1"/>
        <v>10</v>
      </c>
      <c r="E34" s="158">
        <v>5</v>
      </c>
      <c r="F34" s="158">
        <v>4</v>
      </c>
      <c r="G34" s="158">
        <v>1</v>
      </c>
      <c r="H34" s="157">
        <f t="shared" si="2"/>
        <v>2</v>
      </c>
      <c r="I34" s="158">
        <v>2</v>
      </c>
      <c r="J34" s="158"/>
      <c r="K34" s="158"/>
      <c r="L34" s="157">
        <f t="shared" si="3"/>
        <v>0</v>
      </c>
      <c r="M34" s="158"/>
      <c r="N34" s="158"/>
      <c r="O34" s="158"/>
      <c r="P34" s="157">
        <f t="shared" si="4"/>
        <v>0</v>
      </c>
      <c r="Q34" s="158"/>
      <c r="R34" s="158"/>
      <c r="S34" s="158"/>
    </row>
    <row r="35" spans="1:19" s="99" customFormat="1" ht="13.5">
      <c r="A35" s="150" t="s">
        <v>130</v>
      </c>
      <c r="B35" s="150">
        <v>22306</v>
      </c>
      <c r="C35" s="150" t="s">
        <v>159</v>
      </c>
      <c r="D35" s="157">
        <f t="shared" si="1"/>
        <v>12</v>
      </c>
      <c r="E35" s="158">
        <v>3</v>
      </c>
      <c r="F35" s="158">
        <v>7</v>
      </c>
      <c r="G35" s="158">
        <v>2</v>
      </c>
      <c r="H35" s="157">
        <f t="shared" si="2"/>
        <v>4</v>
      </c>
      <c r="I35" s="158">
        <v>4</v>
      </c>
      <c r="J35" s="158"/>
      <c r="K35" s="158"/>
      <c r="L35" s="157">
        <f t="shared" si="3"/>
        <v>2</v>
      </c>
      <c r="M35" s="158"/>
      <c r="N35" s="158">
        <v>1</v>
      </c>
      <c r="O35" s="158">
        <v>1</v>
      </c>
      <c r="P35" s="157">
        <f t="shared" si="4"/>
        <v>3</v>
      </c>
      <c r="Q35" s="158">
        <v>3</v>
      </c>
      <c r="R35" s="158"/>
      <c r="S35" s="158"/>
    </row>
    <row r="36" spans="1:19" s="99" customFormat="1" ht="13.5">
      <c r="A36" s="150" t="s">
        <v>130</v>
      </c>
      <c r="B36" s="150">
        <v>22325</v>
      </c>
      <c r="C36" s="150" t="s">
        <v>190</v>
      </c>
      <c r="D36" s="157">
        <f t="shared" si="1"/>
        <v>4</v>
      </c>
      <c r="E36" s="158">
        <v>4</v>
      </c>
      <c r="F36" s="158"/>
      <c r="G36" s="158"/>
      <c r="H36" s="157">
        <f t="shared" si="2"/>
        <v>9</v>
      </c>
      <c r="I36" s="158">
        <v>9</v>
      </c>
      <c r="J36" s="158"/>
      <c r="K36" s="158"/>
      <c r="L36" s="157">
        <f t="shared" si="3"/>
        <v>0</v>
      </c>
      <c r="M36" s="158"/>
      <c r="N36" s="158"/>
      <c r="O36" s="158"/>
      <c r="P36" s="157">
        <f t="shared" si="4"/>
        <v>1</v>
      </c>
      <c r="Q36" s="158">
        <v>1</v>
      </c>
      <c r="R36" s="158"/>
      <c r="S36" s="158"/>
    </row>
    <row r="37" spans="1:19" s="99" customFormat="1" ht="13.5">
      <c r="A37" s="150" t="s">
        <v>130</v>
      </c>
      <c r="B37" s="150">
        <v>22341</v>
      </c>
      <c r="C37" s="150" t="s">
        <v>191</v>
      </c>
      <c r="D37" s="157">
        <f t="shared" si="1"/>
        <v>18</v>
      </c>
      <c r="E37" s="158">
        <v>6</v>
      </c>
      <c r="F37" s="158">
        <v>11</v>
      </c>
      <c r="G37" s="158">
        <v>1</v>
      </c>
      <c r="H37" s="157">
        <f t="shared" si="2"/>
        <v>25</v>
      </c>
      <c r="I37" s="158">
        <v>25</v>
      </c>
      <c r="J37" s="158"/>
      <c r="K37" s="158"/>
      <c r="L37" s="157">
        <f t="shared" si="3"/>
        <v>1</v>
      </c>
      <c r="M37" s="158"/>
      <c r="N37" s="158">
        <v>1</v>
      </c>
      <c r="O37" s="158"/>
      <c r="P37" s="157">
        <f t="shared" si="4"/>
        <v>2</v>
      </c>
      <c r="Q37" s="158">
        <v>2</v>
      </c>
      <c r="R37" s="158"/>
      <c r="S37" s="158"/>
    </row>
    <row r="38" spans="1:19" s="99" customFormat="1" ht="13.5">
      <c r="A38" s="150" t="s">
        <v>130</v>
      </c>
      <c r="B38" s="150">
        <v>22342</v>
      </c>
      <c r="C38" s="150" t="s">
        <v>162</v>
      </c>
      <c r="D38" s="157">
        <f t="shared" si="1"/>
        <v>1</v>
      </c>
      <c r="E38" s="158">
        <v>1</v>
      </c>
      <c r="F38" s="158"/>
      <c r="G38" s="158"/>
      <c r="H38" s="157">
        <f t="shared" si="2"/>
        <v>18</v>
      </c>
      <c r="I38" s="158">
        <v>15</v>
      </c>
      <c r="J38" s="158"/>
      <c r="K38" s="158">
        <v>3</v>
      </c>
      <c r="L38" s="157">
        <f t="shared" si="3"/>
        <v>0</v>
      </c>
      <c r="M38" s="158"/>
      <c r="N38" s="158"/>
      <c r="O38" s="158"/>
      <c r="P38" s="157">
        <f t="shared" si="4"/>
        <v>1</v>
      </c>
      <c r="Q38" s="158">
        <v>1</v>
      </c>
      <c r="R38" s="158"/>
      <c r="S38" s="158"/>
    </row>
    <row r="39" spans="1:19" s="99" customFormat="1" ht="13.5">
      <c r="A39" s="150" t="s">
        <v>130</v>
      </c>
      <c r="B39" s="150">
        <v>22344</v>
      </c>
      <c r="C39" s="150" t="s">
        <v>140</v>
      </c>
      <c r="D39" s="157">
        <f t="shared" si="1"/>
        <v>6</v>
      </c>
      <c r="E39" s="158">
        <v>5</v>
      </c>
      <c r="F39" s="158">
        <v>1</v>
      </c>
      <c r="G39" s="158"/>
      <c r="H39" s="157">
        <f t="shared" si="2"/>
        <v>17</v>
      </c>
      <c r="I39" s="158">
        <v>17</v>
      </c>
      <c r="J39" s="158"/>
      <c r="K39" s="158"/>
      <c r="L39" s="157">
        <f t="shared" si="3"/>
        <v>0</v>
      </c>
      <c r="M39" s="158"/>
      <c r="N39" s="158"/>
      <c r="O39" s="158"/>
      <c r="P39" s="157">
        <f t="shared" si="4"/>
        <v>4</v>
      </c>
      <c r="Q39" s="158">
        <v>4</v>
      </c>
      <c r="R39" s="158"/>
      <c r="S39" s="158"/>
    </row>
    <row r="40" spans="1:19" s="99" customFormat="1" ht="13.5">
      <c r="A40" s="150" t="s">
        <v>130</v>
      </c>
      <c r="B40" s="150">
        <v>22361</v>
      </c>
      <c r="C40" s="150" t="s">
        <v>156</v>
      </c>
      <c r="D40" s="157">
        <f t="shared" si="1"/>
        <v>4</v>
      </c>
      <c r="E40" s="158">
        <v>1</v>
      </c>
      <c r="F40" s="158">
        <v>3</v>
      </c>
      <c r="G40" s="158"/>
      <c r="H40" s="157">
        <f t="shared" si="2"/>
        <v>10</v>
      </c>
      <c r="I40" s="158">
        <v>10</v>
      </c>
      <c r="J40" s="158"/>
      <c r="K40" s="158"/>
      <c r="L40" s="157">
        <f t="shared" si="3"/>
        <v>0</v>
      </c>
      <c r="M40" s="158"/>
      <c r="N40" s="158"/>
      <c r="O40" s="158"/>
      <c r="P40" s="157">
        <f t="shared" si="4"/>
        <v>1</v>
      </c>
      <c r="Q40" s="158">
        <v>1</v>
      </c>
      <c r="R40" s="158"/>
      <c r="S40" s="158"/>
    </row>
    <row r="41" spans="1:19" s="99" customFormat="1" ht="13.5">
      <c r="A41" s="150" t="s">
        <v>130</v>
      </c>
      <c r="B41" s="150">
        <v>22381</v>
      </c>
      <c r="C41" s="150" t="s">
        <v>146</v>
      </c>
      <c r="D41" s="157">
        <f t="shared" si="1"/>
        <v>16</v>
      </c>
      <c r="E41" s="158">
        <v>7</v>
      </c>
      <c r="F41" s="158">
        <v>7</v>
      </c>
      <c r="G41" s="158">
        <v>2</v>
      </c>
      <c r="H41" s="157">
        <f t="shared" si="2"/>
        <v>22</v>
      </c>
      <c r="I41" s="158">
        <v>19</v>
      </c>
      <c r="J41" s="158">
        <v>3</v>
      </c>
      <c r="K41" s="158"/>
      <c r="L41" s="157">
        <f t="shared" si="3"/>
        <v>0</v>
      </c>
      <c r="M41" s="158"/>
      <c r="N41" s="158"/>
      <c r="O41" s="158"/>
      <c r="P41" s="157">
        <f t="shared" si="4"/>
        <v>5</v>
      </c>
      <c r="Q41" s="158">
        <v>5</v>
      </c>
      <c r="R41" s="158"/>
      <c r="S41" s="158"/>
    </row>
    <row r="42" spans="1:19" s="99" customFormat="1" ht="13.5">
      <c r="A42" s="150" t="s">
        <v>130</v>
      </c>
      <c r="B42" s="150">
        <v>22383</v>
      </c>
      <c r="C42" s="150" t="s">
        <v>147</v>
      </c>
      <c r="D42" s="157">
        <f t="shared" si="1"/>
        <v>6</v>
      </c>
      <c r="E42" s="158">
        <v>1</v>
      </c>
      <c r="F42" s="158">
        <v>4</v>
      </c>
      <c r="G42" s="158">
        <v>1</v>
      </c>
      <c r="H42" s="157">
        <f t="shared" si="2"/>
        <v>22</v>
      </c>
      <c r="I42" s="158">
        <v>22</v>
      </c>
      <c r="J42" s="158"/>
      <c r="K42" s="158"/>
      <c r="L42" s="157">
        <f t="shared" si="3"/>
        <v>0</v>
      </c>
      <c r="M42" s="158"/>
      <c r="N42" s="158"/>
      <c r="O42" s="158"/>
      <c r="P42" s="157">
        <f t="shared" si="4"/>
        <v>3</v>
      </c>
      <c r="Q42" s="158">
        <v>3</v>
      </c>
      <c r="R42" s="158"/>
      <c r="S42" s="158"/>
    </row>
    <row r="43" spans="1:19" s="99" customFormat="1" ht="13.5">
      <c r="A43" s="150" t="s">
        <v>130</v>
      </c>
      <c r="B43" s="150">
        <v>22401</v>
      </c>
      <c r="C43" s="150" t="s">
        <v>174</v>
      </c>
      <c r="D43" s="157">
        <f t="shared" si="1"/>
        <v>1</v>
      </c>
      <c r="E43" s="158">
        <v>1</v>
      </c>
      <c r="F43" s="158"/>
      <c r="G43" s="158"/>
      <c r="H43" s="157">
        <f t="shared" si="2"/>
        <v>48</v>
      </c>
      <c r="I43" s="158">
        <v>48</v>
      </c>
      <c r="J43" s="158"/>
      <c r="K43" s="158"/>
      <c r="L43" s="157">
        <f t="shared" si="3"/>
        <v>1</v>
      </c>
      <c r="M43" s="158">
        <v>1</v>
      </c>
      <c r="N43" s="158"/>
      <c r="O43" s="158"/>
      <c r="P43" s="157">
        <f t="shared" si="4"/>
        <v>1</v>
      </c>
      <c r="Q43" s="158">
        <v>1</v>
      </c>
      <c r="R43" s="158"/>
      <c r="S43" s="158"/>
    </row>
    <row r="44" spans="1:19" s="99" customFormat="1" ht="13.5">
      <c r="A44" s="150" t="s">
        <v>130</v>
      </c>
      <c r="B44" s="150">
        <v>22402</v>
      </c>
      <c r="C44" s="150" t="s">
        <v>175</v>
      </c>
      <c r="D44" s="157">
        <f t="shared" si="1"/>
        <v>1</v>
      </c>
      <c r="E44" s="158">
        <v>1</v>
      </c>
      <c r="F44" s="158"/>
      <c r="G44" s="158"/>
      <c r="H44" s="157">
        <f t="shared" si="2"/>
        <v>32</v>
      </c>
      <c r="I44" s="158">
        <v>32</v>
      </c>
      <c r="J44" s="158"/>
      <c r="K44" s="158"/>
      <c r="L44" s="157">
        <f t="shared" si="3"/>
        <v>1</v>
      </c>
      <c r="M44" s="158">
        <v>1</v>
      </c>
      <c r="N44" s="158"/>
      <c r="O44" s="158"/>
      <c r="P44" s="157">
        <f t="shared" si="4"/>
        <v>1</v>
      </c>
      <c r="Q44" s="158">
        <v>1</v>
      </c>
      <c r="R44" s="158"/>
      <c r="S44" s="158"/>
    </row>
    <row r="45" spans="1:19" s="99" customFormat="1" ht="13.5">
      <c r="A45" s="150" t="s">
        <v>130</v>
      </c>
      <c r="B45" s="150">
        <v>22424</v>
      </c>
      <c r="C45" s="150" t="s">
        <v>179</v>
      </c>
      <c r="D45" s="157">
        <f t="shared" si="1"/>
        <v>0</v>
      </c>
      <c r="E45" s="158"/>
      <c r="F45" s="158"/>
      <c r="G45" s="158"/>
      <c r="H45" s="157">
        <f t="shared" si="2"/>
        <v>22</v>
      </c>
      <c r="I45" s="158">
        <v>22</v>
      </c>
      <c r="J45" s="158"/>
      <c r="K45" s="158"/>
      <c r="L45" s="157">
        <f t="shared" si="3"/>
        <v>0</v>
      </c>
      <c r="M45" s="158"/>
      <c r="N45" s="158"/>
      <c r="O45" s="158"/>
      <c r="P45" s="157">
        <f t="shared" si="4"/>
        <v>2</v>
      </c>
      <c r="Q45" s="158">
        <v>2</v>
      </c>
      <c r="R45" s="158"/>
      <c r="S45" s="158"/>
    </row>
    <row r="46" spans="1:19" s="99" customFormat="1" ht="13.5">
      <c r="A46" s="150" t="s">
        <v>130</v>
      </c>
      <c r="B46" s="150">
        <v>22426</v>
      </c>
      <c r="C46" s="150" t="s">
        <v>152</v>
      </c>
      <c r="D46" s="157">
        <f t="shared" si="1"/>
        <v>3</v>
      </c>
      <c r="E46" s="158"/>
      <c r="F46" s="158">
        <v>2</v>
      </c>
      <c r="G46" s="158">
        <v>1</v>
      </c>
      <c r="H46" s="157">
        <f t="shared" si="2"/>
        <v>3</v>
      </c>
      <c r="I46" s="158">
        <v>3</v>
      </c>
      <c r="J46" s="158"/>
      <c r="K46" s="158"/>
      <c r="L46" s="157">
        <f t="shared" si="3"/>
        <v>0</v>
      </c>
      <c r="M46" s="158"/>
      <c r="N46" s="158"/>
      <c r="O46" s="158"/>
      <c r="P46" s="157">
        <f t="shared" si="4"/>
        <v>1</v>
      </c>
      <c r="Q46" s="158">
        <v>1</v>
      </c>
      <c r="R46" s="158"/>
      <c r="S46" s="158"/>
    </row>
    <row r="47" spans="1:19" s="99" customFormat="1" ht="13.5">
      <c r="A47" s="150" t="s">
        <v>130</v>
      </c>
      <c r="B47" s="150">
        <v>22429</v>
      </c>
      <c r="C47" s="150" t="s">
        <v>153</v>
      </c>
      <c r="D47" s="157">
        <f t="shared" si="1"/>
        <v>8</v>
      </c>
      <c r="E47" s="158">
        <v>5</v>
      </c>
      <c r="F47" s="158">
        <v>2</v>
      </c>
      <c r="G47" s="158">
        <v>1</v>
      </c>
      <c r="H47" s="157">
        <f t="shared" si="2"/>
        <v>3</v>
      </c>
      <c r="I47" s="158">
        <v>3</v>
      </c>
      <c r="J47" s="158"/>
      <c r="K47" s="158"/>
      <c r="L47" s="157">
        <f t="shared" si="3"/>
        <v>0</v>
      </c>
      <c r="M47" s="158"/>
      <c r="N47" s="158"/>
      <c r="O47" s="158"/>
      <c r="P47" s="157">
        <f t="shared" si="4"/>
        <v>2</v>
      </c>
      <c r="Q47" s="158">
        <v>2</v>
      </c>
      <c r="R47" s="158"/>
      <c r="S47" s="158"/>
    </row>
    <row r="48" spans="1:19" s="99" customFormat="1" ht="13.5">
      <c r="A48" s="150" t="s">
        <v>130</v>
      </c>
      <c r="B48" s="150">
        <v>22461</v>
      </c>
      <c r="C48" s="150" t="s">
        <v>168</v>
      </c>
      <c r="D48" s="157">
        <f t="shared" si="1"/>
        <v>7</v>
      </c>
      <c r="E48" s="158">
        <v>4</v>
      </c>
      <c r="F48" s="158">
        <v>2</v>
      </c>
      <c r="G48" s="158">
        <v>1</v>
      </c>
      <c r="H48" s="157">
        <f t="shared" si="2"/>
        <v>14</v>
      </c>
      <c r="I48" s="158">
        <v>14</v>
      </c>
      <c r="J48" s="158"/>
      <c r="K48" s="158"/>
      <c r="L48" s="157">
        <f t="shared" si="3"/>
        <v>0</v>
      </c>
      <c r="M48" s="158"/>
      <c r="N48" s="158"/>
      <c r="O48" s="158"/>
      <c r="P48" s="157">
        <f t="shared" si="4"/>
        <v>1</v>
      </c>
      <c r="Q48" s="158">
        <v>1</v>
      </c>
      <c r="R48" s="158"/>
      <c r="S48" s="158"/>
    </row>
    <row r="49" spans="1:19" s="99" customFormat="1" ht="13.5">
      <c r="A49" s="150" t="s">
        <v>130</v>
      </c>
      <c r="B49" s="150">
        <v>22503</v>
      </c>
      <c r="C49" s="150" t="s">
        <v>182</v>
      </c>
      <c r="D49" s="157">
        <f t="shared" si="1"/>
        <v>1</v>
      </c>
      <c r="E49" s="158">
        <v>1</v>
      </c>
      <c r="F49" s="158"/>
      <c r="G49" s="158"/>
      <c r="H49" s="157">
        <f t="shared" si="2"/>
        <v>1</v>
      </c>
      <c r="I49" s="158">
        <v>1</v>
      </c>
      <c r="J49" s="158"/>
      <c r="K49" s="158"/>
      <c r="L49" s="157">
        <f t="shared" si="3"/>
        <v>1</v>
      </c>
      <c r="M49" s="158">
        <v>1</v>
      </c>
      <c r="N49" s="158"/>
      <c r="O49" s="158"/>
      <c r="P49" s="157">
        <f t="shared" si="4"/>
        <v>1</v>
      </c>
      <c r="Q49" s="158">
        <v>1</v>
      </c>
      <c r="R49" s="158"/>
      <c r="S49" s="15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25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静岡県</v>
      </c>
      <c r="B7" s="104">
        <f>INT(B8/1000)*1000</f>
        <v>22000</v>
      </c>
      <c r="C7" s="104" t="s">
        <v>129</v>
      </c>
      <c r="D7" s="109">
        <f>SUM(D8:D200)</f>
        <v>52</v>
      </c>
      <c r="E7" s="109">
        <f aca="true" t="shared" si="0" ref="E7:S7">SUM(E8:E200)</f>
        <v>4</v>
      </c>
      <c r="F7" s="109">
        <f t="shared" si="0"/>
        <v>42</v>
      </c>
      <c r="G7" s="109">
        <f t="shared" si="0"/>
        <v>6</v>
      </c>
      <c r="H7" s="109">
        <f t="shared" si="0"/>
        <v>2</v>
      </c>
      <c r="I7" s="109">
        <f t="shared" si="0"/>
        <v>2</v>
      </c>
      <c r="J7" s="109">
        <f t="shared" si="0"/>
        <v>0</v>
      </c>
      <c r="K7" s="109">
        <f t="shared" si="0"/>
        <v>0</v>
      </c>
      <c r="L7" s="109">
        <f t="shared" si="0"/>
        <v>2</v>
      </c>
      <c r="M7" s="109">
        <f t="shared" si="0"/>
        <v>0</v>
      </c>
      <c r="N7" s="109">
        <f t="shared" si="0"/>
        <v>0</v>
      </c>
      <c r="O7" s="109">
        <f t="shared" si="0"/>
        <v>2</v>
      </c>
      <c r="P7" s="109">
        <f t="shared" si="0"/>
        <v>3</v>
      </c>
      <c r="Q7" s="109">
        <f t="shared" si="0"/>
        <v>3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22816</v>
      </c>
      <c r="C8" s="150" t="s">
        <v>131</v>
      </c>
      <c r="D8" s="157">
        <f aca="true" t="shared" si="1" ref="D8:D25">SUM(E8:G8)</f>
        <v>0</v>
      </c>
      <c r="E8" s="158"/>
      <c r="F8" s="158"/>
      <c r="G8" s="158"/>
      <c r="H8" s="157">
        <f aca="true" t="shared" si="2" ref="H8:H25">SUM(I8:K8)</f>
        <v>0</v>
      </c>
      <c r="I8" s="158"/>
      <c r="J8" s="158"/>
      <c r="K8" s="158"/>
      <c r="L8" s="157">
        <f aca="true" t="shared" si="3" ref="L8:L25">SUM(M8:O8)</f>
        <v>0</v>
      </c>
      <c r="M8" s="158"/>
      <c r="N8" s="158"/>
      <c r="O8" s="158"/>
      <c r="P8" s="157">
        <f aca="true" t="shared" si="4" ref="P8:P25">SUM(Q8:S8)</f>
        <v>0</v>
      </c>
      <c r="Q8" s="158"/>
      <c r="R8" s="158"/>
      <c r="S8" s="158"/>
    </row>
    <row r="9" spans="1:19" s="99" customFormat="1" ht="13.5">
      <c r="A9" s="150" t="s">
        <v>130</v>
      </c>
      <c r="B9" s="150">
        <v>22820</v>
      </c>
      <c r="C9" s="150" t="s">
        <v>137</v>
      </c>
      <c r="D9" s="157">
        <f t="shared" si="1"/>
        <v>12</v>
      </c>
      <c r="E9" s="158">
        <v>2</v>
      </c>
      <c r="F9" s="158">
        <v>8</v>
      </c>
      <c r="G9" s="158">
        <v>2</v>
      </c>
      <c r="H9" s="157">
        <f t="shared" si="2"/>
        <v>0</v>
      </c>
      <c r="I9" s="158"/>
      <c r="J9" s="158"/>
      <c r="K9" s="158"/>
      <c r="L9" s="157">
        <f t="shared" si="3"/>
        <v>0</v>
      </c>
      <c r="M9" s="158"/>
      <c r="N9" s="158"/>
      <c r="O9" s="158"/>
      <c r="P9" s="157">
        <f t="shared" si="4"/>
        <v>0</v>
      </c>
      <c r="Q9" s="158"/>
      <c r="R9" s="158"/>
      <c r="S9" s="158"/>
    </row>
    <row r="10" spans="1:19" s="99" customFormat="1" ht="13.5">
      <c r="A10" s="150" t="s">
        <v>130</v>
      </c>
      <c r="B10" s="150">
        <v>22824</v>
      </c>
      <c r="C10" s="150" t="s">
        <v>138</v>
      </c>
      <c r="D10" s="157">
        <f t="shared" si="1"/>
        <v>0</v>
      </c>
      <c r="E10" s="158"/>
      <c r="F10" s="158"/>
      <c r="G10" s="158"/>
      <c r="H10" s="157">
        <f t="shared" si="2"/>
        <v>0</v>
      </c>
      <c r="I10" s="158"/>
      <c r="J10" s="158"/>
      <c r="K10" s="158"/>
      <c r="L10" s="157">
        <f t="shared" si="3"/>
        <v>0</v>
      </c>
      <c r="M10" s="158"/>
      <c r="N10" s="158"/>
      <c r="O10" s="158"/>
      <c r="P10" s="157">
        <f t="shared" si="4"/>
        <v>0</v>
      </c>
      <c r="Q10" s="158"/>
      <c r="R10" s="158"/>
      <c r="S10" s="158"/>
    </row>
    <row r="11" spans="1:19" s="99" customFormat="1" ht="13.5">
      <c r="A11" s="150" t="s">
        <v>130</v>
      </c>
      <c r="B11" s="150">
        <v>22825</v>
      </c>
      <c r="C11" s="150" t="s">
        <v>141</v>
      </c>
      <c r="D11" s="157">
        <f t="shared" si="1"/>
        <v>8</v>
      </c>
      <c r="E11" s="158"/>
      <c r="F11" s="158">
        <v>8</v>
      </c>
      <c r="G11" s="158"/>
      <c r="H11" s="157">
        <f t="shared" si="2"/>
        <v>0</v>
      </c>
      <c r="I11" s="158"/>
      <c r="J11" s="158"/>
      <c r="K11" s="158"/>
      <c r="L11" s="157">
        <f t="shared" si="3"/>
        <v>0</v>
      </c>
      <c r="M11" s="158"/>
      <c r="N11" s="158"/>
      <c r="O11" s="158"/>
      <c r="P11" s="157">
        <f t="shared" si="4"/>
        <v>0</v>
      </c>
      <c r="Q11" s="158"/>
      <c r="R11" s="158"/>
      <c r="S11" s="158"/>
    </row>
    <row r="12" spans="1:19" s="99" customFormat="1" ht="13.5">
      <c r="A12" s="150" t="s">
        <v>130</v>
      </c>
      <c r="B12" s="150">
        <v>22826</v>
      </c>
      <c r="C12" s="150" t="s">
        <v>144</v>
      </c>
      <c r="D12" s="157">
        <f t="shared" si="1"/>
        <v>0</v>
      </c>
      <c r="E12" s="158"/>
      <c r="F12" s="158"/>
      <c r="G12" s="158"/>
      <c r="H12" s="157">
        <f t="shared" si="2"/>
        <v>0</v>
      </c>
      <c r="I12" s="158"/>
      <c r="J12" s="158"/>
      <c r="K12" s="158"/>
      <c r="L12" s="157">
        <f t="shared" si="3"/>
        <v>0</v>
      </c>
      <c r="M12" s="158"/>
      <c r="N12" s="158"/>
      <c r="O12" s="158"/>
      <c r="P12" s="157">
        <f t="shared" si="4"/>
        <v>0</v>
      </c>
      <c r="Q12" s="158"/>
      <c r="R12" s="158"/>
      <c r="S12" s="158"/>
    </row>
    <row r="13" spans="1:19" s="99" customFormat="1" ht="13.5">
      <c r="A13" s="150" t="s">
        <v>130</v>
      </c>
      <c r="B13" s="150">
        <v>22828</v>
      </c>
      <c r="C13" s="150" t="s">
        <v>148</v>
      </c>
      <c r="D13" s="157">
        <f t="shared" si="1"/>
        <v>0</v>
      </c>
      <c r="E13" s="158"/>
      <c r="F13" s="158"/>
      <c r="G13" s="158"/>
      <c r="H13" s="157">
        <f t="shared" si="2"/>
        <v>0</v>
      </c>
      <c r="I13" s="158"/>
      <c r="J13" s="158"/>
      <c r="K13" s="158"/>
      <c r="L13" s="157">
        <f t="shared" si="3"/>
        <v>0</v>
      </c>
      <c r="M13" s="158"/>
      <c r="N13" s="158"/>
      <c r="O13" s="158"/>
      <c r="P13" s="157">
        <f t="shared" si="4"/>
        <v>3</v>
      </c>
      <c r="Q13" s="158">
        <v>3</v>
      </c>
      <c r="R13" s="158"/>
      <c r="S13" s="158"/>
    </row>
    <row r="14" spans="1:19" s="99" customFormat="1" ht="13.5">
      <c r="A14" s="150" t="s">
        <v>130</v>
      </c>
      <c r="B14" s="150">
        <v>22831</v>
      </c>
      <c r="C14" s="150" t="s">
        <v>151</v>
      </c>
      <c r="D14" s="157">
        <f t="shared" si="1"/>
        <v>0</v>
      </c>
      <c r="E14" s="158"/>
      <c r="F14" s="158"/>
      <c r="G14" s="158"/>
      <c r="H14" s="157">
        <f t="shared" si="2"/>
        <v>0</v>
      </c>
      <c r="I14" s="158"/>
      <c r="J14" s="158"/>
      <c r="K14" s="158"/>
      <c r="L14" s="157">
        <f t="shared" si="3"/>
        <v>0</v>
      </c>
      <c r="M14" s="158"/>
      <c r="N14" s="158"/>
      <c r="O14" s="158"/>
      <c r="P14" s="157">
        <f t="shared" si="4"/>
        <v>0</v>
      </c>
      <c r="Q14" s="158"/>
      <c r="R14" s="158"/>
      <c r="S14" s="158"/>
    </row>
    <row r="15" spans="1:19" s="99" customFormat="1" ht="13.5">
      <c r="A15" s="150" t="s">
        <v>130</v>
      </c>
      <c r="B15" s="150">
        <v>22846</v>
      </c>
      <c r="C15" s="150" t="s">
        <v>154</v>
      </c>
      <c r="D15" s="157">
        <f t="shared" si="1"/>
        <v>1</v>
      </c>
      <c r="E15" s="158"/>
      <c r="F15" s="158">
        <v>1</v>
      </c>
      <c r="G15" s="158"/>
      <c r="H15" s="157">
        <f t="shared" si="2"/>
        <v>0</v>
      </c>
      <c r="I15" s="158"/>
      <c r="J15" s="158"/>
      <c r="K15" s="158"/>
      <c r="L15" s="157">
        <f t="shared" si="3"/>
        <v>0</v>
      </c>
      <c r="M15" s="158"/>
      <c r="N15" s="158"/>
      <c r="O15" s="158"/>
      <c r="P15" s="157">
        <f t="shared" si="4"/>
        <v>0</v>
      </c>
      <c r="Q15" s="158"/>
      <c r="R15" s="158"/>
      <c r="S15" s="158"/>
    </row>
    <row r="16" spans="1:19" s="99" customFormat="1" ht="13.5">
      <c r="A16" s="150" t="s">
        <v>130</v>
      </c>
      <c r="B16" s="150">
        <v>22847</v>
      </c>
      <c r="C16" s="150" t="s">
        <v>157</v>
      </c>
      <c r="D16" s="157">
        <f t="shared" si="1"/>
        <v>0</v>
      </c>
      <c r="E16" s="158"/>
      <c r="F16" s="158"/>
      <c r="G16" s="158"/>
      <c r="H16" s="157">
        <f t="shared" si="2"/>
        <v>0</v>
      </c>
      <c r="I16" s="158"/>
      <c r="J16" s="158"/>
      <c r="K16" s="158"/>
      <c r="L16" s="157">
        <f t="shared" si="3"/>
        <v>1</v>
      </c>
      <c r="M16" s="158"/>
      <c r="N16" s="158"/>
      <c r="O16" s="158">
        <v>1</v>
      </c>
      <c r="P16" s="157">
        <f t="shared" si="4"/>
        <v>0</v>
      </c>
      <c r="Q16" s="158"/>
      <c r="R16" s="158"/>
      <c r="S16" s="158"/>
    </row>
    <row r="17" spans="1:19" s="99" customFormat="1" ht="13.5">
      <c r="A17" s="150" t="s">
        <v>130</v>
      </c>
      <c r="B17" s="150">
        <v>22853</v>
      </c>
      <c r="C17" s="150" t="s">
        <v>160</v>
      </c>
      <c r="D17" s="157">
        <f t="shared" si="1"/>
        <v>0</v>
      </c>
      <c r="E17" s="158"/>
      <c r="F17" s="158"/>
      <c r="G17" s="158"/>
      <c r="H17" s="157">
        <f t="shared" si="2"/>
        <v>0</v>
      </c>
      <c r="I17" s="158"/>
      <c r="J17" s="158"/>
      <c r="K17" s="158"/>
      <c r="L17" s="157">
        <f t="shared" si="3"/>
        <v>0</v>
      </c>
      <c r="M17" s="158"/>
      <c r="N17" s="158"/>
      <c r="O17" s="158"/>
      <c r="P17" s="157">
        <f t="shared" si="4"/>
        <v>0</v>
      </c>
      <c r="Q17" s="158"/>
      <c r="R17" s="158"/>
      <c r="S17" s="158"/>
    </row>
    <row r="18" spans="1:19" s="99" customFormat="1" ht="13.5">
      <c r="A18" s="150" t="s">
        <v>130</v>
      </c>
      <c r="B18" s="150">
        <v>22861</v>
      </c>
      <c r="C18" s="150" t="s">
        <v>163</v>
      </c>
      <c r="D18" s="157">
        <f t="shared" si="1"/>
        <v>1</v>
      </c>
      <c r="E18" s="158"/>
      <c r="F18" s="158">
        <v>1</v>
      </c>
      <c r="G18" s="158"/>
      <c r="H18" s="157">
        <f t="shared" si="2"/>
        <v>2</v>
      </c>
      <c r="I18" s="158">
        <v>2</v>
      </c>
      <c r="J18" s="158"/>
      <c r="K18" s="158"/>
      <c r="L18" s="157">
        <f t="shared" si="3"/>
        <v>0</v>
      </c>
      <c r="M18" s="158"/>
      <c r="N18" s="158"/>
      <c r="O18" s="158"/>
      <c r="P18" s="157">
        <f t="shared" si="4"/>
        <v>0</v>
      </c>
      <c r="Q18" s="158"/>
      <c r="R18" s="158"/>
      <c r="S18" s="158"/>
    </row>
    <row r="19" spans="1:19" s="99" customFormat="1" ht="13.5">
      <c r="A19" s="150" t="s">
        <v>130</v>
      </c>
      <c r="B19" s="150">
        <v>22909</v>
      </c>
      <c r="C19" s="150" t="s">
        <v>166</v>
      </c>
      <c r="D19" s="157">
        <f t="shared" si="1"/>
        <v>0</v>
      </c>
      <c r="E19" s="158"/>
      <c r="F19" s="158"/>
      <c r="G19" s="158"/>
      <c r="H19" s="157">
        <f t="shared" si="2"/>
        <v>0</v>
      </c>
      <c r="I19" s="158"/>
      <c r="J19" s="158"/>
      <c r="K19" s="158"/>
      <c r="L19" s="157">
        <f t="shared" si="3"/>
        <v>0</v>
      </c>
      <c r="M19" s="158"/>
      <c r="N19" s="158"/>
      <c r="O19" s="158"/>
      <c r="P19" s="157">
        <f t="shared" si="4"/>
        <v>0</v>
      </c>
      <c r="Q19" s="158"/>
      <c r="R19" s="158"/>
      <c r="S19" s="158"/>
    </row>
    <row r="20" spans="1:19" s="99" customFormat="1" ht="13.5">
      <c r="A20" s="150" t="s">
        <v>130</v>
      </c>
      <c r="B20" s="150">
        <v>22920</v>
      </c>
      <c r="C20" s="150" t="s">
        <v>169</v>
      </c>
      <c r="D20" s="157">
        <f t="shared" si="1"/>
        <v>6</v>
      </c>
      <c r="E20" s="158"/>
      <c r="F20" s="158">
        <v>5</v>
      </c>
      <c r="G20" s="158">
        <v>1</v>
      </c>
      <c r="H20" s="157">
        <f t="shared" si="2"/>
        <v>0</v>
      </c>
      <c r="I20" s="158"/>
      <c r="J20" s="158"/>
      <c r="K20" s="158"/>
      <c r="L20" s="157">
        <f t="shared" si="3"/>
        <v>0</v>
      </c>
      <c r="M20" s="158"/>
      <c r="N20" s="158"/>
      <c r="O20" s="158"/>
      <c r="P20" s="157">
        <f t="shared" si="4"/>
        <v>0</v>
      </c>
      <c r="Q20" s="158"/>
      <c r="R20" s="158"/>
      <c r="S20" s="158"/>
    </row>
    <row r="21" spans="1:19" s="99" customFormat="1" ht="13.5">
      <c r="A21" s="150" t="s">
        <v>130</v>
      </c>
      <c r="B21" s="150">
        <v>22921</v>
      </c>
      <c r="C21" s="150" t="s">
        <v>171</v>
      </c>
      <c r="D21" s="157">
        <f t="shared" si="1"/>
        <v>13</v>
      </c>
      <c r="E21" s="158"/>
      <c r="F21" s="158">
        <v>10</v>
      </c>
      <c r="G21" s="158">
        <v>3</v>
      </c>
      <c r="H21" s="157">
        <f t="shared" si="2"/>
        <v>0</v>
      </c>
      <c r="I21" s="158"/>
      <c r="J21" s="158"/>
      <c r="K21" s="158"/>
      <c r="L21" s="157">
        <f t="shared" si="3"/>
        <v>0</v>
      </c>
      <c r="M21" s="158"/>
      <c r="N21" s="158"/>
      <c r="O21" s="158"/>
      <c r="P21" s="157">
        <f t="shared" si="4"/>
        <v>0</v>
      </c>
      <c r="Q21" s="158"/>
      <c r="R21" s="158"/>
      <c r="S21" s="158"/>
    </row>
    <row r="22" spans="1:19" s="99" customFormat="1" ht="13.5">
      <c r="A22" s="150" t="s">
        <v>130</v>
      </c>
      <c r="B22" s="150">
        <v>22931</v>
      </c>
      <c r="C22" s="150" t="s">
        <v>176</v>
      </c>
      <c r="D22" s="157">
        <f t="shared" si="1"/>
        <v>0</v>
      </c>
      <c r="E22" s="158"/>
      <c r="F22" s="158"/>
      <c r="G22" s="158"/>
      <c r="H22" s="157">
        <f t="shared" si="2"/>
        <v>0</v>
      </c>
      <c r="I22" s="158"/>
      <c r="J22" s="158"/>
      <c r="K22" s="158"/>
      <c r="L22" s="157">
        <f t="shared" si="3"/>
        <v>0</v>
      </c>
      <c r="M22" s="158"/>
      <c r="N22" s="158"/>
      <c r="O22" s="158"/>
      <c r="P22" s="157">
        <f t="shared" si="4"/>
        <v>0</v>
      </c>
      <c r="Q22" s="158"/>
      <c r="R22" s="158"/>
      <c r="S22" s="158"/>
    </row>
    <row r="23" spans="1:19" s="99" customFormat="1" ht="13.5">
      <c r="A23" s="150" t="s">
        <v>130</v>
      </c>
      <c r="B23" s="150">
        <v>22937</v>
      </c>
      <c r="C23" s="150" t="s">
        <v>178</v>
      </c>
      <c r="D23" s="157">
        <f t="shared" si="1"/>
        <v>8</v>
      </c>
      <c r="E23" s="158">
        <v>2</v>
      </c>
      <c r="F23" s="158">
        <v>6</v>
      </c>
      <c r="G23" s="158"/>
      <c r="H23" s="157">
        <f t="shared" si="2"/>
        <v>0</v>
      </c>
      <c r="I23" s="158"/>
      <c r="J23" s="158"/>
      <c r="K23" s="158"/>
      <c r="L23" s="157">
        <f t="shared" si="3"/>
        <v>0</v>
      </c>
      <c r="M23" s="158"/>
      <c r="N23" s="158"/>
      <c r="O23" s="158"/>
      <c r="P23" s="157">
        <f t="shared" si="4"/>
        <v>0</v>
      </c>
      <c r="Q23" s="158"/>
      <c r="R23" s="158"/>
      <c r="S23" s="158"/>
    </row>
    <row r="24" spans="1:19" s="99" customFormat="1" ht="13.5">
      <c r="A24" s="150" t="s">
        <v>130</v>
      </c>
      <c r="B24" s="150">
        <v>22944</v>
      </c>
      <c r="C24" s="150" t="s">
        <v>180</v>
      </c>
      <c r="D24" s="157">
        <f t="shared" si="1"/>
        <v>0</v>
      </c>
      <c r="E24" s="158"/>
      <c r="F24" s="158"/>
      <c r="G24" s="158"/>
      <c r="H24" s="157">
        <f t="shared" si="2"/>
        <v>0</v>
      </c>
      <c r="I24" s="158"/>
      <c r="J24" s="158"/>
      <c r="K24" s="158"/>
      <c r="L24" s="157">
        <f t="shared" si="3"/>
        <v>1</v>
      </c>
      <c r="M24" s="158"/>
      <c r="N24" s="158"/>
      <c r="O24" s="158">
        <v>1</v>
      </c>
      <c r="P24" s="157">
        <f t="shared" si="4"/>
        <v>0</v>
      </c>
      <c r="Q24" s="158"/>
      <c r="R24" s="158"/>
      <c r="S24" s="158"/>
    </row>
    <row r="25" spans="1:19" s="99" customFormat="1" ht="13.5">
      <c r="A25" s="150" t="s">
        <v>130</v>
      </c>
      <c r="B25" s="150">
        <v>22954</v>
      </c>
      <c r="C25" s="150" t="s">
        <v>183</v>
      </c>
      <c r="D25" s="157">
        <f t="shared" si="1"/>
        <v>3</v>
      </c>
      <c r="E25" s="158"/>
      <c r="F25" s="158">
        <v>3</v>
      </c>
      <c r="G25" s="158"/>
      <c r="H25" s="157">
        <f t="shared" si="2"/>
        <v>0</v>
      </c>
      <c r="I25" s="158"/>
      <c r="J25" s="158"/>
      <c r="K25" s="158"/>
      <c r="L25" s="157">
        <f t="shared" si="3"/>
        <v>0</v>
      </c>
      <c r="M25" s="158"/>
      <c r="N25" s="158"/>
      <c r="O25" s="158"/>
      <c r="P25" s="157">
        <f t="shared" si="4"/>
        <v>0</v>
      </c>
      <c r="Q25" s="158"/>
      <c r="R25" s="158"/>
      <c r="S25" s="15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49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静岡県</v>
      </c>
      <c r="B7" s="104">
        <f>INT(B8/1000)*1000</f>
        <v>22000</v>
      </c>
      <c r="C7" s="104" t="s">
        <v>129</v>
      </c>
      <c r="D7" s="109">
        <f aca="true" t="shared" si="0" ref="D7:J7">SUM(D8:D200)</f>
        <v>562</v>
      </c>
      <c r="E7" s="109">
        <f t="shared" si="0"/>
        <v>477</v>
      </c>
      <c r="F7" s="109">
        <f t="shared" si="0"/>
        <v>107</v>
      </c>
      <c r="G7" s="109">
        <f t="shared" si="0"/>
        <v>6747</v>
      </c>
      <c r="H7" s="109">
        <f t="shared" si="0"/>
        <v>5991</v>
      </c>
      <c r="I7" s="109">
        <f t="shared" si="0"/>
        <v>786</v>
      </c>
      <c r="J7" s="109">
        <f t="shared" si="0"/>
        <v>60</v>
      </c>
    </row>
    <row r="8" spans="1:10" s="99" customFormat="1" ht="13.5">
      <c r="A8" s="150" t="s">
        <v>130</v>
      </c>
      <c r="B8" s="150">
        <v>22100</v>
      </c>
      <c r="C8" s="150" t="s">
        <v>145</v>
      </c>
      <c r="D8" s="156">
        <v>68</v>
      </c>
      <c r="E8" s="156">
        <v>55</v>
      </c>
      <c r="F8" s="156">
        <v>15</v>
      </c>
      <c r="G8" s="156">
        <v>670</v>
      </c>
      <c r="H8" s="156">
        <v>636</v>
      </c>
      <c r="I8" s="156">
        <v>32</v>
      </c>
      <c r="J8" s="156">
        <v>2</v>
      </c>
    </row>
    <row r="9" spans="1:10" s="99" customFormat="1" ht="13.5">
      <c r="A9" s="150" t="s">
        <v>130</v>
      </c>
      <c r="B9" s="150">
        <v>22130</v>
      </c>
      <c r="C9" s="150" t="s">
        <v>184</v>
      </c>
      <c r="D9" s="156">
        <v>65</v>
      </c>
      <c r="E9" s="156">
        <v>57</v>
      </c>
      <c r="F9" s="156">
        <v>8</v>
      </c>
      <c r="G9" s="156">
        <v>711</v>
      </c>
      <c r="H9" s="156">
        <v>711</v>
      </c>
      <c r="I9" s="156"/>
      <c r="J9" s="156"/>
    </row>
    <row r="10" spans="1:10" s="99" customFormat="1" ht="13.5">
      <c r="A10" s="150" t="s">
        <v>130</v>
      </c>
      <c r="B10" s="150">
        <v>22203</v>
      </c>
      <c r="C10" s="150" t="s">
        <v>165</v>
      </c>
      <c r="D10" s="156">
        <v>31</v>
      </c>
      <c r="E10" s="156">
        <v>25</v>
      </c>
      <c r="F10" s="156">
        <v>8</v>
      </c>
      <c r="G10" s="156">
        <v>365</v>
      </c>
      <c r="H10" s="156">
        <v>261</v>
      </c>
      <c r="I10" s="156">
        <v>136</v>
      </c>
      <c r="J10" s="156"/>
    </row>
    <row r="11" spans="1:10" s="99" customFormat="1" ht="13.5">
      <c r="A11" s="150" t="s">
        <v>130</v>
      </c>
      <c r="B11" s="150">
        <v>22205</v>
      </c>
      <c r="C11" s="150" t="s">
        <v>185</v>
      </c>
      <c r="D11" s="156">
        <v>18</v>
      </c>
      <c r="E11" s="156">
        <v>16</v>
      </c>
      <c r="F11" s="156">
        <v>2</v>
      </c>
      <c r="G11" s="156">
        <v>101</v>
      </c>
      <c r="H11" s="156">
        <v>89</v>
      </c>
      <c r="I11" s="156">
        <v>6</v>
      </c>
      <c r="J11" s="156">
        <v>6</v>
      </c>
    </row>
    <row r="12" spans="1:10" s="99" customFormat="1" ht="13.5">
      <c r="A12" s="150" t="s">
        <v>130</v>
      </c>
      <c r="B12" s="150">
        <v>22206</v>
      </c>
      <c r="C12" s="150" t="s">
        <v>186</v>
      </c>
      <c r="D12" s="156">
        <v>13</v>
      </c>
      <c r="E12" s="156">
        <v>12</v>
      </c>
      <c r="F12" s="156">
        <v>2</v>
      </c>
      <c r="G12" s="156">
        <v>164</v>
      </c>
      <c r="H12" s="156">
        <v>138</v>
      </c>
      <c r="I12" s="156">
        <v>26</v>
      </c>
      <c r="J12" s="156">
        <v>15</v>
      </c>
    </row>
    <row r="13" spans="1:10" s="99" customFormat="1" ht="13.5">
      <c r="A13" s="150" t="s">
        <v>130</v>
      </c>
      <c r="B13" s="150">
        <v>22207</v>
      </c>
      <c r="C13" s="150" t="s">
        <v>155</v>
      </c>
      <c r="D13" s="156">
        <v>53</v>
      </c>
      <c r="E13" s="156">
        <v>51</v>
      </c>
      <c r="F13" s="156">
        <v>2</v>
      </c>
      <c r="G13" s="156">
        <v>765</v>
      </c>
      <c r="H13" s="156">
        <v>703</v>
      </c>
      <c r="I13" s="156">
        <v>62</v>
      </c>
      <c r="J13" s="156"/>
    </row>
    <row r="14" spans="1:10" s="99" customFormat="1" ht="13.5">
      <c r="A14" s="150" t="s">
        <v>130</v>
      </c>
      <c r="B14" s="150">
        <v>22208</v>
      </c>
      <c r="C14" s="150" t="s">
        <v>187</v>
      </c>
      <c r="D14" s="156">
        <v>15</v>
      </c>
      <c r="E14" s="156">
        <v>11</v>
      </c>
      <c r="F14" s="156">
        <v>5</v>
      </c>
      <c r="G14" s="156">
        <v>95</v>
      </c>
      <c r="H14" s="156">
        <v>71</v>
      </c>
      <c r="I14" s="156">
        <v>24</v>
      </c>
      <c r="J14" s="156"/>
    </row>
    <row r="15" spans="1:10" ht="13.5">
      <c r="A15" s="150" t="s">
        <v>130</v>
      </c>
      <c r="B15" s="150">
        <v>22209</v>
      </c>
      <c r="C15" s="150" t="s">
        <v>177</v>
      </c>
      <c r="D15" s="156">
        <v>22</v>
      </c>
      <c r="E15" s="156">
        <v>17</v>
      </c>
      <c r="F15" s="156">
        <v>5</v>
      </c>
      <c r="G15" s="156">
        <v>208</v>
      </c>
      <c r="H15" s="156">
        <v>208</v>
      </c>
      <c r="I15" s="156"/>
      <c r="J15" s="156"/>
    </row>
    <row r="16" spans="1:10" ht="13.5">
      <c r="A16" s="150" t="s">
        <v>130</v>
      </c>
      <c r="B16" s="150">
        <v>22210</v>
      </c>
      <c r="C16" s="150" t="s">
        <v>188</v>
      </c>
      <c r="D16" s="156">
        <v>40</v>
      </c>
      <c r="E16" s="156">
        <v>35</v>
      </c>
      <c r="F16" s="156">
        <v>5</v>
      </c>
      <c r="G16" s="156">
        <v>793</v>
      </c>
      <c r="H16" s="156">
        <v>534</v>
      </c>
      <c r="I16" s="156">
        <v>259</v>
      </c>
      <c r="J16" s="156">
        <v>32</v>
      </c>
    </row>
    <row r="17" spans="1:10" ht="13.5">
      <c r="A17" s="150" t="s">
        <v>130</v>
      </c>
      <c r="B17" s="150">
        <v>22211</v>
      </c>
      <c r="C17" s="150" t="s">
        <v>170</v>
      </c>
      <c r="D17" s="156">
        <v>14</v>
      </c>
      <c r="E17" s="156">
        <v>14</v>
      </c>
      <c r="F17" s="156">
        <v>5</v>
      </c>
      <c r="G17" s="156">
        <v>164</v>
      </c>
      <c r="H17" s="156">
        <v>156</v>
      </c>
      <c r="I17" s="156">
        <v>7</v>
      </c>
      <c r="J17" s="156">
        <v>1</v>
      </c>
    </row>
    <row r="18" spans="1:10" ht="13.5">
      <c r="A18" s="150" t="s">
        <v>130</v>
      </c>
      <c r="B18" s="150">
        <v>22212</v>
      </c>
      <c r="C18" s="150" t="s">
        <v>172</v>
      </c>
      <c r="D18" s="156">
        <v>15</v>
      </c>
      <c r="E18" s="156">
        <v>15</v>
      </c>
      <c r="F18" s="156"/>
      <c r="G18" s="156">
        <v>107</v>
      </c>
      <c r="H18" s="156">
        <v>107</v>
      </c>
      <c r="I18" s="156"/>
      <c r="J18" s="156"/>
    </row>
    <row r="19" spans="1:10" ht="13.5">
      <c r="A19" s="150" t="s">
        <v>130</v>
      </c>
      <c r="B19" s="150">
        <v>22213</v>
      </c>
      <c r="C19" s="150" t="s">
        <v>133</v>
      </c>
      <c r="D19" s="156">
        <v>13</v>
      </c>
      <c r="E19" s="156">
        <v>10</v>
      </c>
      <c r="F19" s="156">
        <v>3</v>
      </c>
      <c r="G19" s="156">
        <v>249</v>
      </c>
      <c r="H19" s="156">
        <v>199</v>
      </c>
      <c r="I19" s="156">
        <v>50</v>
      </c>
      <c r="J19" s="156"/>
    </row>
    <row r="20" spans="1:10" ht="13.5">
      <c r="A20" s="150" t="s">
        <v>130</v>
      </c>
      <c r="B20" s="150">
        <v>22214</v>
      </c>
      <c r="C20" s="150" t="s">
        <v>173</v>
      </c>
      <c r="D20" s="156">
        <v>17</v>
      </c>
      <c r="E20" s="156">
        <v>16</v>
      </c>
      <c r="F20" s="156">
        <v>4</v>
      </c>
      <c r="G20" s="156">
        <v>149</v>
      </c>
      <c r="H20" s="156">
        <v>149</v>
      </c>
      <c r="I20" s="156"/>
      <c r="J20" s="156"/>
    </row>
    <row r="21" spans="1:10" ht="13.5">
      <c r="A21" s="150" t="s">
        <v>130</v>
      </c>
      <c r="B21" s="150">
        <v>22215</v>
      </c>
      <c r="C21" s="150" t="s">
        <v>139</v>
      </c>
      <c r="D21" s="156">
        <v>18</v>
      </c>
      <c r="E21" s="156">
        <v>17</v>
      </c>
      <c r="F21" s="156">
        <v>3</v>
      </c>
      <c r="G21" s="156">
        <v>262</v>
      </c>
      <c r="H21" s="156">
        <v>184</v>
      </c>
      <c r="I21" s="156">
        <v>78</v>
      </c>
      <c r="J21" s="156"/>
    </row>
    <row r="22" spans="1:10" ht="13.5">
      <c r="A22" s="150" t="s">
        <v>130</v>
      </c>
      <c r="B22" s="150">
        <v>22216</v>
      </c>
      <c r="C22" s="150" t="s">
        <v>167</v>
      </c>
      <c r="D22" s="156">
        <v>19</v>
      </c>
      <c r="E22" s="156">
        <v>17</v>
      </c>
      <c r="F22" s="156">
        <v>2</v>
      </c>
      <c r="G22" s="156">
        <v>75</v>
      </c>
      <c r="H22" s="156">
        <v>70</v>
      </c>
      <c r="I22" s="156">
        <v>16</v>
      </c>
      <c r="J22" s="156"/>
    </row>
    <row r="23" spans="1:10" ht="13.5">
      <c r="A23" s="150" t="s">
        <v>130</v>
      </c>
      <c r="B23" s="150">
        <v>22219</v>
      </c>
      <c r="C23" s="150" t="s">
        <v>149</v>
      </c>
      <c r="D23" s="156">
        <v>6</v>
      </c>
      <c r="E23" s="156">
        <v>5</v>
      </c>
      <c r="F23" s="156">
        <v>2</v>
      </c>
      <c r="G23" s="156">
        <v>82</v>
      </c>
      <c r="H23" s="156">
        <v>63</v>
      </c>
      <c r="I23" s="156">
        <v>19</v>
      </c>
      <c r="J23" s="156"/>
    </row>
    <row r="24" spans="1:10" ht="13.5">
      <c r="A24" s="150" t="s">
        <v>130</v>
      </c>
      <c r="B24" s="150">
        <v>22220</v>
      </c>
      <c r="C24" s="150" t="s">
        <v>161</v>
      </c>
      <c r="D24" s="156">
        <v>6</v>
      </c>
      <c r="E24" s="156">
        <v>5</v>
      </c>
      <c r="F24" s="156">
        <v>2</v>
      </c>
      <c r="G24" s="156">
        <v>47</v>
      </c>
      <c r="H24" s="156">
        <v>47</v>
      </c>
      <c r="I24" s="156"/>
      <c r="J24" s="156"/>
    </row>
    <row r="25" spans="1:10" ht="13.5">
      <c r="A25" s="150" t="s">
        <v>130</v>
      </c>
      <c r="B25" s="150">
        <v>22221</v>
      </c>
      <c r="C25" s="150" t="s">
        <v>181</v>
      </c>
      <c r="D25" s="156">
        <v>9</v>
      </c>
      <c r="E25" s="156">
        <v>7</v>
      </c>
      <c r="F25" s="156">
        <v>2</v>
      </c>
      <c r="G25" s="156">
        <v>102</v>
      </c>
      <c r="H25" s="156">
        <v>89</v>
      </c>
      <c r="I25" s="156">
        <v>13</v>
      </c>
      <c r="J25" s="156"/>
    </row>
    <row r="26" spans="1:10" ht="13.5">
      <c r="A26" s="150" t="s">
        <v>130</v>
      </c>
      <c r="B26" s="150">
        <v>22222</v>
      </c>
      <c r="C26" s="150" t="s">
        <v>164</v>
      </c>
      <c r="D26" s="156">
        <v>10</v>
      </c>
      <c r="E26" s="156">
        <v>7</v>
      </c>
      <c r="F26" s="156">
        <v>3</v>
      </c>
      <c r="G26" s="156">
        <v>73</v>
      </c>
      <c r="H26" s="156">
        <v>73</v>
      </c>
      <c r="I26" s="156"/>
      <c r="J26" s="156"/>
    </row>
    <row r="27" spans="1:10" ht="13.5">
      <c r="A27" s="150" t="s">
        <v>130</v>
      </c>
      <c r="B27" s="150">
        <v>22223</v>
      </c>
      <c r="C27" s="150" t="s">
        <v>134</v>
      </c>
      <c r="D27" s="156">
        <v>13</v>
      </c>
      <c r="E27" s="156">
        <v>12</v>
      </c>
      <c r="F27" s="156">
        <v>1</v>
      </c>
      <c r="G27" s="156">
        <v>488</v>
      </c>
      <c r="H27" s="156">
        <v>488</v>
      </c>
      <c r="I27" s="156"/>
      <c r="J27" s="156"/>
    </row>
    <row r="28" spans="1:10" ht="13.5">
      <c r="A28" s="150" t="s">
        <v>130</v>
      </c>
      <c r="B28" s="150">
        <v>22224</v>
      </c>
      <c r="C28" s="150" t="s">
        <v>135</v>
      </c>
      <c r="D28" s="156">
        <v>5</v>
      </c>
      <c r="E28" s="156">
        <v>3</v>
      </c>
      <c r="F28" s="156">
        <v>2</v>
      </c>
      <c r="G28" s="156">
        <v>41</v>
      </c>
      <c r="H28" s="156">
        <v>33</v>
      </c>
      <c r="I28" s="156">
        <v>8</v>
      </c>
      <c r="J28" s="156"/>
    </row>
    <row r="29" spans="1:10" ht="13.5">
      <c r="A29" s="150" t="s">
        <v>130</v>
      </c>
      <c r="B29" s="150">
        <v>22225</v>
      </c>
      <c r="C29" s="150" t="s">
        <v>189</v>
      </c>
      <c r="D29" s="156">
        <v>8</v>
      </c>
      <c r="E29" s="156">
        <v>6</v>
      </c>
      <c r="F29" s="156">
        <v>2</v>
      </c>
      <c r="G29" s="156">
        <v>73</v>
      </c>
      <c r="H29" s="156">
        <v>73</v>
      </c>
      <c r="I29" s="156"/>
      <c r="J29" s="156"/>
    </row>
    <row r="30" spans="1:10" ht="13.5">
      <c r="A30" s="150" t="s">
        <v>130</v>
      </c>
      <c r="B30" s="150">
        <v>22226</v>
      </c>
      <c r="C30" s="150" t="s">
        <v>136</v>
      </c>
      <c r="D30" s="156">
        <v>14</v>
      </c>
      <c r="E30" s="156">
        <v>12</v>
      </c>
      <c r="F30" s="156">
        <v>2</v>
      </c>
      <c r="G30" s="156">
        <v>156</v>
      </c>
      <c r="H30" s="156">
        <v>156</v>
      </c>
      <c r="I30" s="156"/>
      <c r="J30" s="156"/>
    </row>
    <row r="31" spans="1:10" ht="13.5">
      <c r="A31" s="150" t="s">
        <v>130</v>
      </c>
      <c r="B31" s="150">
        <v>22301</v>
      </c>
      <c r="C31" s="150" t="s">
        <v>142</v>
      </c>
      <c r="D31" s="156">
        <v>11</v>
      </c>
      <c r="E31" s="156">
        <v>9</v>
      </c>
      <c r="F31" s="156">
        <v>2</v>
      </c>
      <c r="G31" s="156">
        <v>44</v>
      </c>
      <c r="H31" s="156">
        <v>44</v>
      </c>
      <c r="I31" s="156"/>
      <c r="J31" s="156"/>
    </row>
    <row r="32" spans="1:10" ht="13.5">
      <c r="A32" s="150" t="s">
        <v>130</v>
      </c>
      <c r="B32" s="150">
        <v>22302</v>
      </c>
      <c r="C32" s="150" t="s">
        <v>143</v>
      </c>
      <c r="D32" s="156">
        <v>2</v>
      </c>
      <c r="E32" s="156">
        <v>2</v>
      </c>
      <c r="F32" s="156">
        <v>2</v>
      </c>
      <c r="G32" s="156">
        <v>20</v>
      </c>
      <c r="H32" s="156">
        <v>20</v>
      </c>
      <c r="I32" s="156"/>
      <c r="J32" s="156"/>
    </row>
    <row r="33" spans="1:10" ht="13.5">
      <c r="A33" s="150" t="s">
        <v>130</v>
      </c>
      <c r="B33" s="150">
        <v>22304</v>
      </c>
      <c r="C33" s="150" t="s">
        <v>150</v>
      </c>
      <c r="D33" s="156">
        <v>3</v>
      </c>
      <c r="E33" s="156">
        <v>2</v>
      </c>
      <c r="F33" s="156">
        <v>1</v>
      </c>
      <c r="G33" s="156">
        <v>15</v>
      </c>
      <c r="H33" s="156">
        <v>15</v>
      </c>
      <c r="I33" s="156"/>
      <c r="J33" s="156"/>
    </row>
    <row r="34" spans="1:10" ht="13.5">
      <c r="A34" s="150" t="s">
        <v>130</v>
      </c>
      <c r="B34" s="150">
        <v>22305</v>
      </c>
      <c r="C34" s="150" t="s">
        <v>158</v>
      </c>
      <c r="D34" s="156">
        <v>1</v>
      </c>
      <c r="E34" s="156"/>
      <c r="F34" s="156">
        <v>1</v>
      </c>
      <c r="G34" s="156">
        <v>3</v>
      </c>
      <c r="H34" s="156">
        <v>3</v>
      </c>
      <c r="I34" s="156"/>
      <c r="J34" s="156"/>
    </row>
    <row r="35" spans="1:10" ht="13.5">
      <c r="A35" s="150" t="s">
        <v>130</v>
      </c>
      <c r="B35" s="150">
        <v>22306</v>
      </c>
      <c r="C35" s="150" t="s">
        <v>159</v>
      </c>
      <c r="D35" s="156">
        <v>3</v>
      </c>
      <c r="E35" s="156">
        <v>2</v>
      </c>
      <c r="F35" s="156">
        <v>2</v>
      </c>
      <c r="G35" s="156">
        <v>15</v>
      </c>
      <c r="H35" s="156">
        <v>15</v>
      </c>
      <c r="I35" s="156"/>
      <c r="J35" s="156"/>
    </row>
    <row r="36" spans="1:10" ht="13.5">
      <c r="A36" s="150" t="s">
        <v>130</v>
      </c>
      <c r="B36" s="150">
        <v>22325</v>
      </c>
      <c r="C36" s="150" t="s">
        <v>190</v>
      </c>
      <c r="D36" s="156">
        <v>7</v>
      </c>
      <c r="E36" s="156">
        <v>6</v>
      </c>
      <c r="F36" s="156">
        <v>1</v>
      </c>
      <c r="G36" s="156">
        <v>61</v>
      </c>
      <c r="H36" s="156">
        <v>53</v>
      </c>
      <c r="I36" s="156">
        <v>4</v>
      </c>
      <c r="J36" s="156">
        <v>4</v>
      </c>
    </row>
    <row r="37" spans="1:10" ht="13.5">
      <c r="A37" s="150" t="s">
        <v>130</v>
      </c>
      <c r="B37" s="150">
        <v>22341</v>
      </c>
      <c r="C37" s="150" t="s">
        <v>191</v>
      </c>
      <c r="D37" s="156">
        <v>4</v>
      </c>
      <c r="E37" s="156">
        <v>2</v>
      </c>
      <c r="F37" s="156">
        <v>2</v>
      </c>
      <c r="G37" s="156">
        <v>26</v>
      </c>
      <c r="H37" s="156">
        <v>24</v>
      </c>
      <c r="I37" s="156">
        <v>2</v>
      </c>
      <c r="J37" s="156"/>
    </row>
    <row r="38" spans="1:10" ht="13.5">
      <c r="A38" s="150" t="s">
        <v>130</v>
      </c>
      <c r="B38" s="150">
        <v>22342</v>
      </c>
      <c r="C38" s="150" t="s">
        <v>162</v>
      </c>
      <c r="D38" s="156">
        <v>4</v>
      </c>
      <c r="E38" s="156">
        <v>3</v>
      </c>
      <c r="F38" s="156">
        <v>1</v>
      </c>
      <c r="G38" s="156">
        <v>245</v>
      </c>
      <c r="H38" s="156">
        <v>214</v>
      </c>
      <c r="I38" s="156">
        <v>31</v>
      </c>
      <c r="J38" s="156"/>
    </row>
    <row r="39" spans="1:10" ht="13.5">
      <c r="A39" s="150" t="s">
        <v>130</v>
      </c>
      <c r="B39" s="150">
        <v>22344</v>
      </c>
      <c r="C39" s="150" t="s">
        <v>140</v>
      </c>
      <c r="D39" s="156">
        <v>5</v>
      </c>
      <c r="E39" s="156">
        <v>3</v>
      </c>
      <c r="F39" s="156">
        <v>2</v>
      </c>
      <c r="G39" s="156">
        <v>25</v>
      </c>
      <c r="H39" s="156">
        <v>25</v>
      </c>
      <c r="I39" s="156"/>
      <c r="J39" s="156"/>
    </row>
    <row r="40" spans="1:10" ht="13.5">
      <c r="A40" s="150" t="s">
        <v>130</v>
      </c>
      <c r="B40" s="150">
        <v>22361</v>
      </c>
      <c r="C40" s="150" t="s">
        <v>156</v>
      </c>
      <c r="D40" s="156">
        <v>1</v>
      </c>
      <c r="E40" s="156">
        <v>1</v>
      </c>
      <c r="F40" s="156"/>
      <c r="G40" s="156">
        <v>4</v>
      </c>
      <c r="H40" s="156">
        <v>4</v>
      </c>
      <c r="I40" s="156"/>
      <c r="J40" s="156"/>
    </row>
    <row r="41" spans="1:10" ht="13.5">
      <c r="A41" s="150" t="s">
        <v>130</v>
      </c>
      <c r="B41" s="150">
        <v>22381</v>
      </c>
      <c r="C41" s="150" t="s">
        <v>146</v>
      </c>
      <c r="D41" s="156">
        <v>5</v>
      </c>
      <c r="E41" s="156">
        <v>3</v>
      </c>
      <c r="F41" s="156">
        <v>2</v>
      </c>
      <c r="G41" s="156">
        <v>34</v>
      </c>
      <c r="H41" s="156">
        <v>21</v>
      </c>
      <c r="I41" s="156">
        <v>13</v>
      </c>
      <c r="J41" s="156"/>
    </row>
    <row r="42" spans="1:10" ht="13.5">
      <c r="A42" s="150" t="s">
        <v>130</v>
      </c>
      <c r="B42" s="150">
        <v>22383</v>
      </c>
      <c r="C42" s="150" t="s">
        <v>147</v>
      </c>
      <c r="D42" s="156">
        <v>1</v>
      </c>
      <c r="E42" s="156"/>
      <c r="F42" s="156">
        <v>1</v>
      </c>
      <c r="G42" s="156">
        <v>4</v>
      </c>
      <c r="H42" s="156">
        <v>4</v>
      </c>
      <c r="I42" s="156"/>
      <c r="J42" s="156"/>
    </row>
    <row r="43" spans="1:10" ht="13.5">
      <c r="A43" s="150" t="s">
        <v>130</v>
      </c>
      <c r="B43" s="150">
        <v>22401</v>
      </c>
      <c r="C43" s="150" t="s">
        <v>174</v>
      </c>
      <c r="D43" s="156">
        <v>2</v>
      </c>
      <c r="E43" s="156">
        <v>2</v>
      </c>
      <c r="F43" s="156"/>
      <c r="G43" s="156">
        <v>33</v>
      </c>
      <c r="H43" s="156">
        <v>33</v>
      </c>
      <c r="I43" s="156"/>
      <c r="J43" s="156"/>
    </row>
    <row r="44" spans="1:10" ht="13.5">
      <c r="A44" s="150" t="s">
        <v>130</v>
      </c>
      <c r="B44" s="150">
        <v>22402</v>
      </c>
      <c r="C44" s="150" t="s">
        <v>175</v>
      </c>
      <c r="D44" s="156">
        <v>5</v>
      </c>
      <c r="E44" s="156">
        <v>5</v>
      </c>
      <c r="F44" s="156"/>
      <c r="G44" s="156">
        <v>30</v>
      </c>
      <c r="H44" s="156">
        <v>30</v>
      </c>
      <c r="I44" s="156"/>
      <c r="J44" s="156"/>
    </row>
    <row r="45" spans="1:10" ht="13.5">
      <c r="A45" s="150" t="s">
        <v>130</v>
      </c>
      <c r="B45" s="150">
        <v>22424</v>
      </c>
      <c r="C45" s="150" t="s">
        <v>179</v>
      </c>
      <c r="D45" s="156">
        <v>9</v>
      </c>
      <c r="E45" s="156">
        <v>7</v>
      </c>
      <c r="F45" s="156">
        <v>2</v>
      </c>
      <c r="G45" s="156">
        <v>202</v>
      </c>
      <c r="H45" s="156">
        <v>202</v>
      </c>
      <c r="I45" s="156"/>
      <c r="J45" s="156"/>
    </row>
    <row r="46" spans="1:10" ht="13.5">
      <c r="A46" s="150" t="s">
        <v>130</v>
      </c>
      <c r="B46" s="150">
        <v>22426</v>
      </c>
      <c r="C46" s="150" t="s">
        <v>152</v>
      </c>
      <c r="D46" s="156"/>
      <c r="E46" s="156"/>
      <c r="F46" s="156"/>
      <c r="G46" s="156"/>
      <c r="H46" s="156"/>
      <c r="I46" s="156"/>
      <c r="J46" s="156"/>
    </row>
    <row r="47" spans="1:10" ht="13.5">
      <c r="A47" s="150" t="s">
        <v>130</v>
      </c>
      <c r="B47" s="150">
        <v>22429</v>
      </c>
      <c r="C47" s="150" t="s">
        <v>153</v>
      </c>
      <c r="D47" s="156">
        <v>3</v>
      </c>
      <c r="E47" s="156">
        <v>2</v>
      </c>
      <c r="F47" s="156">
        <v>1</v>
      </c>
      <c r="G47" s="156">
        <v>19</v>
      </c>
      <c r="H47" s="156">
        <v>19</v>
      </c>
      <c r="I47" s="156"/>
      <c r="J47" s="156"/>
    </row>
    <row r="48" spans="1:10" ht="13.5">
      <c r="A48" s="150" t="s">
        <v>130</v>
      </c>
      <c r="B48" s="150">
        <v>22461</v>
      </c>
      <c r="C48" s="150" t="s">
        <v>168</v>
      </c>
      <c r="D48" s="156">
        <v>3</v>
      </c>
      <c r="E48" s="156">
        <v>2</v>
      </c>
      <c r="F48" s="156">
        <v>1</v>
      </c>
      <c r="G48" s="156">
        <v>19</v>
      </c>
      <c r="H48" s="156">
        <v>19</v>
      </c>
      <c r="I48" s="156"/>
      <c r="J48" s="156"/>
    </row>
    <row r="49" spans="1:10" ht="13.5">
      <c r="A49" s="150" t="s">
        <v>130</v>
      </c>
      <c r="B49" s="150">
        <v>22503</v>
      </c>
      <c r="C49" s="150" t="s">
        <v>182</v>
      </c>
      <c r="D49" s="156">
        <v>1</v>
      </c>
      <c r="E49" s="156">
        <v>1</v>
      </c>
      <c r="F49" s="156">
        <v>1</v>
      </c>
      <c r="G49" s="156">
        <v>8</v>
      </c>
      <c r="H49" s="156">
        <v>8</v>
      </c>
      <c r="I49" s="156"/>
      <c r="J49" s="156"/>
    </row>
    <row r="50" spans="1:10" ht="13.5">
      <c r="A50" s="21"/>
      <c r="B50" s="21"/>
      <c r="C50" s="21"/>
      <c r="D50" s="48"/>
      <c r="E50" s="48"/>
      <c r="F50" s="48"/>
      <c r="G50" s="48"/>
      <c r="H50" s="48"/>
      <c r="I50" s="48"/>
      <c r="J50" s="48"/>
    </row>
    <row r="51" spans="1:10" ht="13.5">
      <c r="A51" s="21"/>
      <c r="B51" s="21"/>
      <c r="C51" s="21"/>
      <c r="D51" s="48"/>
      <c r="E51" s="48"/>
      <c r="F51" s="48"/>
      <c r="G51" s="48"/>
      <c r="H51" s="48"/>
      <c r="I51" s="48"/>
      <c r="J51" s="48"/>
    </row>
    <row r="52" spans="1:10" ht="13.5">
      <c r="A52" s="21"/>
      <c r="B52" s="21"/>
      <c r="C52" s="21"/>
      <c r="D52" s="48"/>
      <c r="E52" s="48"/>
      <c r="F52" s="48"/>
      <c r="G52" s="48"/>
      <c r="H52" s="48"/>
      <c r="I52" s="48"/>
      <c r="J52" s="48"/>
    </row>
    <row r="53" spans="1:10" ht="13.5">
      <c r="A53" s="21"/>
      <c r="B53" s="21"/>
      <c r="C53" s="21"/>
      <c r="D53" s="48"/>
      <c r="E53" s="48"/>
      <c r="F53" s="48"/>
      <c r="G53" s="48"/>
      <c r="H53" s="48"/>
      <c r="I53" s="48"/>
      <c r="J53" s="48"/>
    </row>
    <row r="54" spans="1:10" ht="13.5">
      <c r="A54" s="21"/>
      <c r="B54" s="21"/>
      <c r="C54" s="21"/>
      <c r="D54" s="48"/>
      <c r="E54" s="48"/>
      <c r="F54" s="48"/>
      <c r="G54" s="48"/>
      <c r="H54" s="48"/>
      <c r="I54" s="48"/>
      <c r="J54" s="48"/>
    </row>
    <row r="55" spans="1:10" ht="13.5">
      <c r="A55" s="21"/>
      <c r="B55" s="21"/>
      <c r="C55" s="21"/>
      <c r="D55" s="48"/>
      <c r="E55" s="48"/>
      <c r="F55" s="48"/>
      <c r="G55" s="48"/>
      <c r="H55" s="48"/>
      <c r="I55" s="48"/>
      <c r="J55" s="48"/>
    </row>
    <row r="56" spans="1:10" ht="13.5">
      <c r="A56" s="21"/>
      <c r="B56" s="21"/>
      <c r="C56" s="21"/>
      <c r="D56" s="48"/>
      <c r="E56" s="48"/>
      <c r="F56" s="48"/>
      <c r="G56" s="48"/>
      <c r="H56" s="48"/>
      <c r="I56" s="48"/>
      <c r="J56" s="48"/>
    </row>
    <row r="57" spans="1:10" ht="13.5">
      <c r="A57" s="21"/>
      <c r="B57" s="21"/>
      <c r="C57" s="21"/>
      <c r="D57" s="48"/>
      <c r="E57" s="48"/>
      <c r="F57" s="48"/>
      <c r="G57" s="48"/>
      <c r="H57" s="48"/>
      <c r="I57" s="48"/>
      <c r="J57" s="48"/>
    </row>
    <row r="58" spans="1:10" ht="13.5">
      <c r="A58" s="21"/>
      <c r="B58" s="21"/>
      <c r="C58" s="21"/>
      <c r="D58" s="48"/>
      <c r="E58" s="48"/>
      <c r="F58" s="48"/>
      <c r="G58" s="48"/>
      <c r="H58" s="48"/>
      <c r="I58" s="48"/>
      <c r="J58" s="48"/>
    </row>
    <row r="59" spans="1:10" ht="13.5">
      <c r="A59" s="21"/>
      <c r="B59" s="21"/>
      <c r="C59" s="21"/>
      <c r="D59" s="48"/>
      <c r="E59" s="48"/>
      <c r="F59" s="48"/>
      <c r="G59" s="48"/>
      <c r="H59" s="48"/>
      <c r="I59" s="48"/>
      <c r="J59" s="48"/>
    </row>
    <row r="60" spans="1:10" ht="13.5">
      <c r="A60" s="21"/>
      <c r="B60" s="21"/>
      <c r="C60" s="21"/>
      <c r="D60" s="48"/>
      <c r="E60" s="48"/>
      <c r="F60" s="48"/>
      <c r="G60" s="48"/>
      <c r="H60" s="48"/>
      <c r="I60" s="48"/>
      <c r="J60" s="48"/>
    </row>
    <row r="61" spans="1:10" ht="13.5">
      <c r="A61" s="21"/>
      <c r="B61" s="21"/>
      <c r="C61" s="21"/>
      <c r="D61" s="48"/>
      <c r="E61" s="48"/>
      <c r="F61" s="48"/>
      <c r="G61" s="48"/>
      <c r="H61" s="48"/>
      <c r="I61" s="48"/>
      <c r="J61" s="48"/>
    </row>
    <row r="62" spans="1:10" ht="13.5">
      <c r="A62" s="21"/>
      <c r="B62" s="21"/>
      <c r="C62" s="21"/>
      <c r="D62" s="48"/>
      <c r="E62" s="48"/>
      <c r="F62" s="48"/>
      <c r="G62" s="48"/>
      <c r="H62" s="48"/>
      <c r="I62" s="48"/>
      <c r="J62" s="48"/>
    </row>
    <row r="63" spans="1:10" ht="13.5">
      <c r="A63" s="21"/>
      <c r="B63" s="21"/>
      <c r="C63" s="21"/>
      <c r="D63" s="48"/>
      <c r="E63" s="48"/>
      <c r="F63" s="48"/>
      <c r="G63" s="48"/>
      <c r="H63" s="48"/>
      <c r="I63" s="48"/>
      <c r="J63" s="48"/>
    </row>
    <row r="64" spans="1:10" ht="13.5">
      <c r="A64" s="21"/>
      <c r="B64" s="21"/>
      <c r="C64" s="21"/>
      <c r="D64" s="48"/>
      <c r="E64" s="48"/>
      <c r="F64" s="48"/>
      <c r="G64" s="48"/>
      <c r="H64" s="48"/>
      <c r="I64" s="48"/>
      <c r="J64" s="48"/>
    </row>
    <row r="65" spans="1:10" ht="13.5">
      <c r="A65" s="21"/>
      <c r="B65" s="21"/>
      <c r="C65" s="21"/>
      <c r="D65" s="48"/>
      <c r="E65" s="48"/>
      <c r="F65" s="48"/>
      <c r="G65" s="48"/>
      <c r="H65" s="48"/>
      <c r="I65" s="48"/>
      <c r="J65" s="48"/>
    </row>
    <row r="66" spans="1:10" ht="13.5">
      <c r="A66" s="21"/>
      <c r="B66" s="21"/>
      <c r="C66" s="21"/>
      <c r="D66" s="48"/>
      <c r="E66" s="48"/>
      <c r="F66" s="48"/>
      <c r="G66" s="48"/>
      <c r="H66" s="48"/>
      <c r="I66" s="48"/>
      <c r="J66" s="48"/>
    </row>
    <row r="67" spans="1:10" ht="13.5">
      <c r="A67" s="21"/>
      <c r="B67" s="21"/>
      <c r="C67" s="21"/>
      <c r="D67" s="48"/>
      <c r="E67" s="48"/>
      <c r="F67" s="48"/>
      <c r="G67" s="48"/>
      <c r="H67" s="48"/>
      <c r="I67" s="48"/>
      <c r="J67" s="48"/>
    </row>
    <row r="68" spans="1:10" ht="13.5">
      <c r="A68" s="21"/>
      <c r="B68" s="21"/>
      <c r="C68" s="21"/>
      <c r="D68" s="48"/>
      <c r="E68" s="48"/>
      <c r="F68" s="48"/>
      <c r="G68" s="48"/>
      <c r="H68" s="48"/>
      <c r="I68" s="48"/>
      <c r="J68" s="48"/>
    </row>
    <row r="69" spans="1:10" ht="13.5">
      <c r="A69" s="21"/>
      <c r="B69" s="21"/>
      <c r="C69" s="21"/>
      <c r="D69" s="48"/>
      <c r="E69" s="48"/>
      <c r="F69" s="48"/>
      <c r="G69" s="48"/>
      <c r="H69" s="48"/>
      <c r="I69" s="48"/>
      <c r="J69" s="48"/>
    </row>
    <row r="70" spans="1:10" ht="13.5">
      <c r="A70" s="21"/>
      <c r="B70" s="21"/>
      <c r="C70" s="21"/>
      <c r="D70" s="48"/>
      <c r="E70" s="48"/>
      <c r="F70" s="48"/>
      <c r="G70" s="48"/>
      <c r="H70" s="48"/>
      <c r="I70" s="48"/>
      <c r="J70" s="48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2008-09-16T08:33:43Z</dcterms:modified>
  <cp:category/>
  <cp:version/>
  <cp:contentType/>
  <cp:contentStatus/>
</cp:coreProperties>
</file>