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'委託許可件数（市町村）'!$A$7:$S$67</definedName>
    <definedName name="_xlnm.Print_Area" localSheetId="6">'委託許可件数（組合）'!$A$7:$S$21</definedName>
    <definedName name="_xlnm.Print_Area" localSheetId="3">'収集運搬機材（市町村）'!$A$7:$BE$67</definedName>
    <definedName name="_xlnm.Print_Area" localSheetId="4">'収集運搬機材（組合）'!$A$7:$BE$21</definedName>
    <definedName name="_xlnm.Print_Area" localSheetId="7">'処理業者と従業員数'!$A$7:$J$67</definedName>
    <definedName name="_xlnm.Print_Area" localSheetId="0">'組合状況'!$A$7:$CD$21</definedName>
    <definedName name="_xlnm.Print_Area" localSheetId="1">'廃棄物処理従事職員数（市町村）'!$A$7:$AD$67</definedName>
    <definedName name="_xlnm.Print_Area" localSheetId="2">'廃棄物処理従事職員数（組合）'!$A$7:$AD$21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<sst xmlns="http://schemas.openxmlformats.org/spreadsheetml/2006/main" count="1327" uniqueCount="206">
  <si>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</si>
  <si>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</si>
  <si>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</si>
  <si>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</si>
  <si>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</si>
  <si>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</si>
  <si>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</si>
  <si>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</si>
  <si>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</si>
  <si>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</si>
  <si>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</si>
  <si>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</si>
  <si>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</si>
  <si>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</si>
  <si>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</si>
  <si>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</si>
  <si>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</si>
  <si>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</si>
  <si>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</si>
  <si>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</si>
  <si>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</si>
  <si>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</si>
  <si>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</si>
  <si>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</si>
  <si>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</si>
  <si>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</si>
  <si>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</si>
  <si>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</si>
  <si>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</si>
  <si>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</si>
  <si>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</si>
  <si>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</si>
  <si>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</si>
  <si>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</si>
  <si>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</si>
  <si>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</si>
  <si>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</si>
  <si>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</si>
  <si>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</si>
  <si>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</si>
  <si>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</si>
  <si>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</si>
  <si>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</si>
  <si>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</si>
  <si>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</si>
  <si>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</si>
  <si>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</si>
  <si>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</si>
  <si>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</si>
  <si>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</si>
  <si>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</si>
  <si>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</si>
  <si>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</si>
  <si>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</si>
  <si>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</si>
  <si>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</si>
  <si>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</si>
  <si>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</si>
  <si>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</si>
  <si>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</si>
  <si>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</si>
  <si>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</si>
  <si>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</si>
  <si>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</si>
  <si>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</si>
  <si>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</si>
  <si>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</si>
  <si>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</si>
  <si>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</si>
  <si>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</si>
  <si>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</si>
  <si>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</si>
  <si>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</si>
  <si>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</si>
  <si>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</si>
  <si>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</si>
  <si>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</si>
  <si>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</si>
  <si>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</si>
  <si>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</si>
  <si>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</si>
  <si>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</si>
  <si>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</si>
  <si>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</si>
  <si>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</si>
  <si>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</si>
  <si>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</si>
  <si>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</si>
  <si>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</si>
  <si>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</si>
  <si>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</si>
  <si>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</si>
  <si>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</si>
  <si>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</si>
  <si>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</si>
  <si>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</si>
  <si>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</si>
  <si>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</si>
  <si>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</si>
  <si>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</si>
  <si>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</si>
  <si>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</si>
  <si>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</si>
  <si>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</si>
  <si>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</si>
  <si>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</si>
  <si>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</si>
  <si>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</si>
  <si>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</si>
  <si>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</si>
  <si>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</si>
  <si>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</si>
  <si>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</si>
  <si>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</si>
  <si>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</si>
  <si>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</si>
  <si>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</si>
  <si>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</si>
  <si>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</si>
  <si>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</si>
  <si>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</si>
  <si>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</si>
  <si>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</si>
  <si>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</si>
  <si>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</si>
  <si>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</si>
  <si>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</si>
  <si>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</si>
  <si>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</si>
  <si>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</si>
  <si>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福島県</t>
  </si>
  <si>
    <t>川俣方部衛生処理組合</t>
  </si>
  <si>
    <t>○</t>
  </si>
  <si>
    <t>福島市</t>
  </si>
  <si>
    <t>川俣町</t>
  </si>
  <si>
    <t>飯野町</t>
  </si>
  <si>
    <t>伊達地方衛生処理組合</t>
  </si>
  <si>
    <t>伊達市</t>
  </si>
  <si>
    <t>桑折町</t>
  </si>
  <si>
    <t>国見町</t>
  </si>
  <si>
    <t>須賀川地方保健環境組合</t>
  </si>
  <si>
    <t>須賀川市</t>
  </si>
  <si>
    <t>鏡石町</t>
  </si>
  <si>
    <t>天栄村</t>
  </si>
  <si>
    <t>田島下郷町衛生組合</t>
  </si>
  <si>
    <t>南会津町</t>
  </si>
  <si>
    <t>下郷町</t>
  </si>
  <si>
    <t>会津若松地方広域市町村圏整備組合</t>
  </si>
  <si>
    <t>会津若松市</t>
  </si>
  <si>
    <t>会津美里町</t>
  </si>
  <si>
    <t>会津坂下町</t>
  </si>
  <si>
    <t>猪苗代町</t>
  </si>
  <si>
    <t>柳津町</t>
  </si>
  <si>
    <t>金山町</t>
  </si>
  <si>
    <t>磐梯町</t>
  </si>
  <si>
    <t>三島町</t>
  </si>
  <si>
    <t>湯川村</t>
  </si>
  <si>
    <t>昭和村</t>
  </si>
  <si>
    <t>西白河地方衛生処理一部事務組合</t>
  </si>
  <si>
    <t>白河市</t>
  </si>
  <si>
    <t>西郷村</t>
  </si>
  <si>
    <t>泉崎村</t>
  </si>
  <si>
    <t>中島村</t>
  </si>
  <si>
    <t>矢吹町</t>
  </si>
  <si>
    <t>東白衛生組合</t>
  </si>
  <si>
    <t>棚倉町</t>
  </si>
  <si>
    <t>矢祭町</t>
  </si>
  <si>
    <t>塙町</t>
  </si>
  <si>
    <t>鮫川村</t>
  </si>
  <si>
    <t>石川地方生活環境施設組合</t>
  </si>
  <si>
    <t>石川町</t>
  </si>
  <si>
    <t>浅川町</t>
  </si>
  <si>
    <t>古殿町</t>
  </si>
  <si>
    <t>平田村</t>
  </si>
  <si>
    <t>玉川村</t>
  </si>
  <si>
    <t>田村広域行政組合</t>
  </si>
  <si>
    <t>田村市</t>
  </si>
  <si>
    <t>三春町</t>
  </si>
  <si>
    <t>小野町</t>
  </si>
  <si>
    <t>相馬方部衛生組合</t>
  </si>
  <si>
    <t>相馬市</t>
  </si>
  <si>
    <t>新地町</t>
  </si>
  <si>
    <t>喜多方地方広域市町村圏組合</t>
  </si>
  <si>
    <t>喜多方市</t>
  </si>
  <si>
    <t>北塩原村</t>
  </si>
  <si>
    <t>西会津町</t>
  </si>
  <si>
    <t>安達地方広域行政組合</t>
  </si>
  <si>
    <t>二本松市</t>
  </si>
  <si>
    <t>本宮市</t>
  </si>
  <si>
    <t>大玉村</t>
  </si>
  <si>
    <t>双葉地方広域市町村圏組合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</si>
  <si>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</si>
  <si>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</si>
  <si>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</si>
  <si>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</si>
  <si>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</si>
  <si>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</si>
  <si>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</si>
  <si>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</si>
  <si>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西部環境衛生組合</t>
  </si>
  <si>
    <t>只見町</t>
  </si>
  <si>
    <t>郡山市</t>
  </si>
  <si>
    <t>いわき市</t>
  </si>
  <si>
    <t>南相馬市</t>
  </si>
  <si>
    <t>檜枝岐村</t>
  </si>
  <si>
    <t>飯舘村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</si>
</sst>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2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福島県</v>
      </c>
      <c r="B7" s="104">
        <f>INT(B8/1000)*1000</f>
        <v>7000</v>
      </c>
      <c r="C7" s="104" t="s">
        <v>129</v>
      </c>
      <c r="D7" s="105">
        <f>COUNTA(D8:D200)</f>
        <v>1</v>
      </c>
      <c r="E7" s="105">
        <f aca="true" t="shared" si="0" ref="E7:U7">COUNTA(E8:E200)</f>
        <v>8</v>
      </c>
      <c r="F7" s="105">
        <f t="shared" si="0"/>
        <v>13</v>
      </c>
      <c r="G7" s="105">
        <f t="shared" si="0"/>
        <v>12</v>
      </c>
      <c r="H7" s="105">
        <f t="shared" si="0"/>
        <v>6</v>
      </c>
      <c r="I7" s="105">
        <f t="shared" si="0"/>
        <v>9</v>
      </c>
      <c r="J7" s="105">
        <f t="shared" si="0"/>
        <v>13</v>
      </c>
      <c r="K7" s="105">
        <f t="shared" si="0"/>
        <v>11</v>
      </c>
      <c r="L7" s="105">
        <f t="shared" si="0"/>
        <v>1</v>
      </c>
      <c r="M7" s="105">
        <f t="shared" si="0"/>
        <v>0</v>
      </c>
      <c r="N7" s="105">
        <f t="shared" si="0"/>
        <v>6</v>
      </c>
      <c r="O7" s="105">
        <f t="shared" si="0"/>
        <v>14</v>
      </c>
      <c r="P7" s="105">
        <f t="shared" si="0"/>
        <v>8</v>
      </c>
      <c r="Q7" s="105">
        <f t="shared" si="0"/>
        <v>7</v>
      </c>
      <c r="R7" s="105">
        <f t="shared" si="0"/>
        <v>10</v>
      </c>
      <c r="S7" s="105">
        <f t="shared" si="0"/>
        <v>0</v>
      </c>
      <c r="T7" s="105">
        <f t="shared" si="0"/>
        <v>4</v>
      </c>
      <c r="U7" s="105">
        <f t="shared" si="0"/>
        <v>1</v>
      </c>
      <c r="V7" s="106">
        <f>SUM(V8:V200)</f>
        <v>59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7806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 t="s">
        <v>132</v>
      </c>
      <c r="P8" s="151" t="s">
        <v>132</v>
      </c>
      <c r="Q8" s="151" t="s">
        <v>132</v>
      </c>
      <c r="R8" s="151" t="s">
        <v>132</v>
      </c>
      <c r="S8" s="151"/>
      <c r="T8" s="151" t="s">
        <v>132</v>
      </c>
      <c r="U8" s="151"/>
      <c r="V8" s="152">
        <v>3</v>
      </c>
      <c r="W8" s="153">
        <v>7201</v>
      </c>
      <c r="X8" s="152" t="s">
        <v>133</v>
      </c>
      <c r="Y8" s="153">
        <v>7308</v>
      </c>
      <c r="Z8" s="152" t="s">
        <v>134</v>
      </c>
      <c r="AA8" s="153">
        <v>7309</v>
      </c>
      <c r="AB8" s="152" t="s">
        <v>135</v>
      </c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7811</v>
      </c>
      <c r="C9" s="150" t="s">
        <v>136</v>
      </c>
      <c r="D9" s="151"/>
      <c r="E9" s="151"/>
      <c r="F9" s="151" t="s">
        <v>132</v>
      </c>
      <c r="G9" s="151" t="s">
        <v>132</v>
      </c>
      <c r="H9" s="151"/>
      <c r="I9" s="151" t="s">
        <v>132</v>
      </c>
      <c r="J9" s="151" t="s">
        <v>132</v>
      </c>
      <c r="K9" s="151" t="s">
        <v>132</v>
      </c>
      <c r="L9" s="151"/>
      <c r="M9" s="151"/>
      <c r="N9" s="151"/>
      <c r="O9" s="151" t="s">
        <v>132</v>
      </c>
      <c r="P9" s="151"/>
      <c r="Q9" s="151" t="s">
        <v>132</v>
      </c>
      <c r="R9" s="151" t="s">
        <v>132</v>
      </c>
      <c r="S9" s="151"/>
      <c r="T9" s="151"/>
      <c r="U9" s="151"/>
      <c r="V9" s="152">
        <v>6</v>
      </c>
      <c r="W9" s="153">
        <v>7213</v>
      </c>
      <c r="X9" s="152" t="s">
        <v>137</v>
      </c>
      <c r="Y9" s="153">
        <v>7301</v>
      </c>
      <c r="Z9" s="152" t="s">
        <v>138</v>
      </c>
      <c r="AA9" s="153">
        <v>7303</v>
      </c>
      <c r="AB9" s="152" t="s">
        <v>139</v>
      </c>
      <c r="AC9" s="153">
        <v>7201</v>
      </c>
      <c r="AD9" s="152" t="s">
        <v>133</v>
      </c>
      <c r="AE9" s="153">
        <v>7308</v>
      </c>
      <c r="AF9" s="152" t="s">
        <v>134</v>
      </c>
      <c r="AG9" s="153">
        <v>7309</v>
      </c>
      <c r="AH9" s="152" t="s">
        <v>135</v>
      </c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7820</v>
      </c>
      <c r="C10" s="150" t="s">
        <v>140</v>
      </c>
      <c r="D10" s="151"/>
      <c r="E10" s="151"/>
      <c r="F10" s="151" t="s">
        <v>132</v>
      </c>
      <c r="G10" s="151" t="s">
        <v>132</v>
      </c>
      <c r="H10" s="151"/>
      <c r="I10" s="151" t="s">
        <v>132</v>
      </c>
      <c r="J10" s="151" t="s">
        <v>132</v>
      </c>
      <c r="K10" s="151" t="s">
        <v>132</v>
      </c>
      <c r="L10" s="151"/>
      <c r="M10" s="151"/>
      <c r="N10" s="151"/>
      <c r="O10" s="151" t="s">
        <v>132</v>
      </c>
      <c r="P10" s="151"/>
      <c r="Q10" s="151"/>
      <c r="R10" s="151" t="s">
        <v>132</v>
      </c>
      <c r="S10" s="151"/>
      <c r="T10" s="151"/>
      <c r="U10" s="151"/>
      <c r="V10" s="152">
        <v>3</v>
      </c>
      <c r="W10" s="153">
        <v>7207</v>
      </c>
      <c r="X10" s="152" t="s">
        <v>141</v>
      </c>
      <c r="Y10" s="153">
        <v>7342</v>
      </c>
      <c r="Z10" s="152" t="s">
        <v>142</v>
      </c>
      <c r="AA10" s="153">
        <v>7344</v>
      </c>
      <c r="AB10" s="152" t="s">
        <v>143</v>
      </c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7824</v>
      </c>
      <c r="C11" s="150" t="s">
        <v>144</v>
      </c>
      <c r="D11" s="151"/>
      <c r="E11" s="151" t="s">
        <v>132</v>
      </c>
      <c r="F11" s="151" t="s">
        <v>132</v>
      </c>
      <c r="G11" s="151" t="s">
        <v>132</v>
      </c>
      <c r="H11" s="151" t="s">
        <v>132</v>
      </c>
      <c r="I11" s="151" t="s">
        <v>132</v>
      </c>
      <c r="J11" s="151" t="s">
        <v>132</v>
      </c>
      <c r="K11" s="151" t="s">
        <v>132</v>
      </c>
      <c r="L11" s="151"/>
      <c r="M11" s="151"/>
      <c r="N11" s="151" t="s">
        <v>132</v>
      </c>
      <c r="O11" s="151" t="s">
        <v>132</v>
      </c>
      <c r="P11" s="151" t="s">
        <v>132</v>
      </c>
      <c r="Q11" s="151" t="s">
        <v>132</v>
      </c>
      <c r="R11" s="151" t="s">
        <v>132</v>
      </c>
      <c r="S11" s="151"/>
      <c r="T11" s="151"/>
      <c r="U11" s="151"/>
      <c r="V11" s="152">
        <v>2</v>
      </c>
      <c r="W11" s="153">
        <v>7368</v>
      </c>
      <c r="X11" s="152" t="s">
        <v>145</v>
      </c>
      <c r="Y11" s="153">
        <v>7362</v>
      </c>
      <c r="Z11" s="152" t="s">
        <v>146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7827</v>
      </c>
      <c r="C12" s="150" t="s">
        <v>147</v>
      </c>
      <c r="D12" s="151"/>
      <c r="E12" s="151"/>
      <c r="F12" s="151" t="s">
        <v>132</v>
      </c>
      <c r="G12" s="151" t="s">
        <v>132</v>
      </c>
      <c r="H12" s="151"/>
      <c r="I12" s="151" t="s">
        <v>132</v>
      </c>
      <c r="J12" s="151" t="s">
        <v>132</v>
      </c>
      <c r="K12" s="151" t="s">
        <v>132</v>
      </c>
      <c r="L12" s="151"/>
      <c r="M12" s="151"/>
      <c r="N12" s="151"/>
      <c r="O12" s="151" t="s">
        <v>132</v>
      </c>
      <c r="P12" s="151" t="s">
        <v>132</v>
      </c>
      <c r="Q12" s="151"/>
      <c r="R12" s="151" t="s">
        <v>132</v>
      </c>
      <c r="S12" s="151"/>
      <c r="T12" s="151"/>
      <c r="U12" s="151" t="s">
        <v>132</v>
      </c>
      <c r="V12" s="152">
        <v>10</v>
      </c>
      <c r="W12" s="153">
        <v>7202</v>
      </c>
      <c r="X12" s="152" t="s">
        <v>148</v>
      </c>
      <c r="Y12" s="153">
        <v>7447</v>
      </c>
      <c r="Z12" s="152" t="s">
        <v>149</v>
      </c>
      <c r="AA12" s="153">
        <v>7421</v>
      </c>
      <c r="AB12" s="152" t="s">
        <v>150</v>
      </c>
      <c r="AC12" s="153">
        <v>7408</v>
      </c>
      <c r="AD12" s="152" t="s">
        <v>151</v>
      </c>
      <c r="AE12" s="153">
        <v>7423</v>
      </c>
      <c r="AF12" s="152" t="s">
        <v>152</v>
      </c>
      <c r="AG12" s="153">
        <v>7445</v>
      </c>
      <c r="AH12" s="152" t="s">
        <v>153</v>
      </c>
      <c r="AI12" s="153">
        <v>7407</v>
      </c>
      <c r="AJ12" s="152" t="s">
        <v>154</v>
      </c>
      <c r="AK12" s="153">
        <v>7444</v>
      </c>
      <c r="AL12" s="152" t="s">
        <v>155</v>
      </c>
      <c r="AM12" s="153">
        <v>7422</v>
      </c>
      <c r="AN12" s="152" t="s">
        <v>156</v>
      </c>
      <c r="AO12" s="153">
        <v>7446</v>
      </c>
      <c r="AP12" s="152" t="s">
        <v>157</v>
      </c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7840</v>
      </c>
      <c r="C13" s="150" t="s">
        <v>158</v>
      </c>
      <c r="D13" s="151"/>
      <c r="E13" s="151" t="s">
        <v>132</v>
      </c>
      <c r="F13" s="151" t="s">
        <v>132</v>
      </c>
      <c r="G13" s="151" t="s">
        <v>132</v>
      </c>
      <c r="H13" s="151" t="s">
        <v>132</v>
      </c>
      <c r="I13" s="151" t="s">
        <v>132</v>
      </c>
      <c r="J13" s="151" t="s">
        <v>132</v>
      </c>
      <c r="K13" s="151" t="s">
        <v>132</v>
      </c>
      <c r="L13" s="151"/>
      <c r="M13" s="151"/>
      <c r="N13" s="151"/>
      <c r="O13" s="151" t="s">
        <v>132</v>
      </c>
      <c r="P13" s="151" t="s">
        <v>132</v>
      </c>
      <c r="Q13" s="151" t="s">
        <v>132</v>
      </c>
      <c r="R13" s="151" t="s">
        <v>132</v>
      </c>
      <c r="S13" s="151"/>
      <c r="T13" s="151" t="s">
        <v>132</v>
      </c>
      <c r="U13" s="151"/>
      <c r="V13" s="152">
        <v>5</v>
      </c>
      <c r="W13" s="153">
        <v>7205</v>
      </c>
      <c r="X13" s="152" t="s">
        <v>159</v>
      </c>
      <c r="Y13" s="153">
        <v>7461</v>
      </c>
      <c r="Z13" s="152" t="s">
        <v>160</v>
      </c>
      <c r="AA13" s="153">
        <v>7464</v>
      </c>
      <c r="AB13" s="152" t="s">
        <v>161</v>
      </c>
      <c r="AC13" s="153">
        <v>7465</v>
      </c>
      <c r="AD13" s="152" t="s">
        <v>162</v>
      </c>
      <c r="AE13" s="153">
        <v>7466</v>
      </c>
      <c r="AF13" s="152" t="s">
        <v>163</v>
      </c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7844</v>
      </c>
      <c r="C14" s="150" t="s">
        <v>164</v>
      </c>
      <c r="D14" s="151"/>
      <c r="E14" s="151" t="s">
        <v>132</v>
      </c>
      <c r="F14" s="151" t="s">
        <v>132</v>
      </c>
      <c r="G14" s="151" t="s">
        <v>132</v>
      </c>
      <c r="H14" s="151"/>
      <c r="I14" s="151"/>
      <c r="J14" s="151" t="s">
        <v>132</v>
      </c>
      <c r="K14" s="151" t="s">
        <v>132</v>
      </c>
      <c r="L14" s="151"/>
      <c r="M14" s="151"/>
      <c r="N14" s="151" t="s">
        <v>132</v>
      </c>
      <c r="O14" s="151" t="s">
        <v>132</v>
      </c>
      <c r="P14" s="151" t="s">
        <v>132</v>
      </c>
      <c r="Q14" s="151"/>
      <c r="R14" s="151"/>
      <c r="S14" s="151"/>
      <c r="T14" s="151"/>
      <c r="U14" s="151"/>
      <c r="V14" s="152">
        <v>4</v>
      </c>
      <c r="W14" s="153">
        <v>7481</v>
      </c>
      <c r="X14" s="152" t="s">
        <v>165</v>
      </c>
      <c r="Y14" s="153">
        <v>7482</v>
      </c>
      <c r="Z14" s="152" t="s">
        <v>166</v>
      </c>
      <c r="AA14" s="153">
        <v>7483</v>
      </c>
      <c r="AB14" s="152" t="s">
        <v>167</v>
      </c>
      <c r="AC14" s="153">
        <v>7484</v>
      </c>
      <c r="AD14" s="152" t="s">
        <v>168</v>
      </c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7846</v>
      </c>
      <c r="C15" s="150" t="s">
        <v>169</v>
      </c>
      <c r="D15" s="151"/>
      <c r="E15" s="151" t="s">
        <v>132</v>
      </c>
      <c r="F15" s="151" t="s">
        <v>132</v>
      </c>
      <c r="G15" s="151" t="s">
        <v>132</v>
      </c>
      <c r="H15" s="151"/>
      <c r="I15" s="151"/>
      <c r="J15" s="151" t="s">
        <v>132</v>
      </c>
      <c r="K15" s="151" t="s">
        <v>132</v>
      </c>
      <c r="L15" s="151"/>
      <c r="M15" s="151"/>
      <c r="N15" s="151" t="s">
        <v>132</v>
      </c>
      <c r="O15" s="151" t="s">
        <v>132</v>
      </c>
      <c r="P15" s="151" t="s">
        <v>132</v>
      </c>
      <c r="Q15" s="151"/>
      <c r="R15" s="151"/>
      <c r="S15" s="151"/>
      <c r="T15" s="151"/>
      <c r="U15" s="151"/>
      <c r="V15" s="152">
        <v>5</v>
      </c>
      <c r="W15" s="153">
        <v>7501</v>
      </c>
      <c r="X15" s="152" t="s">
        <v>170</v>
      </c>
      <c r="Y15" s="153">
        <v>7504</v>
      </c>
      <c r="Z15" s="152" t="s">
        <v>171</v>
      </c>
      <c r="AA15" s="153">
        <v>7505</v>
      </c>
      <c r="AB15" s="152" t="s">
        <v>172</v>
      </c>
      <c r="AC15" s="153">
        <v>7503</v>
      </c>
      <c r="AD15" s="152" t="s">
        <v>173</v>
      </c>
      <c r="AE15" s="153">
        <v>7502</v>
      </c>
      <c r="AF15" s="152" t="s">
        <v>174</v>
      </c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7853</v>
      </c>
      <c r="C16" s="150" t="s">
        <v>175</v>
      </c>
      <c r="D16" s="151"/>
      <c r="E16" s="151" t="s">
        <v>132</v>
      </c>
      <c r="F16" s="151" t="s">
        <v>132</v>
      </c>
      <c r="G16" s="151" t="s">
        <v>132</v>
      </c>
      <c r="H16" s="151" t="s">
        <v>132</v>
      </c>
      <c r="I16" s="151" t="s">
        <v>132</v>
      </c>
      <c r="J16" s="151" t="s">
        <v>132</v>
      </c>
      <c r="K16" s="151" t="s">
        <v>132</v>
      </c>
      <c r="L16" s="151" t="s">
        <v>132</v>
      </c>
      <c r="M16" s="151"/>
      <c r="N16" s="151" t="s">
        <v>132</v>
      </c>
      <c r="O16" s="151" t="s">
        <v>132</v>
      </c>
      <c r="P16" s="151"/>
      <c r="Q16" s="151"/>
      <c r="R16" s="151" t="s">
        <v>132</v>
      </c>
      <c r="S16" s="151"/>
      <c r="T16" s="151"/>
      <c r="U16" s="151"/>
      <c r="V16" s="152">
        <v>3</v>
      </c>
      <c r="W16" s="153">
        <v>7211</v>
      </c>
      <c r="X16" s="152" t="s">
        <v>176</v>
      </c>
      <c r="Y16" s="153">
        <v>7521</v>
      </c>
      <c r="Z16" s="152" t="s">
        <v>177</v>
      </c>
      <c r="AA16" s="153">
        <v>7522</v>
      </c>
      <c r="AB16" s="152" t="s">
        <v>178</v>
      </c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7862</v>
      </c>
      <c r="C17" s="150" t="s">
        <v>179</v>
      </c>
      <c r="D17" s="151"/>
      <c r="E17" s="151"/>
      <c r="F17" s="151" t="s">
        <v>132</v>
      </c>
      <c r="G17" s="151"/>
      <c r="H17" s="151"/>
      <c r="I17" s="151"/>
      <c r="J17" s="151" t="s">
        <v>132</v>
      </c>
      <c r="K17" s="151"/>
      <c r="L17" s="151"/>
      <c r="M17" s="151"/>
      <c r="N17" s="151"/>
      <c r="O17" s="151" t="s">
        <v>132</v>
      </c>
      <c r="P17" s="151"/>
      <c r="Q17" s="151"/>
      <c r="R17" s="151"/>
      <c r="S17" s="151"/>
      <c r="T17" s="151" t="s">
        <v>132</v>
      </c>
      <c r="U17" s="151"/>
      <c r="V17" s="152">
        <v>2</v>
      </c>
      <c r="W17" s="153">
        <v>7209</v>
      </c>
      <c r="X17" s="152" t="s">
        <v>180</v>
      </c>
      <c r="Y17" s="153">
        <v>7561</v>
      </c>
      <c r="Z17" s="152" t="s">
        <v>181</v>
      </c>
      <c r="AA17" s="153"/>
      <c r="AB17" s="152"/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7868</v>
      </c>
      <c r="C18" s="150" t="s">
        <v>182</v>
      </c>
      <c r="D18" s="151"/>
      <c r="E18" s="151"/>
      <c r="F18" s="151" t="s">
        <v>132</v>
      </c>
      <c r="G18" s="151" t="s">
        <v>132</v>
      </c>
      <c r="H18" s="151"/>
      <c r="I18" s="151"/>
      <c r="J18" s="151" t="s">
        <v>132</v>
      </c>
      <c r="K18" s="151" t="s">
        <v>132</v>
      </c>
      <c r="L18" s="151"/>
      <c r="M18" s="151"/>
      <c r="N18" s="151"/>
      <c r="O18" s="151" t="s">
        <v>132</v>
      </c>
      <c r="P18" s="151"/>
      <c r="Q18" s="151"/>
      <c r="R18" s="151"/>
      <c r="S18" s="151"/>
      <c r="T18" s="151"/>
      <c r="U18" s="151"/>
      <c r="V18" s="152">
        <v>3</v>
      </c>
      <c r="W18" s="153">
        <v>7208</v>
      </c>
      <c r="X18" s="152" t="s">
        <v>183</v>
      </c>
      <c r="Y18" s="153">
        <v>7402</v>
      </c>
      <c r="Z18" s="152" t="s">
        <v>184</v>
      </c>
      <c r="AA18" s="153">
        <v>7406</v>
      </c>
      <c r="AB18" s="152" t="s">
        <v>185</v>
      </c>
      <c r="AC18" s="153"/>
      <c r="AD18" s="152"/>
      <c r="AE18" s="153"/>
      <c r="AF18" s="152"/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7871</v>
      </c>
      <c r="C19" s="150" t="s">
        <v>186</v>
      </c>
      <c r="D19" s="151"/>
      <c r="E19" s="151" t="s">
        <v>132</v>
      </c>
      <c r="F19" s="151" t="s">
        <v>132</v>
      </c>
      <c r="G19" s="151" t="s">
        <v>132</v>
      </c>
      <c r="H19" s="151" t="s">
        <v>132</v>
      </c>
      <c r="I19" s="151" t="s">
        <v>132</v>
      </c>
      <c r="J19" s="151" t="s">
        <v>132</v>
      </c>
      <c r="K19" s="151" t="s">
        <v>132</v>
      </c>
      <c r="L19" s="151"/>
      <c r="M19" s="151"/>
      <c r="N19" s="151"/>
      <c r="O19" s="151" t="s">
        <v>132</v>
      </c>
      <c r="P19" s="151"/>
      <c r="Q19" s="151" t="s">
        <v>132</v>
      </c>
      <c r="R19" s="151" t="s">
        <v>132</v>
      </c>
      <c r="S19" s="151"/>
      <c r="T19" s="151"/>
      <c r="U19" s="151"/>
      <c r="V19" s="152">
        <v>3</v>
      </c>
      <c r="W19" s="153">
        <v>7210</v>
      </c>
      <c r="X19" s="152" t="s">
        <v>187</v>
      </c>
      <c r="Y19" s="153">
        <v>7214</v>
      </c>
      <c r="Z19" s="152" t="s">
        <v>188</v>
      </c>
      <c r="AA19" s="153">
        <v>7322</v>
      </c>
      <c r="AB19" s="152" t="s">
        <v>189</v>
      </c>
      <c r="AC19" s="153"/>
      <c r="AD19" s="152"/>
      <c r="AE19" s="153"/>
      <c r="AF19" s="152"/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7873</v>
      </c>
      <c r="C20" s="150" t="s">
        <v>190</v>
      </c>
      <c r="D20" s="151"/>
      <c r="E20" s="151" t="s">
        <v>132</v>
      </c>
      <c r="F20" s="151" t="s">
        <v>132</v>
      </c>
      <c r="G20" s="151" t="s">
        <v>132</v>
      </c>
      <c r="H20" s="151" t="s">
        <v>132</v>
      </c>
      <c r="I20" s="151" t="s">
        <v>132</v>
      </c>
      <c r="J20" s="151" t="s">
        <v>132</v>
      </c>
      <c r="K20" s="151" t="s">
        <v>132</v>
      </c>
      <c r="L20" s="151"/>
      <c r="M20" s="151"/>
      <c r="N20" s="151" t="s">
        <v>132</v>
      </c>
      <c r="O20" s="151" t="s">
        <v>132</v>
      </c>
      <c r="P20" s="151" t="s">
        <v>132</v>
      </c>
      <c r="Q20" s="151" t="s">
        <v>132</v>
      </c>
      <c r="R20" s="151" t="s">
        <v>132</v>
      </c>
      <c r="S20" s="151"/>
      <c r="T20" s="151" t="s">
        <v>132</v>
      </c>
      <c r="U20" s="151"/>
      <c r="V20" s="152">
        <v>8</v>
      </c>
      <c r="W20" s="153">
        <v>7541</v>
      </c>
      <c r="X20" s="152" t="s">
        <v>191</v>
      </c>
      <c r="Y20" s="153">
        <v>7542</v>
      </c>
      <c r="Z20" s="152" t="s">
        <v>192</v>
      </c>
      <c r="AA20" s="153">
        <v>7543</v>
      </c>
      <c r="AB20" s="152" t="s">
        <v>193</v>
      </c>
      <c r="AC20" s="153">
        <v>7544</v>
      </c>
      <c r="AD20" s="152" t="s">
        <v>194</v>
      </c>
      <c r="AE20" s="153">
        <v>7545</v>
      </c>
      <c r="AF20" s="152" t="s">
        <v>195</v>
      </c>
      <c r="AG20" s="153">
        <v>7546</v>
      </c>
      <c r="AH20" s="152" t="s">
        <v>196</v>
      </c>
      <c r="AI20" s="153">
        <v>7547</v>
      </c>
      <c r="AJ20" s="152" t="s">
        <v>197</v>
      </c>
      <c r="AK20" s="153">
        <v>7548</v>
      </c>
      <c r="AL20" s="152" t="s">
        <v>198</v>
      </c>
      <c r="AM20" s="153"/>
      <c r="AN20" s="152"/>
      <c r="AO20" s="153"/>
      <c r="AP20" s="152"/>
      <c r="AQ20" s="153"/>
      <c r="AR20" s="152"/>
      <c r="AS20" s="153"/>
      <c r="AT20" s="152"/>
      <c r="AU20" s="153"/>
      <c r="AV20" s="152"/>
      <c r="AW20" s="153"/>
      <c r="AX20" s="152"/>
      <c r="AY20" s="153"/>
      <c r="AZ20" s="152"/>
      <c r="BA20" s="153"/>
      <c r="BB20" s="152"/>
      <c r="BC20" s="153"/>
      <c r="BD20" s="152"/>
      <c r="BE20" s="153"/>
      <c r="BF20" s="152"/>
      <c r="BG20" s="153"/>
      <c r="BH20" s="152"/>
      <c r="BI20" s="153"/>
      <c r="BJ20" s="152"/>
      <c r="BK20" s="153"/>
      <c r="BL20" s="152"/>
      <c r="BM20" s="153"/>
      <c r="BN20" s="152"/>
      <c r="BO20" s="153"/>
      <c r="BP20" s="152"/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150" t="s">
        <v>130</v>
      </c>
      <c r="B21" s="150">
        <v>7878</v>
      </c>
      <c r="C21" s="150" t="s">
        <v>199</v>
      </c>
      <c r="D21" s="151"/>
      <c r="E21" s="151" t="s">
        <v>132</v>
      </c>
      <c r="F21" s="151" t="s">
        <v>132</v>
      </c>
      <c r="G21" s="151" t="s">
        <v>132</v>
      </c>
      <c r="H21" s="151" t="s">
        <v>132</v>
      </c>
      <c r="I21" s="151" t="s">
        <v>132</v>
      </c>
      <c r="J21" s="151" t="s">
        <v>132</v>
      </c>
      <c r="K21" s="151"/>
      <c r="L21" s="151"/>
      <c r="M21" s="151"/>
      <c r="N21" s="151" t="s">
        <v>132</v>
      </c>
      <c r="O21" s="151" t="s">
        <v>132</v>
      </c>
      <c r="P21" s="151" t="s">
        <v>132</v>
      </c>
      <c r="Q21" s="151" t="s">
        <v>132</v>
      </c>
      <c r="R21" s="151" t="s">
        <v>132</v>
      </c>
      <c r="S21" s="151"/>
      <c r="T21" s="151"/>
      <c r="U21" s="151"/>
      <c r="V21" s="152">
        <v>2</v>
      </c>
      <c r="W21" s="153">
        <v>7367</v>
      </c>
      <c r="X21" s="152" t="s">
        <v>200</v>
      </c>
      <c r="Y21" s="153">
        <v>7368</v>
      </c>
      <c r="Z21" s="152" t="s">
        <v>145</v>
      </c>
      <c r="AA21" s="153"/>
      <c r="AB21" s="152"/>
      <c r="AC21" s="153"/>
      <c r="AD21" s="152"/>
      <c r="AE21" s="153"/>
      <c r="AF21" s="152"/>
      <c r="AG21" s="153"/>
      <c r="AH21" s="152"/>
      <c r="AI21" s="153"/>
      <c r="AJ21" s="152"/>
      <c r="AK21" s="153"/>
      <c r="AL21" s="152"/>
      <c r="AM21" s="153"/>
      <c r="AN21" s="152"/>
      <c r="AO21" s="153"/>
      <c r="AP21" s="152"/>
      <c r="AQ21" s="153"/>
      <c r="AR21" s="152"/>
      <c r="AS21" s="153"/>
      <c r="AT21" s="152"/>
      <c r="AU21" s="153"/>
      <c r="AV21" s="152"/>
      <c r="AW21" s="153"/>
      <c r="AX21" s="152"/>
      <c r="AY21" s="153"/>
      <c r="AZ21" s="152"/>
      <c r="BA21" s="153"/>
      <c r="BB21" s="152"/>
      <c r="BC21" s="153"/>
      <c r="BD21" s="152"/>
      <c r="BE21" s="153"/>
      <c r="BF21" s="152"/>
      <c r="BG21" s="153"/>
      <c r="BH21" s="152"/>
      <c r="BI21" s="153"/>
      <c r="BJ21" s="152"/>
      <c r="BK21" s="153"/>
      <c r="BL21" s="152"/>
      <c r="BM21" s="153"/>
      <c r="BN21" s="152"/>
      <c r="BO21" s="153"/>
      <c r="BP21" s="152"/>
      <c r="BQ21" s="153"/>
      <c r="BR21" s="152"/>
      <c r="BS21" s="153"/>
      <c r="BT21" s="152"/>
      <c r="BU21" s="153"/>
      <c r="BV21" s="152"/>
      <c r="BW21" s="153"/>
      <c r="BX21" s="152"/>
      <c r="BY21" s="153"/>
      <c r="BZ21" s="152"/>
      <c r="CA21" s="153"/>
      <c r="CB21" s="152"/>
      <c r="CC21" s="153"/>
      <c r="CD21" s="152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6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福島県</v>
      </c>
      <c r="B7" s="104">
        <f>INT(B8/1000)*1000</f>
        <v>7000</v>
      </c>
      <c r="C7" s="104" t="s">
        <v>129</v>
      </c>
      <c r="D7" s="109">
        <f>SUM(D8:D200)</f>
        <v>476</v>
      </c>
      <c r="E7" s="109">
        <f aca="true" t="shared" si="0" ref="E7:AD7">SUM(E8:E200)</f>
        <v>220</v>
      </c>
      <c r="F7" s="109">
        <f t="shared" si="0"/>
        <v>166</v>
      </c>
      <c r="G7" s="109">
        <f t="shared" si="0"/>
        <v>54</v>
      </c>
      <c r="H7" s="109">
        <f t="shared" si="0"/>
        <v>256</v>
      </c>
      <c r="I7" s="109">
        <f t="shared" si="0"/>
        <v>122</v>
      </c>
      <c r="J7" s="109">
        <f t="shared" si="0"/>
        <v>102</v>
      </c>
      <c r="K7" s="109">
        <f t="shared" si="0"/>
        <v>19</v>
      </c>
      <c r="L7" s="109">
        <f t="shared" si="0"/>
        <v>13</v>
      </c>
      <c r="M7" s="109">
        <f t="shared" si="0"/>
        <v>79</v>
      </c>
      <c r="N7" s="109">
        <f t="shared" si="0"/>
        <v>46</v>
      </c>
      <c r="O7" s="109">
        <f t="shared" si="0"/>
        <v>26</v>
      </c>
      <c r="P7" s="109">
        <f t="shared" si="0"/>
        <v>20</v>
      </c>
      <c r="Q7" s="109">
        <f t="shared" si="0"/>
        <v>33</v>
      </c>
      <c r="R7" s="109">
        <f t="shared" si="0"/>
        <v>9</v>
      </c>
      <c r="S7" s="109">
        <f t="shared" si="0"/>
        <v>24</v>
      </c>
      <c r="T7" s="109">
        <f t="shared" si="0"/>
        <v>0</v>
      </c>
      <c r="U7" s="109">
        <f t="shared" si="0"/>
        <v>0</v>
      </c>
      <c r="V7" s="109">
        <f t="shared" si="0"/>
        <v>555</v>
      </c>
      <c r="W7" s="109">
        <f t="shared" si="0"/>
        <v>266</v>
      </c>
      <c r="X7" s="109">
        <f t="shared" si="0"/>
        <v>192</v>
      </c>
      <c r="Y7" s="109">
        <f t="shared" si="0"/>
        <v>74</v>
      </c>
      <c r="Z7" s="109">
        <f t="shared" si="0"/>
        <v>289</v>
      </c>
      <c r="AA7" s="109">
        <f t="shared" si="0"/>
        <v>131</v>
      </c>
      <c r="AB7" s="109">
        <f t="shared" si="0"/>
        <v>126</v>
      </c>
      <c r="AC7" s="109">
        <f t="shared" si="0"/>
        <v>19</v>
      </c>
      <c r="AD7" s="109">
        <f t="shared" si="0"/>
        <v>13</v>
      </c>
    </row>
    <row r="8" spans="1:30" s="99" customFormat="1" ht="13.5">
      <c r="A8" s="150" t="s">
        <v>130</v>
      </c>
      <c r="B8" s="150">
        <v>7201</v>
      </c>
      <c r="C8" s="150" t="s">
        <v>133</v>
      </c>
      <c r="D8" s="154">
        <f aca="true" t="shared" si="1" ref="D8:D67">SUM(E8,H8)</f>
        <v>139</v>
      </c>
      <c r="E8" s="154">
        <f aca="true" t="shared" si="2" ref="E8:E67">SUM(F8:G8)</f>
        <v>45</v>
      </c>
      <c r="F8" s="155">
        <v>30</v>
      </c>
      <c r="G8" s="155">
        <v>15</v>
      </c>
      <c r="H8" s="154">
        <f aca="true" t="shared" si="3" ref="H8:H67">SUM(I8:L8)</f>
        <v>94</v>
      </c>
      <c r="I8" s="155">
        <v>66</v>
      </c>
      <c r="J8" s="155">
        <v>28</v>
      </c>
      <c r="K8" s="155"/>
      <c r="L8" s="155"/>
      <c r="M8" s="154">
        <f aca="true" t="shared" si="4" ref="M8:M67">SUM(N8,Q8)</f>
        <v>8</v>
      </c>
      <c r="N8" s="154">
        <f aca="true" t="shared" si="5" ref="N8:N67">SUM(O8:P8)</f>
        <v>8</v>
      </c>
      <c r="O8" s="155">
        <v>3</v>
      </c>
      <c r="P8" s="155">
        <v>5</v>
      </c>
      <c r="Q8" s="154">
        <f aca="true" t="shared" si="6" ref="Q8:Q67">SUM(R8:U8)</f>
        <v>0</v>
      </c>
      <c r="R8" s="155"/>
      <c r="S8" s="155"/>
      <c r="T8" s="155"/>
      <c r="U8" s="155"/>
      <c r="V8" s="154">
        <f aca="true" t="shared" si="7" ref="V8:V67">SUM(W8,Z8)</f>
        <v>147</v>
      </c>
      <c r="W8" s="154">
        <f aca="true" t="shared" si="8" ref="W8:W67">SUM(X8:Y8)</f>
        <v>53</v>
      </c>
      <c r="X8" s="154">
        <f aca="true" t="shared" si="9" ref="X8:Y67">SUM(F8,O8)</f>
        <v>33</v>
      </c>
      <c r="Y8" s="154">
        <f t="shared" si="9"/>
        <v>20</v>
      </c>
      <c r="Z8" s="154">
        <f aca="true" t="shared" si="10" ref="Z8:Z67">SUM(AA8:AD8)</f>
        <v>94</v>
      </c>
      <c r="AA8" s="154">
        <f aca="true" t="shared" si="11" ref="AA8:AD67">SUM(I8,R8)</f>
        <v>66</v>
      </c>
      <c r="AB8" s="154">
        <f t="shared" si="11"/>
        <v>28</v>
      </c>
      <c r="AC8" s="154">
        <f t="shared" si="11"/>
        <v>0</v>
      </c>
      <c r="AD8" s="154">
        <f t="shared" si="11"/>
        <v>0</v>
      </c>
    </row>
    <row r="9" spans="1:30" s="99" customFormat="1" ht="13.5">
      <c r="A9" s="150" t="s">
        <v>130</v>
      </c>
      <c r="B9" s="150">
        <v>7202</v>
      </c>
      <c r="C9" s="150" t="s">
        <v>148</v>
      </c>
      <c r="D9" s="154">
        <f t="shared" si="1"/>
        <v>33</v>
      </c>
      <c r="E9" s="154">
        <f t="shared" si="2"/>
        <v>21</v>
      </c>
      <c r="F9" s="155">
        <v>21</v>
      </c>
      <c r="G9" s="155"/>
      <c r="H9" s="154">
        <f t="shared" si="3"/>
        <v>12</v>
      </c>
      <c r="I9" s="155">
        <v>12</v>
      </c>
      <c r="J9" s="155"/>
      <c r="K9" s="155"/>
      <c r="L9" s="155"/>
      <c r="M9" s="154">
        <f t="shared" si="4"/>
        <v>4</v>
      </c>
      <c r="N9" s="154">
        <f t="shared" si="5"/>
        <v>4</v>
      </c>
      <c r="O9" s="155">
        <v>4</v>
      </c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37</v>
      </c>
      <c r="W9" s="154">
        <f t="shared" si="8"/>
        <v>25</v>
      </c>
      <c r="X9" s="154">
        <f t="shared" si="9"/>
        <v>25</v>
      </c>
      <c r="Y9" s="154">
        <f t="shared" si="9"/>
        <v>0</v>
      </c>
      <c r="Z9" s="154">
        <f t="shared" si="10"/>
        <v>12</v>
      </c>
      <c r="AA9" s="154">
        <f t="shared" si="11"/>
        <v>12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>
      <c r="A10" s="150" t="s">
        <v>130</v>
      </c>
      <c r="B10" s="150">
        <v>7203</v>
      </c>
      <c r="C10" s="150" t="s">
        <v>201</v>
      </c>
      <c r="D10" s="154">
        <f t="shared" si="1"/>
        <v>58</v>
      </c>
      <c r="E10" s="154">
        <f t="shared" si="2"/>
        <v>24</v>
      </c>
      <c r="F10" s="155">
        <v>7</v>
      </c>
      <c r="G10" s="155">
        <v>17</v>
      </c>
      <c r="H10" s="154">
        <f t="shared" si="3"/>
        <v>34</v>
      </c>
      <c r="I10" s="155"/>
      <c r="J10" s="155">
        <v>14</v>
      </c>
      <c r="K10" s="155">
        <v>11</v>
      </c>
      <c r="L10" s="155">
        <v>9</v>
      </c>
      <c r="M10" s="154">
        <f t="shared" si="4"/>
        <v>5</v>
      </c>
      <c r="N10" s="154">
        <f t="shared" si="5"/>
        <v>5</v>
      </c>
      <c r="O10" s="155">
        <v>1</v>
      </c>
      <c r="P10" s="155">
        <v>4</v>
      </c>
      <c r="Q10" s="154">
        <f t="shared" si="6"/>
        <v>0</v>
      </c>
      <c r="R10" s="155"/>
      <c r="S10" s="155"/>
      <c r="T10" s="155"/>
      <c r="U10" s="155"/>
      <c r="V10" s="154">
        <f t="shared" si="7"/>
        <v>63</v>
      </c>
      <c r="W10" s="154">
        <f t="shared" si="8"/>
        <v>29</v>
      </c>
      <c r="X10" s="154">
        <f t="shared" si="9"/>
        <v>8</v>
      </c>
      <c r="Y10" s="154">
        <f t="shared" si="9"/>
        <v>21</v>
      </c>
      <c r="Z10" s="154">
        <f t="shared" si="10"/>
        <v>34</v>
      </c>
      <c r="AA10" s="154">
        <f t="shared" si="11"/>
        <v>0</v>
      </c>
      <c r="AB10" s="154">
        <f t="shared" si="11"/>
        <v>14</v>
      </c>
      <c r="AC10" s="154">
        <f t="shared" si="11"/>
        <v>11</v>
      </c>
      <c r="AD10" s="154">
        <f t="shared" si="11"/>
        <v>9</v>
      </c>
    </row>
    <row r="11" spans="1:30" s="99" customFormat="1" ht="13.5">
      <c r="A11" s="150" t="s">
        <v>130</v>
      </c>
      <c r="B11" s="150">
        <v>7204</v>
      </c>
      <c r="C11" s="150" t="s">
        <v>202</v>
      </c>
      <c r="D11" s="154">
        <f t="shared" si="1"/>
        <v>89</v>
      </c>
      <c r="E11" s="154">
        <f t="shared" si="2"/>
        <v>39</v>
      </c>
      <c r="F11" s="155">
        <v>26</v>
      </c>
      <c r="G11" s="155">
        <v>13</v>
      </c>
      <c r="H11" s="154">
        <f t="shared" si="3"/>
        <v>50</v>
      </c>
      <c r="I11" s="155"/>
      <c r="J11" s="155">
        <v>50</v>
      </c>
      <c r="K11" s="155"/>
      <c r="L11" s="155"/>
      <c r="M11" s="154">
        <f t="shared" si="4"/>
        <v>32</v>
      </c>
      <c r="N11" s="154">
        <f t="shared" si="5"/>
        <v>12</v>
      </c>
      <c r="O11" s="155">
        <v>4</v>
      </c>
      <c r="P11" s="155">
        <v>8</v>
      </c>
      <c r="Q11" s="154">
        <f t="shared" si="6"/>
        <v>20</v>
      </c>
      <c r="R11" s="155"/>
      <c r="S11" s="155">
        <v>20</v>
      </c>
      <c r="T11" s="155"/>
      <c r="U11" s="155"/>
      <c r="V11" s="154">
        <f t="shared" si="7"/>
        <v>121</v>
      </c>
      <c r="W11" s="154">
        <f t="shared" si="8"/>
        <v>51</v>
      </c>
      <c r="X11" s="154">
        <f t="shared" si="9"/>
        <v>30</v>
      </c>
      <c r="Y11" s="154">
        <f t="shared" si="9"/>
        <v>21</v>
      </c>
      <c r="Z11" s="154">
        <f t="shared" si="10"/>
        <v>70</v>
      </c>
      <c r="AA11" s="154">
        <f t="shared" si="11"/>
        <v>0</v>
      </c>
      <c r="AB11" s="154">
        <f t="shared" si="11"/>
        <v>70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7205</v>
      </c>
      <c r="C12" s="150" t="s">
        <v>159</v>
      </c>
      <c r="D12" s="154">
        <f t="shared" si="1"/>
        <v>0</v>
      </c>
      <c r="E12" s="154">
        <f t="shared" si="2"/>
        <v>0</v>
      </c>
      <c r="F12" s="155"/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0</v>
      </c>
      <c r="W12" s="154">
        <f t="shared" si="8"/>
        <v>0</v>
      </c>
      <c r="X12" s="154">
        <f t="shared" si="9"/>
        <v>0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7207</v>
      </c>
      <c r="C13" s="150" t="s">
        <v>141</v>
      </c>
      <c r="D13" s="154">
        <f t="shared" si="1"/>
        <v>6</v>
      </c>
      <c r="E13" s="154">
        <f t="shared" si="2"/>
        <v>6</v>
      </c>
      <c r="F13" s="155">
        <v>6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6</v>
      </c>
      <c r="W13" s="154">
        <f t="shared" si="8"/>
        <v>6</v>
      </c>
      <c r="X13" s="154">
        <f t="shared" si="9"/>
        <v>6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7208</v>
      </c>
      <c r="C14" s="150" t="s">
        <v>183</v>
      </c>
      <c r="D14" s="154">
        <f t="shared" si="1"/>
        <v>3</v>
      </c>
      <c r="E14" s="154">
        <f t="shared" si="2"/>
        <v>3</v>
      </c>
      <c r="F14" s="155">
        <v>3</v>
      </c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11</v>
      </c>
      <c r="N14" s="154">
        <f t="shared" si="5"/>
        <v>2</v>
      </c>
      <c r="O14" s="155">
        <v>1</v>
      </c>
      <c r="P14" s="155">
        <v>1</v>
      </c>
      <c r="Q14" s="154">
        <f t="shared" si="6"/>
        <v>9</v>
      </c>
      <c r="R14" s="155">
        <v>9</v>
      </c>
      <c r="S14" s="155"/>
      <c r="T14" s="155"/>
      <c r="U14" s="155"/>
      <c r="V14" s="154">
        <f t="shared" si="7"/>
        <v>14</v>
      </c>
      <c r="W14" s="154">
        <f t="shared" si="8"/>
        <v>5</v>
      </c>
      <c r="X14" s="154">
        <f t="shared" si="9"/>
        <v>4</v>
      </c>
      <c r="Y14" s="154">
        <f t="shared" si="9"/>
        <v>1</v>
      </c>
      <c r="Z14" s="154">
        <f t="shared" si="10"/>
        <v>9</v>
      </c>
      <c r="AA14" s="154">
        <f t="shared" si="11"/>
        <v>9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7209</v>
      </c>
      <c r="C15" s="150" t="s">
        <v>180</v>
      </c>
      <c r="D15" s="154">
        <f t="shared" si="1"/>
        <v>10</v>
      </c>
      <c r="E15" s="154">
        <f t="shared" si="2"/>
        <v>4</v>
      </c>
      <c r="F15" s="155">
        <v>4</v>
      </c>
      <c r="G15" s="155"/>
      <c r="H15" s="154">
        <f t="shared" si="3"/>
        <v>6</v>
      </c>
      <c r="I15" s="155">
        <v>3</v>
      </c>
      <c r="J15" s="155"/>
      <c r="K15" s="155">
        <v>3</v>
      </c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10</v>
      </c>
      <c r="W15" s="154">
        <f t="shared" si="8"/>
        <v>4</v>
      </c>
      <c r="X15" s="154">
        <f t="shared" si="9"/>
        <v>4</v>
      </c>
      <c r="Y15" s="154">
        <f t="shared" si="9"/>
        <v>0</v>
      </c>
      <c r="Z15" s="154">
        <f t="shared" si="10"/>
        <v>6</v>
      </c>
      <c r="AA15" s="154">
        <f t="shared" si="11"/>
        <v>3</v>
      </c>
      <c r="AB15" s="154">
        <f t="shared" si="11"/>
        <v>0</v>
      </c>
      <c r="AC15" s="154">
        <f t="shared" si="11"/>
        <v>3</v>
      </c>
      <c r="AD15" s="154">
        <f t="shared" si="11"/>
        <v>0</v>
      </c>
    </row>
    <row r="16" spans="1:30" s="99" customFormat="1" ht="13.5">
      <c r="A16" s="150" t="s">
        <v>130</v>
      </c>
      <c r="B16" s="150">
        <v>7210</v>
      </c>
      <c r="C16" s="150" t="s">
        <v>187</v>
      </c>
      <c r="D16" s="154">
        <f t="shared" si="1"/>
        <v>4</v>
      </c>
      <c r="E16" s="154">
        <f t="shared" si="2"/>
        <v>4</v>
      </c>
      <c r="F16" s="155">
        <v>4</v>
      </c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1</v>
      </c>
      <c r="N16" s="154">
        <f t="shared" si="5"/>
        <v>1</v>
      </c>
      <c r="O16" s="155">
        <v>1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5</v>
      </c>
      <c r="W16" s="154">
        <f t="shared" si="8"/>
        <v>5</v>
      </c>
      <c r="X16" s="154">
        <f t="shared" si="9"/>
        <v>5</v>
      </c>
      <c r="Y16" s="154">
        <f t="shared" si="9"/>
        <v>0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7211</v>
      </c>
      <c r="C17" s="150" t="s">
        <v>176</v>
      </c>
      <c r="D17" s="154">
        <f t="shared" si="1"/>
        <v>3</v>
      </c>
      <c r="E17" s="154">
        <f t="shared" si="2"/>
        <v>3</v>
      </c>
      <c r="F17" s="155">
        <v>1</v>
      </c>
      <c r="G17" s="155">
        <v>2</v>
      </c>
      <c r="H17" s="154">
        <f t="shared" si="3"/>
        <v>0</v>
      </c>
      <c r="I17" s="155"/>
      <c r="J17" s="155"/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3</v>
      </c>
      <c r="W17" s="154">
        <f t="shared" si="8"/>
        <v>3</v>
      </c>
      <c r="X17" s="154">
        <f t="shared" si="9"/>
        <v>1</v>
      </c>
      <c r="Y17" s="154">
        <f t="shared" si="9"/>
        <v>2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7212</v>
      </c>
      <c r="C18" s="150" t="s">
        <v>203</v>
      </c>
      <c r="D18" s="154">
        <f t="shared" si="1"/>
        <v>20</v>
      </c>
      <c r="E18" s="154">
        <f t="shared" si="2"/>
        <v>4</v>
      </c>
      <c r="F18" s="155">
        <v>3</v>
      </c>
      <c r="G18" s="155">
        <v>1</v>
      </c>
      <c r="H18" s="154">
        <f t="shared" si="3"/>
        <v>16</v>
      </c>
      <c r="I18" s="155">
        <v>1</v>
      </c>
      <c r="J18" s="155">
        <v>9</v>
      </c>
      <c r="K18" s="155">
        <v>2</v>
      </c>
      <c r="L18" s="155">
        <v>4</v>
      </c>
      <c r="M18" s="154">
        <f t="shared" si="4"/>
        <v>6</v>
      </c>
      <c r="N18" s="154">
        <f t="shared" si="5"/>
        <v>2</v>
      </c>
      <c r="O18" s="155">
        <v>1</v>
      </c>
      <c r="P18" s="155">
        <v>1</v>
      </c>
      <c r="Q18" s="154">
        <f t="shared" si="6"/>
        <v>4</v>
      </c>
      <c r="R18" s="155"/>
      <c r="S18" s="155">
        <v>4</v>
      </c>
      <c r="T18" s="155"/>
      <c r="U18" s="155"/>
      <c r="V18" s="154">
        <f t="shared" si="7"/>
        <v>26</v>
      </c>
      <c r="W18" s="154">
        <f t="shared" si="8"/>
        <v>6</v>
      </c>
      <c r="X18" s="154">
        <f t="shared" si="9"/>
        <v>4</v>
      </c>
      <c r="Y18" s="154">
        <f t="shared" si="9"/>
        <v>2</v>
      </c>
      <c r="Z18" s="154">
        <f t="shared" si="10"/>
        <v>20</v>
      </c>
      <c r="AA18" s="154">
        <f t="shared" si="11"/>
        <v>1</v>
      </c>
      <c r="AB18" s="154">
        <f t="shared" si="11"/>
        <v>13</v>
      </c>
      <c r="AC18" s="154">
        <f t="shared" si="11"/>
        <v>2</v>
      </c>
      <c r="AD18" s="154">
        <f t="shared" si="11"/>
        <v>4</v>
      </c>
    </row>
    <row r="19" spans="1:30" s="99" customFormat="1" ht="13.5">
      <c r="A19" s="150" t="s">
        <v>130</v>
      </c>
      <c r="B19" s="150">
        <v>7213</v>
      </c>
      <c r="C19" s="150" t="s">
        <v>137</v>
      </c>
      <c r="D19" s="154">
        <f t="shared" si="1"/>
        <v>5</v>
      </c>
      <c r="E19" s="154">
        <f t="shared" si="2"/>
        <v>5</v>
      </c>
      <c r="F19" s="155">
        <v>5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5</v>
      </c>
      <c r="W19" s="154">
        <f t="shared" si="8"/>
        <v>5</v>
      </c>
      <c r="X19" s="154">
        <f t="shared" si="9"/>
        <v>5</v>
      </c>
      <c r="Y19" s="154">
        <f t="shared" si="9"/>
        <v>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7214</v>
      </c>
      <c r="C20" s="150" t="s">
        <v>188</v>
      </c>
      <c r="D20" s="154">
        <f t="shared" si="1"/>
        <v>2</v>
      </c>
      <c r="E20" s="154">
        <f t="shared" si="2"/>
        <v>2</v>
      </c>
      <c r="F20" s="155">
        <v>2</v>
      </c>
      <c r="G20" s="155"/>
      <c r="H20" s="154">
        <f t="shared" si="3"/>
        <v>0</v>
      </c>
      <c r="I20" s="155"/>
      <c r="J20" s="155"/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2</v>
      </c>
      <c r="W20" s="154">
        <f t="shared" si="8"/>
        <v>2</v>
      </c>
      <c r="X20" s="154">
        <f t="shared" si="9"/>
        <v>2</v>
      </c>
      <c r="Y20" s="154">
        <f t="shared" si="9"/>
        <v>0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7301</v>
      </c>
      <c r="C21" s="150" t="s">
        <v>138</v>
      </c>
      <c r="D21" s="154">
        <f t="shared" si="1"/>
        <v>2</v>
      </c>
      <c r="E21" s="154">
        <f t="shared" si="2"/>
        <v>2</v>
      </c>
      <c r="F21" s="155">
        <v>2</v>
      </c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0</v>
      </c>
      <c r="N21" s="154">
        <f t="shared" si="5"/>
        <v>0</v>
      </c>
      <c r="O21" s="155"/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2</v>
      </c>
      <c r="W21" s="154">
        <f t="shared" si="8"/>
        <v>2</v>
      </c>
      <c r="X21" s="154">
        <f t="shared" si="9"/>
        <v>2</v>
      </c>
      <c r="Y21" s="154">
        <f t="shared" si="9"/>
        <v>0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7303</v>
      </c>
      <c r="C22" s="150" t="s">
        <v>139</v>
      </c>
      <c r="D22" s="154">
        <f t="shared" si="1"/>
        <v>2</v>
      </c>
      <c r="E22" s="154">
        <f t="shared" si="2"/>
        <v>2</v>
      </c>
      <c r="F22" s="155">
        <v>2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2</v>
      </c>
      <c r="W22" s="154">
        <f t="shared" si="8"/>
        <v>2</v>
      </c>
      <c r="X22" s="154">
        <f t="shared" si="9"/>
        <v>2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7308</v>
      </c>
      <c r="C23" s="150" t="s">
        <v>134</v>
      </c>
      <c r="D23" s="154">
        <f t="shared" si="1"/>
        <v>2</v>
      </c>
      <c r="E23" s="154">
        <f t="shared" si="2"/>
        <v>2</v>
      </c>
      <c r="F23" s="155">
        <v>2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2</v>
      </c>
      <c r="W23" s="154">
        <f t="shared" si="8"/>
        <v>2</v>
      </c>
      <c r="X23" s="154">
        <f t="shared" si="9"/>
        <v>2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7309</v>
      </c>
      <c r="C24" s="150" t="s">
        <v>135</v>
      </c>
      <c r="D24" s="154">
        <f t="shared" si="1"/>
        <v>1</v>
      </c>
      <c r="E24" s="154">
        <f t="shared" si="2"/>
        <v>1</v>
      </c>
      <c r="F24" s="155">
        <v>1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1</v>
      </c>
      <c r="W24" s="154">
        <f t="shared" si="8"/>
        <v>1</v>
      </c>
      <c r="X24" s="154">
        <f t="shared" si="9"/>
        <v>1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7322</v>
      </c>
      <c r="C25" s="150" t="s">
        <v>189</v>
      </c>
      <c r="D25" s="154">
        <f t="shared" si="1"/>
        <v>1</v>
      </c>
      <c r="E25" s="154">
        <f t="shared" si="2"/>
        <v>1</v>
      </c>
      <c r="F25" s="155"/>
      <c r="G25" s="155">
        <v>1</v>
      </c>
      <c r="H25" s="154">
        <f t="shared" si="3"/>
        <v>0</v>
      </c>
      <c r="I25" s="155"/>
      <c r="J25" s="155"/>
      <c r="K25" s="155"/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2</v>
      </c>
      <c r="W25" s="154">
        <f t="shared" si="8"/>
        <v>2</v>
      </c>
      <c r="X25" s="154">
        <f t="shared" si="9"/>
        <v>1</v>
      </c>
      <c r="Y25" s="154">
        <f t="shared" si="9"/>
        <v>1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7342</v>
      </c>
      <c r="C26" s="150" t="s">
        <v>142</v>
      </c>
      <c r="D26" s="154">
        <f t="shared" si="1"/>
        <v>2</v>
      </c>
      <c r="E26" s="154">
        <f t="shared" si="2"/>
        <v>2</v>
      </c>
      <c r="F26" s="155">
        <v>2</v>
      </c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1</v>
      </c>
      <c r="N26" s="154">
        <f t="shared" si="5"/>
        <v>1</v>
      </c>
      <c r="O26" s="155">
        <v>1</v>
      </c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3</v>
      </c>
      <c r="W26" s="154">
        <f t="shared" si="8"/>
        <v>3</v>
      </c>
      <c r="X26" s="154">
        <f t="shared" si="9"/>
        <v>3</v>
      </c>
      <c r="Y26" s="154">
        <f t="shared" si="9"/>
        <v>0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7344</v>
      </c>
      <c r="C27" s="150" t="s">
        <v>143</v>
      </c>
      <c r="D27" s="154">
        <f t="shared" si="1"/>
        <v>1</v>
      </c>
      <c r="E27" s="154">
        <f t="shared" si="2"/>
        <v>1</v>
      </c>
      <c r="F27" s="155">
        <v>1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1</v>
      </c>
      <c r="N27" s="154">
        <f t="shared" si="5"/>
        <v>1</v>
      </c>
      <c r="O27" s="155">
        <v>1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2</v>
      </c>
      <c r="W27" s="154">
        <f t="shared" si="8"/>
        <v>2</v>
      </c>
      <c r="X27" s="154">
        <f t="shared" si="9"/>
        <v>2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7362</v>
      </c>
      <c r="C28" s="150" t="s">
        <v>146</v>
      </c>
      <c r="D28" s="154">
        <f t="shared" si="1"/>
        <v>1</v>
      </c>
      <c r="E28" s="154">
        <f t="shared" si="2"/>
        <v>1</v>
      </c>
      <c r="F28" s="155">
        <v>1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1</v>
      </c>
      <c r="N28" s="154">
        <f t="shared" si="5"/>
        <v>1</v>
      </c>
      <c r="O28" s="155">
        <v>1</v>
      </c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2</v>
      </c>
      <c r="W28" s="154">
        <f t="shared" si="8"/>
        <v>2</v>
      </c>
      <c r="X28" s="154">
        <f t="shared" si="9"/>
        <v>2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7364</v>
      </c>
      <c r="C29" s="150" t="s">
        <v>204</v>
      </c>
      <c r="D29" s="154">
        <f t="shared" si="1"/>
        <v>3</v>
      </c>
      <c r="E29" s="154">
        <f t="shared" si="2"/>
        <v>1</v>
      </c>
      <c r="F29" s="155">
        <v>1</v>
      </c>
      <c r="G29" s="155"/>
      <c r="H29" s="154">
        <f t="shared" si="3"/>
        <v>2</v>
      </c>
      <c r="I29" s="155">
        <v>2</v>
      </c>
      <c r="J29" s="155"/>
      <c r="K29" s="155"/>
      <c r="L29" s="155"/>
      <c r="M29" s="154">
        <f t="shared" si="4"/>
        <v>0</v>
      </c>
      <c r="N29" s="154">
        <f t="shared" si="5"/>
        <v>0</v>
      </c>
      <c r="O29" s="155"/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3</v>
      </c>
      <c r="W29" s="154">
        <f t="shared" si="8"/>
        <v>1</v>
      </c>
      <c r="X29" s="154">
        <f t="shared" si="9"/>
        <v>1</v>
      </c>
      <c r="Y29" s="154">
        <f t="shared" si="9"/>
        <v>0</v>
      </c>
      <c r="Z29" s="154">
        <f t="shared" si="10"/>
        <v>2</v>
      </c>
      <c r="AA29" s="154">
        <f t="shared" si="11"/>
        <v>2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7367</v>
      </c>
      <c r="C30" s="150" t="s">
        <v>200</v>
      </c>
      <c r="D30" s="154">
        <f t="shared" si="1"/>
        <v>2</v>
      </c>
      <c r="E30" s="154">
        <f t="shared" si="2"/>
        <v>2</v>
      </c>
      <c r="F30" s="155">
        <v>2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2</v>
      </c>
      <c r="N30" s="154">
        <f t="shared" si="5"/>
        <v>2</v>
      </c>
      <c r="O30" s="155">
        <v>1</v>
      </c>
      <c r="P30" s="155">
        <v>1</v>
      </c>
      <c r="Q30" s="154">
        <f t="shared" si="6"/>
        <v>0</v>
      </c>
      <c r="R30" s="155"/>
      <c r="S30" s="155"/>
      <c r="T30" s="155"/>
      <c r="U30" s="155"/>
      <c r="V30" s="154">
        <f t="shared" si="7"/>
        <v>4</v>
      </c>
      <c r="W30" s="154">
        <f t="shared" si="8"/>
        <v>4</v>
      </c>
      <c r="X30" s="154">
        <f t="shared" si="9"/>
        <v>3</v>
      </c>
      <c r="Y30" s="154">
        <f t="shared" si="9"/>
        <v>1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7368</v>
      </c>
      <c r="C31" s="150" t="s">
        <v>145</v>
      </c>
      <c r="D31" s="154">
        <f t="shared" si="1"/>
        <v>4</v>
      </c>
      <c r="E31" s="154">
        <f t="shared" si="2"/>
        <v>4</v>
      </c>
      <c r="F31" s="155">
        <v>4</v>
      </c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0</v>
      </c>
      <c r="N31" s="154">
        <f t="shared" si="5"/>
        <v>0</v>
      </c>
      <c r="O31" s="155"/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4</v>
      </c>
      <c r="W31" s="154">
        <f t="shared" si="8"/>
        <v>4</v>
      </c>
      <c r="X31" s="154">
        <f t="shared" si="9"/>
        <v>4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7402</v>
      </c>
      <c r="C32" s="150" t="s">
        <v>184</v>
      </c>
      <c r="D32" s="154">
        <f t="shared" si="1"/>
        <v>1</v>
      </c>
      <c r="E32" s="154">
        <f t="shared" si="2"/>
        <v>1</v>
      </c>
      <c r="F32" s="155">
        <v>1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0</v>
      </c>
      <c r="N32" s="154">
        <f t="shared" si="5"/>
        <v>0</v>
      </c>
      <c r="O32" s="155"/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1</v>
      </c>
      <c r="W32" s="154">
        <f t="shared" si="8"/>
        <v>1</v>
      </c>
      <c r="X32" s="154">
        <f t="shared" si="9"/>
        <v>1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7405</v>
      </c>
      <c r="C33" s="150" t="s">
        <v>185</v>
      </c>
      <c r="D33" s="154">
        <f t="shared" si="1"/>
        <v>1</v>
      </c>
      <c r="E33" s="154">
        <f t="shared" si="2"/>
        <v>1</v>
      </c>
      <c r="F33" s="155">
        <v>1</v>
      </c>
      <c r="G33" s="155"/>
      <c r="H33" s="154">
        <f t="shared" si="3"/>
        <v>0</v>
      </c>
      <c r="I33" s="155"/>
      <c r="J33" s="155"/>
      <c r="K33" s="155"/>
      <c r="L33" s="155"/>
      <c r="M33" s="154">
        <f t="shared" si="4"/>
        <v>0</v>
      </c>
      <c r="N33" s="154">
        <f t="shared" si="5"/>
        <v>0</v>
      </c>
      <c r="O33" s="155"/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1</v>
      </c>
      <c r="W33" s="154">
        <f t="shared" si="8"/>
        <v>1</v>
      </c>
      <c r="X33" s="154">
        <f t="shared" si="9"/>
        <v>1</v>
      </c>
      <c r="Y33" s="154">
        <f t="shared" si="9"/>
        <v>0</v>
      </c>
      <c r="Z33" s="154">
        <f t="shared" si="10"/>
        <v>0</v>
      </c>
      <c r="AA33" s="154">
        <f t="shared" si="11"/>
        <v>0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7407</v>
      </c>
      <c r="C34" s="150" t="s">
        <v>154</v>
      </c>
      <c r="D34" s="154">
        <f t="shared" si="1"/>
        <v>1</v>
      </c>
      <c r="E34" s="154">
        <f t="shared" si="2"/>
        <v>1</v>
      </c>
      <c r="F34" s="155">
        <v>1</v>
      </c>
      <c r="G34" s="155"/>
      <c r="H34" s="154">
        <f t="shared" si="3"/>
        <v>0</v>
      </c>
      <c r="I34" s="155"/>
      <c r="J34" s="155"/>
      <c r="K34" s="155"/>
      <c r="L34" s="155"/>
      <c r="M34" s="154">
        <f t="shared" si="4"/>
        <v>0</v>
      </c>
      <c r="N34" s="154">
        <f t="shared" si="5"/>
        <v>0</v>
      </c>
      <c r="O34" s="155"/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1</v>
      </c>
      <c r="W34" s="154">
        <f t="shared" si="8"/>
        <v>1</v>
      </c>
      <c r="X34" s="154">
        <f t="shared" si="9"/>
        <v>1</v>
      </c>
      <c r="Y34" s="154">
        <f t="shared" si="9"/>
        <v>0</v>
      </c>
      <c r="Z34" s="154">
        <f t="shared" si="10"/>
        <v>0</v>
      </c>
      <c r="AA34" s="154">
        <f t="shared" si="11"/>
        <v>0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7408</v>
      </c>
      <c r="C35" s="150" t="s">
        <v>151</v>
      </c>
      <c r="D35" s="154">
        <f t="shared" si="1"/>
        <v>2</v>
      </c>
      <c r="E35" s="154">
        <f t="shared" si="2"/>
        <v>2</v>
      </c>
      <c r="F35" s="155">
        <v>2</v>
      </c>
      <c r="G35" s="155"/>
      <c r="H35" s="154">
        <f t="shared" si="3"/>
        <v>0</v>
      </c>
      <c r="I35" s="155"/>
      <c r="J35" s="155"/>
      <c r="K35" s="155"/>
      <c r="L35" s="155"/>
      <c r="M35" s="154">
        <f t="shared" si="4"/>
        <v>1</v>
      </c>
      <c r="N35" s="154">
        <f t="shared" si="5"/>
        <v>1</v>
      </c>
      <c r="O35" s="155">
        <v>1</v>
      </c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3</v>
      </c>
      <c r="W35" s="154">
        <f t="shared" si="8"/>
        <v>3</v>
      </c>
      <c r="X35" s="154">
        <f t="shared" si="9"/>
        <v>3</v>
      </c>
      <c r="Y35" s="154">
        <f t="shared" si="9"/>
        <v>0</v>
      </c>
      <c r="Z35" s="154">
        <f t="shared" si="10"/>
        <v>0</v>
      </c>
      <c r="AA35" s="154">
        <f t="shared" si="11"/>
        <v>0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7421</v>
      </c>
      <c r="C36" s="150" t="s">
        <v>150</v>
      </c>
      <c r="D36" s="154">
        <f t="shared" si="1"/>
        <v>2</v>
      </c>
      <c r="E36" s="154">
        <f t="shared" si="2"/>
        <v>2</v>
      </c>
      <c r="F36" s="155">
        <v>2</v>
      </c>
      <c r="G36" s="155"/>
      <c r="H36" s="154">
        <f t="shared" si="3"/>
        <v>0</v>
      </c>
      <c r="I36" s="155"/>
      <c r="J36" s="155"/>
      <c r="K36" s="155"/>
      <c r="L36" s="155"/>
      <c r="M36" s="154">
        <f t="shared" si="4"/>
        <v>0</v>
      </c>
      <c r="N36" s="154">
        <f t="shared" si="5"/>
        <v>0</v>
      </c>
      <c r="O36" s="155"/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2</v>
      </c>
      <c r="W36" s="154">
        <f t="shared" si="8"/>
        <v>2</v>
      </c>
      <c r="X36" s="154">
        <f t="shared" si="9"/>
        <v>2</v>
      </c>
      <c r="Y36" s="154">
        <f t="shared" si="9"/>
        <v>0</v>
      </c>
      <c r="Z36" s="154">
        <f t="shared" si="10"/>
        <v>0</v>
      </c>
      <c r="AA36" s="154">
        <f t="shared" si="11"/>
        <v>0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7422</v>
      </c>
      <c r="C37" s="150" t="s">
        <v>156</v>
      </c>
      <c r="D37" s="154">
        <f t="shared" si="1"/>
        <v>1</v>
      </c>
      <c r="E37" s="154">
        <f t="shared" si="2"/>
        <v>1</v>
      </c>
      <c r="F37" s="155">
        <v>1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0</v>
      </c>
      <c r="N37" s="154">
        <f t="shared" si="5"/>
        <v>0</v>
      </c>
      <c r="O37" s="155"/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1</v>
      </c>
      <c r="W37" s="154">
        <f t="shared" si="8"/>
        <v>1</v>
      </c>
      <c r="X37" s="154">
        <f t="shared" si="9"/>
        <v>1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7423</v>
      </c>
      <c r="C38" s="150" t="s">
        <v>152</v>
      </c>
      <c r="D38" s="154">
        <f t="shared" si="1"/>
        <v>1</v>
      </c>
      <c r="E38" s="154">
        <f t="shared" si="2"/>
        <v>1</v>
      </c>
      <c r="F38" s="155">
        <v>1</v>
      </c>
      <c r="G38" s="155"/>
      <c r="H38" s="154">
        <f t="shared" si="3"/>
        <v>0</v>
      </c>
      <c r="I38" s="155"/>
      <c r="J38" s="155"/>
      <c r="K38" s="155"/>
      <c r="L38" s="155"/>
      <c r="M38" s="154">
        <f t="shared" si="4"/>
        <v>0</v>
      </c>
      <c r="N38" s="154">
        <f t="shared" si="5"/>
        <v>0</v>
      </c>
      <c r="O38" s="155"/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1</v>
      </c>
      <c r="W38" s="154">
        <f t="shared" si="8"/>
        <v>1</v>
      </c>
      <c r="X38" s="154">
        <f t="shared" si="9"/>
        <v>1</v>
      </c>
      <c r="Y38" s="154">
        <f t="shared" si="9"/>
        <v>0</v>
      </c>
      <c r="Z38" s="154">
        <f t="shared" si="10"/>
        <v>0</v>
      </c>
      <c r="AA38" s="154">
        <f t="shared" si="11"/>
        <v>0</v>
      </c>
      <c r="AB38" s="154">
        <f t="shared" si="11"/>
        <v>0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150" t="s">
        <v>130</v>
      </c>
      <c r="B39" s="150">
        <v>7444</v>
      </c>
      <c r="C39" s="150" t="s">
        <v>155</v>
      </c>
      <c r="D39" s="154">
        <f t="shared" si="1"/>
        <v>1</v>
      </c>
      <c r="E39" s="154">
        <f t="shared" si="2"/>
        <v>1</v>
      </c>
      <c r="F39" s="155">
        <v>1</v>
      </c>
      <c r="G39" s="155"/>
      <c r="H39" s="154">
        <f t="shared" si="3"/>
        <v>0</v>
      </c>
      <c r="I39" s="155"/>
      <c r="J39" s="155"/>
      <c r="K39" s="155"/>
      <c r="L39" s="155"/>
      <c r="M39" s="154">
        <f t="shared" si="4"/>
        <v>0</v>
      </c>
      <c r="N39" s="154">
        <f t="shared" si="5"/>
        <v>0</v>
      </c>
      <c r="O39" s="155"/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1</v>
      </c>
      <c r="W39" s="154">
        <f t="shared" si="8"/>
        <v>1</v>
      </c>
      <c r="X39" s="154">
        <f t="shared" si="9"/>
        <v>1</v>
      </c>
      <c r="Y39" s="154">
        <f t="shared" si="9"/>
        <v>0</v>
      </c>
      <c r="Z39" s="154">
        <f t="shared" si="10"/>
        <v>0</v>
      </c>
      <c r="AA39" s="154">
        <f t="shared" si="11"/>
        <v>0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7445</v>
      </c>
      <c r="C40" s="150" t="s">
        <v>153</v>
      </c>
      <c r="D40" s="154">
        <f t="shared" si="1"/>
        <v>2</v>
      </c>
      <c r="E40" s="154">
        <f t="shared" si="2"/>
        <v>2</v>
      </c>
      <c r="F40" s="155">
        <v>2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0</v>
      </c>
      <c r="N40" s="154">
        <f t="shared" si="5"/>
        <v>0</v>
      </c>
      <c r="O40" s="155"/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2</v>
      </c>
      <c r="W40" s="154">
        <f t="shared" si="8"/>
        <v>2</v>
      </c>
      <c r="X40" s="154">
        <f t="shared" si="9"/>
        <v>2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7446</v>
      </c>
      <c r="C41" s="150" t="s">
        <v>157</v>
      </c>
      <c r="D41" s="154">
        <f t="shared" si="1"/>
        <v>1</v>
      </c>
      <c r="E41" s="154">
        <f t="shared" si="2"/>
        <v>1</v>
      </c>
      <c r="F41" s="155">
        <v>1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0</v>
      </c>
      <c r="N41" s="154">
        <f t="shared" si="5"/>
        <v>0</v>
      </c>
      <c r="O41" s="155"/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1</v>
      </c>
      <c r="W41" s="154">
        <f t="shared" si="8"/>
        <v>1</v>
      </c>
      <c r="X41" s="154">
        <f t="shared" si="9"/>
        <v>1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7447</v>
      </c>
      <c r="C42" s="150" t="s">
        <v>149</v>
      </c>
      <c r="D42" s="154">
        <f t="shared" si="1"/>
        <v>2</v>
      </c>
      <c r="E42" s="154">
        <f t="shared" si="2"/>
        <v>2</v>
      </c>
      <c r="F42" s="155">
        <v>2</v>
      </c>
      <c r="G42" s="155"/>
      <c r="H42" s="154">
        <f t="shared" si="3"/>
        <v>0</v>
      </c>
      <c r="I42" s="155"/>
      <c r="J42" s="155"/>
      <c r="K42" s="155"/>
      <c r="L42" s="155"/>
      <c r="M42" s="154">
        <f t="shared" si="4"/>
        <v>1</v>
      </c>
      <c r="N42" s="154">
        <f t="shared" si="5"/>
        <v>1</v>
      </c>
      <c r="O42" s="155">
        <v>1</v>
      </c>
      <c r="P42" s="155"/>
      <c r="Q42" s="154">
        <f t="shared" si="6"/>
        <v>0</v>
      </c>
      <c r="R42" s="155"/>
      <c r="S42" s="155"/>
      <c r="T42" s="155"/>
      <c r="U42" s="155"/>
      <c r="V42" s="154">
        <f t="shared" si="7"/>
        <v>3</v>
      </c>
      <c r="W42" s="154">
        <f t="shared" si="8"/>
        <v>3</v>
      </c>
      <c r="X42" s="154">
        <f t="shared" si="9"/>
        <v>3</v>
      </c>
      <c r="Y42" s="154">
        <f t="shared" si="9"/>
        <v>0</v>
      </c>
      <c r="Z42" s="154">
        <f t="shared" si="10"/>
        <v>0</v>
      </c>
      <c r="AA42" s="154">
        <f t="shared" si="11"/>
        <v>0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7461</v>
      </c>
      <c r="C43" s="150" t="s">
        <v>160</v>
      </c>
      <c r="D43" s="154">
        <f t="shared" si="1"/>
        <v>0</v>
      </c>
      <c r="E43" s="154">
        <f t="shared" si="2"/>
        <v>0</v>
      </c>
      <c r="F43" s="155"/>
      <c r="G43" s="155"/>
      <c r="H43" s="154">
        <f t="shared" si="3"/>
        <v>0</v>
      </c>
      <c r="I43" s="155"/>
      <c r="J43" s="155"/>
      <c r="K43" s="155"/>
      <c r="L43" s="155"/>
      <c r="M43" s="154">
        <f t="shared" si="4"/>
        <v>0</v>
      </c>
      <c r="N43" s="154">
        <f t="shared" si="5"/>
        <v>0</v>
      </c>
      <c r="O43" s="155"/>
      <c r="P43" s="155"/>
      <c r="Q43" s="154">
        <f t="shared" si="6"/>
        <v>0</v>
      </c>
      <c r="R43" s="155"/>
      <c r="S43" s="155"/>
      <c r="T43" s="155"/>
      <c r="U43" s="155"/>
      <c r="V43" s="154">
        <f t="shared" si="7"/>
        <v>0</v>
      </c>
      <c r="W43" s="154">
        <f t="shared" si="8"/>
        <v>0</v>
      </c>
      <c r="X43" s="154">
        <f t="shared" si="9"/>
        <v>0</v>
      </c>
      <c r="Y43" s="154">
        <f t="shared" si="9"/>
        <v>0</v>
      </c>
      <c r="Z43" s="154">
        <f t="shared" si="10"/>
        <v>0</v>
      </c>
      <c r="AA43" s="154">
        <f t="shared" si="11"/>
        <v>0</v>
      </c>
      <c r="AB43" s="154">
        <f t="shared" si="11"/>
        <v>0</v>
      </c>
      <c r="AC43" s="154">
        <f t="shared" si="11"/>
        <v>0</v>
      </c>
      <c r="AD43" s="154">
        <f t="shared" si="11"/>
        <v>0</v>
      </c>
    </row>
    <row r="44" spans="1:30" s="99" customFormat="1" ht="13.5">
      <c r="A44" s="150" t="s">
        <v>130</v>
      </c>
      <c r="B44" s="150">
        <v>7464</v>
      </c>
      <c r="C44" s="150" t="s">
        <v>161</v>
      </c>
      <c r="D44" s="154">
        <f t="shared" si="1"/>
        <v>0</v>
      </c>
      <c r="E44" s="154">
        <f t="shared" si="2"/>
        <v>0</v>
      </c>
      <c r="F44" s="155"/>
      <c r="G44" s="155"/>
      <c r="H44" s="154">
        <f t="shared" si="3"/>
        <v>0</v>
      </c>
      <c r="I44" s="155"/>
      <c r="J44" s="155"/>
      <c r="K44" s="155"/>
      <c r="L44" s="155"/>
      <c r="M44" s="154">
        <f t="shared" si="4"/>
        <v>0</v>
      </c>
      <c r="N44" s="154">
        <f t="shared" si="5"/>
        <v>0</v>
      </c>
      <c r="O44" s="155"/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0</v>
      </c>
      <c r="W44" s="154">
        <f t="shared" si="8"/>
        <v>0</v>
      </c>
      <c r="X44" s="154">
        <f t="shared" si="9"/>
        <v>0</v>
      </c>
      <c r="Y44" s="154">
        <f t="shared" si="9"/>
        <v>0</v>
      </c>
      <c r="Z44" s="154">
        <f t="shared" si="10"/>
        <v>0</v>
      </c>
      <c r="AA44" s="154">
        <f t="shared" si="11"/>
        <v>0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7465</v>
      </c>
      <c r="C45" s="150" t="s">
        <v>162</v>
      </c>
      <c r="D45" s="154">
        <f t="shared" si="1"/>
        <v>1</v>
      </c>
      <c r="E45" s="154">
        <f t="shared" si="2"/>
        <v>1</v>
      </c>
      <c r="F45" s="155">
        <v>1</v>
      </c>
      <c r="G45" s="155"/>
      <c r="H45" s="154">
        <f t="shared" si="3"/>
        <v>0</v>
      </c>
      <c r="I45" s="155"/>
      <c r="J45" s="155"/>
      <c r="K45" s="155"/>
      <c r="L45" s="155"/>
      <c r="M45" s="154">
        <f t="shared" si="4"/>
        <v>1</v>
      </c>
      <c r="N45" s="154">
        <f t="shared" si="5"/>
        <v>1</v>
      </c>
      <c r="O45" s="155">
        <v>1</v>
      </c>
      <c r="P45" s="155"/>
      <c r="Q45" s="154">
        <f t="shared" si="6"/>
        <v>0</v>
      </c>
      <c r="R45" s="155"/>
      <c r="S45" s="155"/>
      <c r="T45" s="155"/>
      <c r="U45" s="155"/>
      <c r="V45" s="154">
        <f t="shared" si="7"/>
        <v>2</v>
      </c>
      <c r="W45" s="154">
        <f t="shared" si="8"/>
        <v>2</v>
      </c>
      <c r="X45" s="154">
        <f t="shared" si="9"/>
        <v>2</v>
      </c>
      <c r="Y45" s="154">
        <f t="shared" si="9"/>
        <v>0</v>
      </c>
      <c r="Z45" s="154">
        <f t="shared" si="10"/>
        <v>0</v>
      </c>
      <c r="AA45" s="154">
        <f t="shared" si="11"/>
        <v>0</v>
      </c>
      <c r="AB45" s="154">
        <f t="shared" si="11"/>
        <v>0</v>
      </c>
      <c r="AC45" s="154">
        <f t="shared" si="11"/>
        <v>0</v>
      </c>
      <c r="AD45" s="154">
        <f t="shared" si="11"/>
        <v>0</v>
      </c>
    </row>
    <row r="46" spans="1:30" s="99" customFormat="1" ht="13.5">
      <c r="A46" s="150" t="s">
        <v>130</v>
      </c>
      <c r="B46" s="150">
        <v>7466</v>
      </c>
      <c r="C46" s="150" t="s">
        <v>163</v>
      </c>
      <c r="D46" s="154">
        <f t="shared" si="1"/>
        <v>0</v>
      </c>
      <c r="E46" s="154">
        <f t="shared" si="2"/>
        <v>0</v>
      </c>
      <c r="F46" s="155"/>
      <c r="G46" s="155"/>
      <c r="H46" s="154">
        <f t="shared" si="3"/>
        <v>0</v>
      </c>
      <c r="I46" s="155"/>
      <c r="J46" s="155"/>
      <c r="K46" s="155"/>
      <c r="L46" s="155"/>
      <c r="M46" s="154">
        <f t="shared" si="4"/>
        <v>0</v>
      </c>
      <c r="N46" s="154">
        <f t="shared" si="5"/>
        <v>0</v>
      </c>
      <c r="O46" s="155"/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0</v>
      </c>
      <c r="W46" s="154">
        <f t="shared" si="8"/>
        <v>0</v>
      </c>
      <c r="X46" s="154">
        <f t="shared" si="9"/>
        <v>0</v>
      </c>
      <c r="Y46" s="154">
        <f t="shared" si="9"/>
        <v>0</v>
      </c>
      <c r="Z46" s="154">
        <f t="shared" si="10"/>
        <v>0</v>
      </c>
      <c r="AA46" s="154">
        <f t="shared" si="11"/>
        <v>0</v>
      </c>
      <c r="AB46" s="154">
        <f t="shared" si="11"/>
        <v>0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150" t="s">
        <v>130</v>
      </c>
      <c r="B47" s="150">
        <v>7481</v>
      </c>
      <c r="C47" s="150" t="s">
        <v>165</v>
      </c>
      <c r="D47" s="154">
        <f t="shared" si="1"/>
        <v>2</v>
      </c>
      <c r="E47" s="154">
        <f t="shared" si="2"/>
        <v>2</v>
      </c>
      <c r="F47" s="155">
        <v>1</v>
      </c>
      <c r="G47" s="155">
        <v>1</v>
      </c>
      <c r="H47" s="154">
        <f t="shared" si="3"/>
        <v>0</v>
      </c>
      <c r="I47" s="155"/>
      <c r="J47" s="155"/>
      <c r="K47" s="155"/>
      <c r="L47" s="155"/>
      <c r="M47" s="154">
        <f t="shared" si="4"/>
        <v>0</v>
      </c>
      <c r="N47" s="154">
        <f t="shared" si="5"/>
        <v>0</v>
      </c>
      <c r="O47" s="155"/>
      <c r="P47" s="155"/>
      <c r="Q47" s="154">
        <f t="shared" si="6"/>
        <v>0</v>
      </c>
      <c r="R47" s="155"/>
      <c r="S47" s="155"/>
      <c r="T47" s="155"/>
      <c r="U47" s="155"/>
      <c r="V47" s="154">
        <f t="shared" si="7"/>
        <v>2</v>
      </c>
      <c r="W47" s="154">
        <f t="shared" si="8"/>
        <v>2</v>
      </c>
      <c r="X47" s="154">
        <f t="shared" si="9"/>
        <v>1</v>
      </c>
      <c r="Y47" s="154">
        <f t="shared" si="9"/>
        <v>1</v>
      </c>
      <c r="Z47" s="154">
        <f t="shared" si="10"/>
        <v>0</v>
      </c>
      <c r="AA47" s="154">
        <f t="shared" si="11"/>
        <v>0</v>
      </c>
      <c r="AB47" s="154">
        <f t="shared" si="11"/>
        <v>0</v>
      </c>
      <c r="AC47" s="154">
        <f t="shared" si="11"/>
        <v>0</v>
      </c>
      <c r="AD47" s="154">
        <f t="shared" si="11"/>
        <v>0</v>
      </c>
    </row>
    <row r="48" spans="1:30" s="99" customFormat="1" ht="13.5">
      <c r="A48" s="150" t="s">
        <v>130</v>
      </c>
      <c r="B48" s="150">
        <v>7482</v>
      </c>
      <c r="C48" s="150" t="s">
        <v>166</v>
      </c>
      <c r="D48" s="154">
        <f t="shared" si="1"/>
        <v>1</v>
      </c>
      <c r="E48" s="154">
        <f t="shared" si="2"/>
        <v>1</v>
      </c>
      <c r="F48" s="155">
        <v>1</v>
      </c>
      <c r="G48" s="155"/>
      <c r="H48" s="154">
        <f t="shared" si="3"/>
        <v>0</v>
      </c>
      <c r="I48" s="155"/>
      <c r="J48" s="155"/>
      <c r="K48" s="155"/>
      <c r="L48" s="155"/>
      <c r="M48" s="154">
        <f t="shared" si="4"/>
        <v>0</v>
      </c>
      <c r="N48" s="154">
        <f t="shared" si="5"/>
        <v>0</v>
      </c>
      <c r="O48" s="155"/>
      <c r="P48" s="155"/>
      <c r="Q48" s="154">
        <f t="shared" si="6"/>
        <v>0</v>
      </c>
      <c r="R48" s="155"/>
      <c r="S48" s="155"/>
      <c r="T48" s="155"/>
      <c r="U48" s="155"/>
      <c r="V48" s="154">
        <f t="shared" si="7"/>
        <v>1</v>
      </c>
      <c r="W48" s="154">
        <f t="shared" si="8"/>
        <v>1</v>
      </c>
      <c r="X48" s="154">
        <f t="shared" si="9"/>
        <v>1</v>
      </c>
      <c r="Y48" s="154">
        <f t="shared" si="9"/>
        <v>0</v>
      </c>
      <c r="Z48" s="154">
        <f t="shared" si="10"/>
        <v>0</v>
      </c>
      <c r="AA48" s="154">
        <f t="shared" si="11"/>
        <v>0</v>
      </c>
      <c r="AB48" s="154">
        <f t="shared" si="11"/>
        <v>0</v>
      </c>
      <c r="AC48" s="154">
        <f t="shared" si="11"/>
        <v>0</v>
      </c>
      <c r="AD48" s="154">
        <f t="shared" si="11"/>
        <v>0</v>
      </c>
    </row>
    <row r="49" spans="1:30" s="99" customFormat="1" ht="13.5">
      <c r="A49" s="150" t="s">
        <v>130</v>
      </c>
      <c r="B49" s="150">
        <v>7483</v>
      </c>
      <c r="C49" s="150" t="s">
        <v>167</v>
      </c>
      <c r="D49" s="154">
        <f t="shared" si="1"/>
        <v>1</v>
      </c>
      <c r="E49" s="154">
        <f t="shared" si="2"/>
        <v>1</v>
      </c>
      <c r="F49" s="155">
        <v>1</v>
      </c>
      <c r="G49" s="155"/>
      <c r="H49" s="154">
        <f t="shared" si="3"/>
        <v>0</v>
      </c>
      <c r="I49" s="155"/>
      <c r="J49" s="155"/>
      <c r="K49" s="155"/>
      <c r="L49" s="155"/>
      <c r="M49" s="154">
        <f t="shared" si="4"/>
        <v>0</v>
      </c>
      <c r="N49" s="154">
        <f t="shared" si="5"/>
        <v>0</v>
      </c>
      <c r="O49" s="155"/>
      <c r="P49" s="155"/>
      <c r="Q49" s="154">
        <f t="shared" si="6"/>
        <v>0</v>
      </c>
      <c r="R49" s="155"/>
      <c r="S49" s="155"/>
      <c r="T49" s="155"/>
      <c r="U49" s="155"/>
      <c r="V49" s="154">
        <f t="shared" si="7"/>
        <v>1</v>
      </c>
      <c r="W49" s="154">
        <f t="shared" si="8"/>
        <v>1</v>
      </c>
      <c r="X49" s="154">
        <f t="shared" si="9"/>
        <v>1</v>
      </c>
      <c r="Y49" s="154">
        <f t="shared" si="9"/>
        <v>0</v>
      </c>
      <c r="Z49" s="154">
        <f t="shared" si="10"/>
        <v>0</v>
      </c>
      <c r="AA49" s="154">
        <f t="shared" si="11"/>
        <v>0</v>
      </c>
      <c r="AB49" s="154">
        <f t="shared" si="11"/>
        <v>0</v>
      </c>
      <c r="AC49" s="154">
        <f t="shared" si="11"/>
        <v>0</v>
      </c>
      <c r="AD49" s="154">
        <f t="shared" si="11"/>
        <v>0</v>
      </c>
    </row>
    <row r="50" spans="1:30" s="99" customFormat="1" ht="13.5">
      <c r="A50" s="150" t="s">
        <v>130</v>
      </c>
      <c r="B50" s="150">
        <v>7484</v>
      </c>
      <c r="C50" s="150" t="s">
        <v>168</v>
      </c>
      <c r="D50" s="154">
        <f t="shared" si="1"/>
        <v>1</v>
      </c>
      <c r="E50" s="154">
        <f t="shared" si="2"/>
        <v>1</v>
      </c>
      <c r="F50" s="155">
        <v>1</v>
      </c>
      <c r="G50" s="155"/>
      <c r="H50" s="154">
        <f t="shared" si="3"/>
        <v>0</v>
      </c>
      <c r="I50" s="155"/>
      <c r="J50" s="155"/>
      <c r="K50" s="155"/>
      <c r="L50" s="155"/>
      <c r="M50" s="154">
        <f t="shared" si="4"/>
        <v>0</v>
      </c>
      <c r="N50" s="154">
        <f t="shared" si="5"/>
        <v>0</v>
      </c>
      <c r="O50" s="155"/>
      <c r="P50" s="155"/>
      <c r="Q50" s="154">
        <f t="shared" si="6"/>
        <v>0</v>
      </c>
      <c r="R50" s="155"/>
      <c r="S50" s="155"/>
      <c r="T50" s="155"/>
      <c r="U50" s="155"/>
      <c r="V50" s="154">
        <f t="shared" si="7"/>
        <v>1</v>
      </c>
      <c r="W50" s="154">
        <f t="shared" si="8"/>
        <v>1</v>
      </c>
      <c r="X50" s="154">
        <f t="shared" si="9"/>
        <v>1</v>
      </c>
      <c r="Y50" s="154">
        <f t="shared" si="9"/>
        <v>0</v>
      </c>
      <c r="Z50" s="154">
        <f t="shared" si="10"/>
        <v>0</v>
      </c>
      <c r="AA50" s="154">
        <f t="shared" si="11"/>
        <v>0</v>
      </c>
      <c r="AB50" s="154">
        <f t="shared" si="11"/>
        <v>0</v>
      </c>
      <c r="AC50" s="154">
        <f t="shared" si="11"/>
        <v>0</v>
      </c>
      <c r="AD50" s="154">
        <f t="shared" si="11"/>
        <v>0</v>
      </c>
    </row>
    <row r="51" spans="1:30" s="99" customFormat="1" ht="13.5">
      <c r="A51" s="150" t="s">
        <v>130</v>
      </c>
      <c r="B51" s="150">
        <v>7501</v>
      </c>
      <c r="C51" s="150" t="s">
        <v>170</v>
      </c>
      <c r="D51" s="154">
        <f t="shared" si="1"/>
        <v>1</v>
      </c>
      <c r="E51" s="154">
        <f t="shared" si="2"/>
        <v>1</v>
      </c>
      <c r="F51" s="155">
        <v>1</v>
      </c>
      <c r="G51" s="155"/>
      <c r="H51" s="154">
        <f t="shared" si="3"/>
        <v>0</v>
      </c>
      <c r="I51" s="155"/>
      <c r="J51" s="155"/>
      <c r="K51" s="155"/>
      <c r="L51" s="155"/>
      <c r="M51" s="154">
        <f t="shared" si="4"/>
        <v>0</v>
      </c>
      <c r="N51" s="154">
        <f t="shared" si="5"/>
        <v>0</v>
      </c>
      <c r="O51" s="155"/>
      <c r="P51" s="155"/>
      <c r="Q51" s="154">
        <f t="shared" si="6"/>
        <v>0</v>
      </c>
      <c r="R51" s="155"/>
      <c r="S51" s="155"/>
      <c r="T51" s="155"/>
      <c r="U51" s="155"/>
      <c r="V51" s="154">
        <f t="shared" si="7"/>
        <v>1</v>
      </c>
      <c r="W51" s="154">
        <f t="shared" si="8"/>
        <v>1</v>
      </c>
      <c r="X51" s="154">
        <f t="shared" si="9"/>
        <v>1</v>
      </c>
      <c r="Y51" s="154">
        <f t="shared" si="9"/>
        <v>0</v>
      </c>
      <c r="Z51" s="154">
        <f t="shared" si="10"/>
        <v>0</v>
      </c>
      <c r="AA51" s="154">
        <f t="shared" si="11"/>
        <v>0</v>
      </c>
      <c r="AB51" s="154">
        <f t="shared" si="11"/>
        <v>0</v>
      </c>
      <c r="AC51" s="154">
        <f t="shared" si="11"/>
        <v>0</v>
      </c>
      <c r="AD51" s="154">
        <f t="shared" si="11"/>
        <v>0</v>
      </c>
    </row>
    <row r="52" spans="1:30" s="99" customFormat="1" ht="13.5">
      <c r="A52" s="150" t="s">
        <v>130</v>
      </c>
      <c r="B52" s="150">
        <v>7502</v>
      </c>
      <c r="C52" s="150" t="s">
        <v>174</v>
      </c>
      <c r="D52" s="154">
        <f t="shared" si="1"/>
        <v>1</v>
      </c>
      <c r="E52" s="154">
        <f t="shared" si="2"/>
        <v>1</v>
      </c>
      <c r="F52" s="155">
        <v>1</v>
      </c>
      <c r="G52" s="155"/>
      <c r="H52" s="154">
        <f t="shared" si="3"/>
        <v>0</v>
      </c>
      <c r="I52" s="155"/>
      <c r="J52" s="155"/>
      <c r="K52" s="155"/>
      <c r="L52" s="155"/>
      <c r="M52" s="154">
        <f t="shared" si="4"/>
        <v>1</v>
      </c>
      <c r="N52" s="154">
        <f t="shared" si="5"/>
        <v>1</v>
      </c>
      <c r="O52" s="155">
        <v>1</v>
      </c>
      <c r="P52" s="155"/>
      <c r="Q52" s="154">
        <f t="shared" si="6"/>
        <v>0</v>
      </c>
      <c r="R52" s="155"/>
      <c r="S52" s="155"/>
      <c r="T52" s="155"/>
      <c r="U52" s="155"/>
      <c r="V52" s="154">
        <f t="shared" si="7"/>
        <v>2</v>
      </c>
      <c r="W52" s="154">
        <f t="shared" si="8"/>
        <v>2</v>
      </c>
      <c r="X52" s="154">
        <f t="shared" si="9"/>
        <v>2</v>
      </c>
      <c r="Y52" s="154">
        <f t="shared" si="9"/>
        <v>0</v>
      </c>
      <c r="Z52" s="154">
        <f t="shared" si="10"/>
        <v>0</v>
      </c>
      <c r="AA52" s="154">
        <f t="shared" si="11"/>
        <v>0</v>
      </c>
      <c r="AB52" s="154">
        <f t="shared" si="11"/>
        <v>0</v>
      </c>
      <c r="AC52" s="154">
        <f t="shared" si="11"/>
        <v>0</v>
      </c>
      <c r="AD52" s="154">
        <f t="shared" si="11"/>
        <v>0</v>
      </c>
    </row>
    <row r="53" spans="1:30" s="99" customFormat="1" ht="13.5">
      <c r="A53" s="150" t="s">
        <v>130</v>
      </c>
      <c r="B53" s="150">
        <v>7503</v>
      </c>
      <c r="C53" s="150" t="s">
        <v>173</v>
      </c>
      <c r="D53" s="154">
        <f t="shared" si="1"/>
        <v>1</v>
      </c>
      <c r="E53" s="154">
        <f t="shared" si="2"/>
        <v>1</v>
      </c>
      <c r="F53" s="155">
        <v>1</v>
      </c>
      <c r="G53" s="155"/>
      <c r="H53" s="154">
        <f t="shared" si="3"/>
        <v>0</v>
      </c>
      <c r="I53" s="155"/>
      <c r="J53" s="155"/>
      <c r="K53" s="155"/>
      <c r="L53" s="155"/>
      <c r="M53" s="154">
        <f t="shared" si="4"/>
        <v>0</v>
      </c>
      <c r="N53" s="154">
        <f t="shared" si="5"/>
        <v>0</v>
      </c>
      <c r="O53" s="155"/>
      <c r="P53" s="155"/>
      <c r="Q53" s="154">
        <f t="shared" si="6"/>
        <v>0</v>
      </c>
      <c r="R53" s="155"/>
      <c r="S53" s="155"/>
      <c r="T53" s="155"/>
      <c r="U53" s="155"/>
      <c r="V53" s="154">
        <f t="shared" si="7"/>
        <v>1</v>
      </c>
      <c r="W53" s="154">
        <f t="shared" si="8"/>
        <v>1</v>
      </c>
      <c r="X53" s="154">
        <f t="shared" si="9"/>
        <v>1</v>
      </c>
      <c r="Y53" s="154">
        <f t="shared" si="9"/>
        <v>0</v>
      </c>
      <c r="Z53" s="154">
        <f t="shared" si="10"/>
        <v>0</v>
      </c>
      <c r="AA53" s="154">
        <f t="shared" si="11"/>
        <v>0</v>
      </c>
      <c r="AB53" s="154">
        <f t="shared" si="11"/>
        <v>0</v>
      </c>
      <c r="AC53" s="154">
        <f t="shared" si="11"/>
        <v>0</v>
      </c>
      <c r="AD53" s="154">
        <f t="shared" si="11"/>
        <v>0</v>
      </c>
    </row>
    <row r="54" spans="1:30" s="99" customFormat="1" ht="13.5">
      <c r="A54" s="150" t="s">
        <v>130</v>
      </c>
      <c r="B54" s="150">
        <v>7504</v>
      </c>
      <c r="C54" s="150" t="s">
        <v>171</v>
      </c>
      <c r="D54" s="154">
        <f t="shared" si="1"/>
        <v>1</v>
      </c>
      <c r="E54" s="154">
        <f t="shared" si="2"/>
        <v>1</v>
      </c>
      <c r="F54" s="155">
        <v>1</v>
      </c>
      <c r="G54" s="155"/>
      <c r="H54" s="154">
        <f t="shared" si="3"/>
        <v>0</v>
      </c>
      <c r="I54" s="155"/>
      <c r="J54" s="155"/>
      <c r="K54" s="155"/>
      <c r="L54" s="155"/>
      <c r="M54" s="154">
        <f t="shared" si="4"/>
        <v>0</v>
      </c>
      <c r="N54" s="154">
        <f t="shared" si="5"/>
        <v>0</v>
      </c>
      <c r="O54" s="155"/>
      <c r="P54" s="155"/>
      <c r="Q54" s="154">
        <f t="shared" si="6"/>
        <v>0</v>
      </c>
      <c r="R54" s="155"/>
      <c r="S54" s="155"/>
      <c r="T54" s="155"/>
      <c r="U54" s="155"/>
      <c r="V54" s="154">
        <f t="shared" si="7"/>
        <v>1</v>
      </c>
      <c r="W54" s="154">
        <f t="shared" si="8"/>
        <v>1</v>
      </c>
      <c r="X54" s="154">
        <f t="shared" si="9"/>
        <v>1</v>
      </c>
      <c r="Y54" s="154">
        <f t="shared" si="9"/>
        <v>0</v>
      </c>
      <c r="Z54" s="154">
        <f t="shared" si="10"/>
        <v>0</v>
      </c>
      <c r="AA54" s="154">
        <f t="shared" si="11"/>
        <v>0</v>
      </c>
      <c r="AB54" s="154">
        <f t="shared" si="11"/>
        <v>0</v>
      </c>
      <c r="AC54" s="154">
        <f t="shared" si="11"/>
        <v>0</v>
      </c>
      <c r="AD54" s="154">
        <f t="shared" si="11"/>
        <v>0</v>
      </c>
    </row>
    <row r="55" spans="1:30" s="99" customFormat="1" ht="13.5">
      <c r="A55" s="150" t="s">
        <v>130</v>
      </c>
      <c r="B55" s="150">
        <v>7505</v>
      </c>
      <c r="C55" s="150" t="s">
        <v>172</v>
      </c>
      <c r="D55" s="154">
        <f t="shared" si="1"/>
        <v>1</v>
      </c>
      <c r="E55" s="154">
        <f t="shared" si="2"/>
        <v>1</v>
      </c>
      <c r="F55" s="155">
        <v>1</v>
      </c>
      <c r="G55" s="155"/>
      <c r="H55" s="154">
        <f t="shared" si="3"/>
        <v>0</v>
      </c>
      <c r="I55" s="155"/>
      <c r="J55" s="155"/>
      <c r="K55" s="155"/>
      <c r="L55" s="155"/>
      <c r="M55" s="154">
        <f t="shared" si="4"/>
        <v>0</v>
      </c>
      <c r="N55" s="154">
        <f t="shared" si="5"/>
        <v>0</v>
      </c>
      <c r="O55" s="155"/>
      <c r="P55" s="155"/>
      <c r="Q55" s="154">
        <f t="shared" si="6"/>
        <v>0</v>
      </c>
      <c r="R55" s="155"/>
      <c r="S55" s="155"/>
      <c r="T55" s="155"/>
      <c r="U55" s="155"/>
      <c r="V55" s="154">
        <f t="shared" si="7"/>
        <v>1</v>
      </c>
      <c r="W55" s="154">
        <f t="shared" si="8"/>
        <v>1</v>
      </c>
      <c r="X55" s="154">
        <f t="shared" si="9"/>
        <v>1</v>
      </c>
      <c r="Y55" s="154">
        <f t="shared" si="9"/>
        <v>0</v>
      </c>
      <c r="Z55" s="154">
        <f t="shared" si="10"/>
        <v>0</v>
      </c>
      <c r="AA55" s="154">
        <f t="shared" si="11"/>
        <v>0</v>
      </c>
      <c r="AB55" s="154">
        <f t="shared" si="11"/>
        <v>0</v>
      </c>
      <c r="AC55" s="154">
        <f t="shared" si="11"/>
        <v>0</v>
      </c>
      <c r="AD55" s="154">
        <f t="shared" si="11"/>
        <v>0</v>
      </c>
    </row>
    <row r="56" spans="1:30" s="99" customFormat="1" ht="13.5">
      <c r="A56" s="150" t="s">
        <v>130</v>
      </c>
      <c r="B56" s="150">
        <v>7521</v>
      </c>
      <c r="C56" s="150" t="s">
        <v>177</v>
      </c>
      <c r="D56" s="154">
        <f t="shared" si="1"/>
        <v>5</v>
      </c>
      <c r="E56" s="154">
        <f t="shared" si="2"/>
        <v>4</v>
      </c>
      <c r="F56" s="155">
        <v>2</v>
      </c>
      <c r="G56" s="155">
        <v>2</v>
      </c>
      <c r="H56" s="154">
        <f t="shared" si="3"/>
        <v>1</v>
      </c>
      <c r="I56" s="155"/>
      <c r="J56" s="155"/>
      <c r="K56" s="155">
        <v>1</v>
      </c>
      <c r="L56" s="155"/>
      <c r="M56" s="154">
        <f t="shared" si="4"/>
        <v>0</v>
      </c>
      <c r="N56" s="154">
        <f t="shared" si="5"/>
        <v>0</v>
      </c>
      <c r="O56" s="155"/>
      <c r="P56" s="155"/>
      <c r="Q56" s="154">
        <f t="shared" si="6"/>
        <v>0</v>
      </c>
      <c r="R56" s="155"/>
      <c r="S56" s="155"/>
      <c r="T56" s="155"/>
      <c r="U56" s="155"/>
      <c r="V56" s="154">
        <f t="shared" si="7"/>
        <v>5</v>
      </c>
      <c r="W56" s="154">
        <f t="shared" si="8"/>
        <v>4</v>
      </c>
      <c r="X56" s="154">
        <f t="shared" si="9"/>
        <v>2</v>
      </c>
      <c r="Y56" s="154">
        <f t="shared" si="9"/>
        <v>2</v>
      </c>
      <c r="Z56" s="154">
        <f t="shared" si="10"/>
        <v>1</v>
      </c>
      <c r="AA56" s="154">
        <f t="shared" si="11"/>
        <v>0</v>
      </c>
      <c r="AB56" s="154">
        <f t="shared" si="11"/>
        <v>0</v>
      </c>
      <c r="AC56" s="154">
        <f t="shared" si="11"/>
        <v>1</v>
      </c>
      <c r="AD56" s="154">
        <f t="shared" si="11"/>
        <v>0</v>
      </c>
    </row>
    <row r="57" spans="1:30" s="99" customFormat="1" ht="13.5">
      <c r="A57" s="150" t="s">
        <v>130</v>
      </c>
      <c r="B57" s="150">
        <v>7522</v>
      </c>
      <c r="C57" s="150" t="s">
        <v>178</v>
      </c>
      <c r="D57" s="154">
        <f t="shared" si="1"/>
        <v>2</v>
      </c>
      <c r="E57" s="154">
        <f t="shared" si="2"/>
        <v>2</v>
      </c>
      <c r="F57" s="155">
        <v>2</v>
      </c>
      <c r="G57" s="155"/>
      <c r="H57" s="154">
        <f t="shared" si="3"/>
        <v>0</v>
      </c>
      <c r="I57" s="155"/>
      <c r="J57" s="155"/>
      <c r="K57" s="155"/>
      <c r="L57" s="155"/>
      <c r="M57" s="154">
        <f t="shared" si="4"/>
        <v>0</v>
      </c>
      <c r="N57" s="154">
        <f t="shared" si="5"/>
        <v>0</v>
      </c>
      <c r="O57" s="155"/>
      <c r="P57" s="155"/>
      <c r="Q57" s="154">
        <f t="shared" si="6"/>
        <v>0</v>
      </c>
      <c r="R57" s="155"/>
      <c r="S57" s="155"/>
      <c r="T57" s="155"/>
      <c r="U57" s="155"/>
      <c r="V57" s="154">
        <f t="shared" si="7"/>
        <v>2</v>
      </c>
      <c r="W57" s="154">
        <f t="shared" si="8"/>
        <v>2</v>
      </c>
      <c r="X57" s="154">
        <f t="shared" si="9"/>
        <v>2</v>
      </c>
      <c r="Y57" s="154">
        <f t="shared" si="9"/>
        <v>0</v>
      </c>
      <c r="Z57" s="154">
        <f t="shared" si="10"/>
        <v>0</v>
      </c>
      <c r="AA57" s="154">
        <f t="shared" si="11"/>
        <v>0</v>
      </c>
      <c r="AB57" s="154">
        <f t="shared" si="11"/>
        <v>0</v>
      </c>
      <c r="AC57" s="154">
        <f t="shared" si="11"/>
        <v>0</v>
      </c>
      <c r="AD57" s="154">
        <f t="shared" si="11"/>
        <v>0</v>
      </c>
    </row>
    <row r="58" spans="1:30" s="99" customFormat="1" ht="13.5">
      <c r="A58" s="150" t="s">
        <v>130</v>
      </c>
      <c r="B58" s="150">
        <v>7541</v>
      </c>
      <c r="C58" s="150" t="s">
        <v>191</v>
      </c>
      <c r="D58" s="154">
        <f t="shared" si="1"/>
        <v>2</v>
      </c>
      <c r="E58" s="154">
        <f t="shared" si="2"/>
        <v>2</v>
      </c>
      <c r="F58" s="155">
        <v>1</v>
      </c>
      <c r="G58" s="155">
        <v>1</v>
      </c>
      <c r="H58" s="154">
        <f t="shared" si="3"/>
        <v>0</v>
      </c>
      <c r="I58" s="155"/>
      <c r="J58" s="155"/>
      <c r="K58" s="155"/>
      <c r="L58" s="155"/>
      <c r="M58" s="154">
        <f t="shared" si="4"/>
        <v>0</v>
      </c>
      <c r="N58" s="154">
        <f t="shared" si="5"/>
        <v>0</v>
      </c>
      <c r="O58" s="155"/>
      <c r="P58" s="155"/>
      <c r="Q58" s="154">
        <f t="shared" si="6"/>
        <v>0</v>
      </c>
      <c r="R58" s="155"/>
      <c r="S58" s="155"/>
      <c r="T58" s="155"/>
      <c r="U58" s="155"/>
      <c r="V58" s="154">
        <f t="shared" si="7"/>
        <v>2</v>
      </c>
      <c r="W58" s="154">
        <f t="shared" si="8"/>
        <v>2</v>
      </c>
      <c r="X58" s="154">
        <f t="shared" si="9"/>
        <v>1</v>
      </c>
      <c r="Y58" s="154">
        <f t="shared" si="9"/>
        <v>1</v>
      </c>
      <c r="Z58" s="154">
        <f t="shared" si="10"/>
        <v>0</v>
      </c>
      <c r="AA58" s="154">
        <f t="shared" si="11"/>
        <v>0</v>
      </c>
      <c r="AB58" s="154">
        <f t="shared" si="11"/>
        <v>0</v>
      </c>
      <c r="AC58" s="154">
        <f t="shared" si="11"/>
        <v>0</v>
      </c>
      <c r="AD58" s="154">
        <f t="shared" si="11"/>
        <v>0</v>
      </c>
    </row>
    <row r="59" spans="1:30" s="99" customFormat="1" ht="13.5">
      <c r="A59" s="150" t="s">
        <v>130</v>
      </c>
      <c r="B59" s="150">
        <v>7542</v>
      </c>
      <c r="C59" s="150" t="s">
        <v>192</v>
      </c>
      <c r="D59" s="154">
        <f t="shared" si="1"/>
        <v>36</v>
      </c>
      <c r="E59" s="154">
        <f t="shared" si="2"/>
        <v>0</v>
      </c>
      <c r="F59" s="155"/>
      <c r="G59" s="155"/>
      <c r="H59" s="154">
        <f t="shared" si="3"/>
        <v>36</v>
      </c>
      <c r="I59" s="155">
        <v>36</v>
      </c>
      <c r="J59" s="155"/>
      <c r="K59" s="155"/>
      <c r="L59" s="155"/>
      <c r="M59" s="154">
        <f t="shared" si="4"/>
        <v>0</v>
      </c>
      <c r="N59" s="154">
        <f t="shared" si="5"/>
        <v>0</v>
      </c>
      <c r="O59" s="155"/>
      <c r="P59" s="155"/>
      <c r="Q59" s="154">
        <f t="shared" si="6"/>
        <v>0</v>
      </c>
      <c r="R59" s="155"/>
      <c r="S59" s="155"/>
      <c r="T59" s="155"/>
      <c r="U59" s="155"/>
      <c r="V59" s="154">
        <f t="shared" si="7"/>
        <v>36</v>
      </c>
      <c r="W59" s="154">
        <f t="shared" si="8"/>
        <v>0</v>
      </c>
      <c r="X59" s="154">
        <f t="shared" si="9"/>
        <v>0</v>
      </c>
      <c r="Y59" s="154">
        <f t="shared" si="9"/>
        <v>0</v>
      </c>
      <c r="Z59" s="154">
        <f t="shared" si="10"/>
        <v>36</v>
      </c>
      <c r="AA59" s="154">
        <f t="shared" si="11"/>
        <v>36</v>
      </c>
      <c r="AB59" s="154">
        <f t="shared" si="11"/>
        <v>0</v>
      </c>
      <c r="AC59" s="154">
        <f t="shared" si="11"/>
        <v>0</v>
      </c>
      <c r="AD59" s="154">
        <f t="shared" si="11"/>
        <v>0</v>
      </c>
    </row>
    <row r="60" spans="1:30" s="99" customFormat="1" ht="13.5">
      <c r="A60" s="150" t="s">
        <v>130</v>
      </c>
      <c r="B60" s="150">
        <v>7543</v>
      </c>
      <c r="C60" s="150" t="s">
        <v>193</v>
      </c>
      <c r="D60" s="154">
        <f t="shared" si="1"/>
        <v>3</v>
      </c>
      <c r="E60" s="154">
        <f t="shared" si="2"/>
        <v>3</v>
      </c>
      <c r="F60" s="155">
        <v>3</v>
      </c>
      <c r="G60" s="155"/>
      <c r="H60" s="154">
        <f t="shared" si="3"/>
        <v>0</v>
      </c>
      <c r="I60" s="155"/>
      <c r="J60" s="155"/>
      <c r="K60" s="155"/>
      <c r="L60" s="155"/>
      <c r="M60" s="154">
        <f t="shared" si="4"/>
        <v>0</v>
      </c>
      <c r="N60" s="154">
        <f t="shared" si="5"/>
        <v>0</v>
      </c>
      <c r="O60" s="155"/>
      <c r="P60" s="155"/>
      <c r="Q60" s="154">
        <f t="shared" si="6"/>
        <v>0</v>
      </c>
      <c r="R60" s="155"/>
      <c r="S60" s="155"/>
      <c r="T60" s="155"/>
      <c r="U60" s="155"/>
      <c r="V60" s="154">
        <f t="shared" si="7"/>
        <v>3</v>
      </c>
      <c r="W60" s="154">
        <f t="shared" si="8"/>
        <v>3</v>
      </c>
      <c r="X60" s="154">
        <f t="shared" si="9"/>
        <v>3</v>
      </c>
      <c r="Y60" s="154">
        <f t="shared" si="9"/>
        <v>0</v>
      </c>
      <c r="Z60" s="154">
        <f t="shared" si="10"/>
        <v>0</v>
      </c>
      <c r="AA60" s="154">
        <f t="shared" si="11"/>
        <v>0</v>
      </c>
      <c r="AB60" s="154">
        <f t="shared" si="11"/>
        <v>0</v>
      </c>
      <c r="AC60" s="154">
        <f t="shared" si="11"/>
        <v>0</v>
      </c>
      <c r="AD60" s="154">
        <f t="shared" si="11"/>
        <v>0</v>
      </c>
    </row>
    <row r="61" spans="1:30" s="99" customFormat="1" ht="13.5">
      <c r="A61" s="150" t="s">
        <v>130</v>
      </c>
      <c r="B61" s="150">
        <v>7544</v>
      </c>
      <c r="C61" s="150" t="s">
        <v>194</v>
      </c>
      <c r="D61" s="154">
        <f t="shared" si="1"/>
        <v>0</v>
      </c>
      <c r="E61" s="154">
        <f t="shared" si="2"/>
        <v>0</v>
      </c>
      <c r="F61" s="155"/>
      <c r="G61" s="155"/>
      <c r="H61" s="154">
        <f t="shared" si="3"/>
        <v>0</v>
      </c>
      <c r="I61" s="155"/>
      <c r="J61" s="155"/>
      <c r="K61" s="155"/>
      <c r="L61" s="155"/>
      <c r="M61" s="154">
        <f t="shared" si="4"/>
        <v>0</v>
      </c>
      <c r="N61" s="154">
        <f t="shared" si="5"/>
        <v>0</v>
      </c>
      <c r="O61" s="155"/>
      <c r="P61" s="155"/>
      <c r="Q61" s="154">
        <f t="shared" si="6"/>
        <v>0</v>
      </c>
      <c r="R61" s="155"/>
      <c r="S61" s="155"/>
      <c r="T61" s="155"/>
      <c r="U61" s="155"/>
      <c r="V61" s="154">
        <f t="shared" si="7"/>
        <v>0</v>
      </c>
      <c r="W61" s="154">
        <f t="shared" si="8"/>
        <v>0</v>
      </c>
      <c r="X61" s="154">
        <f t="shared" si="9"/>
        <v>0</v>
      </c>
      <c r="Y61" s="154">
        <f t="shared" si="9"/>
        <v>0</v>
      </c>
      <c r="Z61" s="154">
        <f t="shared" si="10"/>
        <v>0</v>
      </c>
      <c r="AA61" s="154">
        <f t="shared" si="11"/>
        <v>0</v>
      </c>
      <c r="AB61" s="154">
        <f t="shared" si="11"/>
        <v>0</v>
      </c>
      <c r="AC61" s="154">
        <f t="shared" si="11"/>
        <v>0</v>
      </c>
      <c r="AD61" s="154">
        <f t="shared" si="11"/>
        <v>0</v>
      </c>
    </row>
    <row r="62" spans="1:30" s="99" customFormat="1" ht="13.5">
      <c r="A62" s="150" t="s">
        <v>130</v>
      </c>
      <c r="B62" s="150">
        <v>7545</v>
      </c>
      <c r="C62" s="150" t="s">
        <v>195</v>
      </c>
      <c r="D62" s="154">
        <f t="shared" si="1"/>
        <v>1</v>
      </c>
      <c r="E62" s="154">
        <f t="shared" si="2"/>
        <v>1</v>
      </c>
      <c r="F62" s="155">
        <v>1</v>
      </c>
      <c r="G62" s="155"/>
      <c r="H62" s="154">
        <f t="shared" si="3"/>
        <v>0</v>
      </c>
      <c r="I62" s="155"/>
      <c r="J62" s="155"/>
      <c r="K62" s="155"/>
      <c r="L62" s="155"/>
      <c r="M62" s="154">
        <f t="shared" si="4"/>
        <v>0</v>
      </c>
      <c r="N62" s="154">
        <f t="shared" si="5"/>
        <v>0</v>
      </c>
      <c r="O62" s="155"/>
      <c r="P62" s="155"/>
      <c r="Q62" s="154">
        <f t="shared" si="6"/>
        <v>0</v>
      </c>
      <c r="R62" s="155"/>
      <c r="S62" s="155"/>
      <c r="T62" s="155"/>
      <c r="U62" s="155"/>
      <c r="V62" s="154">
        <f t="shared" si="7"/>
        <v>1</v>
      </c>
      <c r="W62" s="154">
        <f t="shared" si="8"/>
        <v>1</v>
      </c>
      <c r="X62" s="154">
        <f t="shared" si="9"/>
        <v>1</v>
      </c>
      <c r="Y62" s="154">
        <f t="shared" si="9"/>
        <v>0</v>
      </c>
      <c r="Z62" s="154">
        <f t="shared" si="10"/>
        <v>0</v>
      </c>
      <c r="AA62" s="154">
        <f t="shared" si="11"/>
        <v>0</v>
      </c>
      <c r="AB62" s="154">
        <f t="shared" si="11"/>
        <v>0</v>
      </c>
      <c r="AC62" s="154">
        <f t="shared" si="11"/>
        <v>0</v>
      </c>
      <c r="AD62" s="154">
        <f t="shared" si="11"/>
        <v>0</v>
      </c>
    </row>
    <row r="63" spans="1:30" s="99" customFormat="1" ht="13.5">
      <c r="A63" s="150" t="s">
        <v>130</v>
      </c>
      <c r="B63" s="150">
        <v>7546</v>
      </c>
      <c r="C63" s="150" t="s">
        <v>196</v>
      </c>
      <c r="D63" s="154">
        <f t="shared" si="1"/>
        <v>1</v>
      </c>
      <c r="E63" s="154">
        <f t="shared" si="2"/>
        <v>1</v>
      </c>
      <c r="F63" s="155">
        <v>1</v>
      </c>
      <c r="G63" s="155"/>
      <c r="H63" s="154">
        <f t="shared" si="3"/>
        <v>0</v>
      </c>
      <c r="I63" s="155"/>
      <c r="J63" s="155"/>
      <c r="K63" s="155"/>
      <c r="L63" s="155"/>
      <c r="M63" s="154">
        <f t="shared" si="4"/>
        <v>0</v>
      </c>
      <c r="N63" s="154">
        <f t="shared" si="5"/>
        <v>0</v>
      </c>
      <c r="O63" s="155"/>
      <c r="P63" s="155"/>
      <c r="Q63" s="154">
        <f t="shared" si="6"/>
        <v>0</v>
      </c>
      <c r="R63" s="155"/>
      <c r="S63" s="155"/>
      <c r="T63" s="155"/>
      <c r="U63" s="155"/>
      <c r="V63" s="154">
        <f t="shared" si="7"/>
        <v>1</v>
      </c>
      <c r="W63" s="154">
        <f t="shared" si="8"/>
        <v>1</v>
      </c>
      <c r="X63" s="154">
        <f t="shared" si="9"/>
        <v>1</v>
      </c>
      <c r="Y63" s="154">
        <f t="shared" si="9"/>
        <v>0</v>
      </c>
      <c r="Z63" s="154">
        <f t="shared" si="10"/>
        <v>0</v>
      </c>
      <c r="AA63" s="154">
        <f t="shared" si="11"/>
        <v>0</v>
      </c>
      <c r="AB63" s="154">
        <f t="shared" si="11"/>
        <v>0</v>
      </c>
      <c r="AC63" s="154">
        <f t="shared" si="11"/>
        <v>0</v>
      </c>
      <c r="AD63" s="154">
        <f t="shared" si="11"/>
        <v>0</v>
      </c>
    </row>
    <row r="64" spans="1:30" s="99" customFormat="1" ht="13.5">
      <c r="A64" s="150" t="s">
        <v>130</v>
      </c>
      <c r="B64" s="150">
        <v>7547</v>
      </c>
      <c r="C64" s="150" t="s">
        <v>197</v>
      </c>
      <c r="D64" s="154">
        <f t="shared" si="1"/>
        <v>1</v>
      </c>
      <c r="E64" s="154">
        <f t="shared" si="2"/>
        <v>1</v>
      </c>
      <c r="F64" s="155">
        <v>1</v>
      </c>
      <c r="G64" s="155"/>
      <c r="H64" s="154">
        <f t="shared" si="3"/>
        <v>0</v>
      </c>
      <c r="I64" s="155"/>
      <c r="J64" s="155"/>
      <c r="K64" s="155"/>
      <c r="L64" s="155"/>
      <c r="M64" s="154">
        <f t="shared" si="4"/>
        <v>1</v>
      </c>
      <c r="N64" s="154">
        <f t="shared" si="5"/>
        <v>1</v>
      </c>
      <c r="O64" s="155">
        <v>1</v>
      </c>
      <c r="P64" s="155"/>
      <c r="Q64" s="154">
        <f t="shared" si="6"/>
        <v>0</v>
      </c>
      <c r="R64" s="155"/>
      <c r="S64" s="155"/>
      <c r="T64" s="155"/>
      <c r="U64" s="155"/>
      <c r="V64" s="154">
        <f t="shared" si="7"/>
        <v>2</v>
      </c>
      <c r="W64" s="154">
        <f t="shared" si="8"/>
        <v>2</v>
      </c>
      <c r="X64" s="154">
        <f t="shared" si="9"/>
        <v>2</v>
      </c>
      <c r="Y64" s="154">
        <f t="shared" si="9"/>
        <v>0</v>
      </c>
      <c r="Z64" s="154">
        <f t="shared" si="10"/>
        <v>0</v>
      </c>
      <c r="AA64" s="154">
        <f t="shared" si="11"/>
        <v>0</v>
      </c>
      <c r="AB64" s="154">
        <f t="shared" si="11"/>
        <v>0</v>
      </c>
      <c r="AC64" s="154">
        <f t="shared" si="11"/>
        <v>0</v>
      </c>
      <c r="AD64" s="154">
        <f t="shared" si="11"/>
        <v>0</v>
      </c>
    </row>
    <row r="65" spans="1:30" s="99" customFormat="1" ht="13.5">
      <c r="A65" s="150" t="s">
        <v>130</v>
      </c>
      <c r="B65" s="150">
        <v>7548</v>
      </c>
      <c r="C65" s="150" t="s">
        <v>198</v>
      </c>
      <c r="D65" s="154">
        <f t="shared" si="1"/>
        <v>0</v>
      </c>
      <c r="E65" s="154">
        <f t="shared" si="2"/>
        <v>0</v>
      </c>
      <c r="F65" s="155"/>
      <c r="G65" s="155"/>
      <c r="H65" s="154">
        <f t="shared" si="3"/>
        <v>0</v>
      </c>
      <c r="I65" s="155"/>
      <c r="J65" s="155"/>
      <c r="K65" s="155"/>
      <c r="L65" s="155"/>
      <c r="M65" s="154">
        <f t="shared" si="4"/>
        <v>0</v>
      </c>
      <c r="N65" s="154">
        <f t="shared" si="5"/>
        <v>0</v>
      </c>
      <c r="O65" s="155"/>
      <c r="P65" s="155"/>
      <c r="Q65" s="154">
        <f t="shared" si="6"/>
        <v>0</v>
      </c>
      <c r="R65" s="155"/>
      <c r="S65" s="155"/>
      <c r="T65" s="155"/>
      <c r="U65" s="155"/>
      <c r="V65" s="154">
        <f t="shared" si="7"/>
        <v>0</v>
      </c>
      <c r="W65" s="154">
        <f t="shared" si="8"/>
        <v>0</v>
      </c>
      <c r="X65" s="154">
        <f t="shared" si="9"/>
        <v>0</v>
      </c>
      <c r="Y65" s="154">
        <f t="shared" si="9"/>
        <v>0</v>
      </c>
      <c r="Z65" s="154">
        <f t="shared" si="10"/>
        <v>0</v>
      </c>
      <c r="AA65" s="154">
        <f t="shared" si="11"/>
        <v>0</v>
      </c>
      <c r="AB65" s="154">
        <f t="shared" si="11"/>
        <v>0</v>
      </c>
      <c r="AC65" s="154">
        <f t="shared" si="11"/>
        <v>0</v>
      </c>
      <c r="AD65" s="154">
        <f t="shared" si="11"/>
        <v>0</v>
      </c>
    </row>
    <row r="66" spans="1:30" s="99" customFormat="1" ht="13.5">
      <c r="A66" s="150" t="s">
        <v>130</v>
      </c>
      <c r="B66" s="150">
        <v>7561</v>
      </c>
      <c r="C66" s="150" t="s">
        <v>181</v>
      </c>
      <c r="D66" s="154">
        <f t="shared" si="1"/>
        <v>2</v>
      </c>
      <c r="E66" s="154">
        <f t="shared" si="2"/>
        <v>1</v>
      </c>
      <c r="F66" s="155"/>
      <c r="G66" s="155">
        <v>1</v>
      </c>
      <c r="H66" s="154">
        <f t="shared" si="3"/>
        <v>1</v>
      </c>
      <c r="I66" s="155"/>
      <c r="J66" s="155"/>
      <c r="K66" s="155">
        <v>1</v>
      </c>
      <c r="L66" s="155"/>
      <c r="M66" s="154">
        <f t="shared" si="4"/>
        <v>0</v>
      </c>
      <c r="N66" s="154">
        <f t="shared" si="5"/>
        <v>0</v>
      </c>
      <c r="O66" s="155"/>
      <c r="P66" s="155"/>
      <c r="Q66" s="154">
        <f t="shared" si="6"/>
        <v>0</v>
      </c>
      <c r="R66" s="155"/>
      <c r="S66" s="155"/>
      <c r="T66" s="155"/>
      <c r="U66" s="155"/>
      <c r="V66" s="154">
        <f t="shared" si="7"/>
        <v>2</v>
      </c>
      <c r="W66" s="154">
        <f t="shared" si="8"/>
        <v>1</v>
      </c>
      <c r="X66" s="154">
        <f t="shared" si="9"/>
        <v>0</v>
      </c>
      <c r="Y66" s="154">
        <f t="shared" si="9"/>
        <v>1</v>
      </c>
      <c r="Z66" s="154">
        <f t="shared" si="10"/>
        <v>1</v>
      </c>
      <c r="AA66" s="154">
        <f t="shared" si="11"/>
        <v>0</v>
      </c>
      <c r="AB66" s="154">
        <f t="shared" si="11"/>
        <v>0</v>
      </c>
      <c r="AC66" s="154">
        <f t="shared" si="11"/>
        <v>1</v>
      </c>
      <c r="AD66" s="154">
        <f t="shared" si="11"/>
        <v>0</v>
      </c>
    </row>
    <row r="67" spans="1:30" s="99" customFormat="1" ht="13.5">
      <c r="A67" s="150" t="s">
        <v>130</v>
      </c>
      <c r="B67" s="150">
        <v>7564</v>
      </c>
      <c r="C67" s="150" t="s">
        <v>205</v>
      </c>
      <c r="D67" s="154">
        <f t="shared" si="1"/>
        <v>4</v>
      </c>
      <c r="E67" s="154">
        <f t="shared" si="2"/>
        <v>0</v>
      </c>
      <c r="F67" s="155"/>
      <c r="G67" s="155"/>
      <c r="H67" s="154">
        <f t="shared" si="3"/>
        <v>4</v>
      </c>
      <c r="I67" s="155">
        <v>2</v>
      </c>
      <c r="J67" s="155">
        <v>1</v>
      </c>
      <c r="K67" s="155">
        <v>1</v>
      </c>
      <c r="L67" s="155"/>
      <c r="M67" s="154">
        <f t="shared" si="4"/>
        <v>1</v>
      </c>
      <c r="N67" s="154">
        <f t="shared" si="5"/>
        <v>1</v>
      </c>
      <c r="O67" s="155">
        <v>1</v>
      </c>
      <c r="P67" s="155"/>
      <c r="Q67" s="154">
        <f t="shared" si="6"/>
        <v>0</v>
      </c>
      <c r="R67" s="155"/>
      <c r="S67" s="155"/>
      <c r="T67" s="155"/>
      <c r="U67" s="155"/>
      <c r="V67" s="154">
        <f t="shared" si="7"/>
        <v>5</v>
      </c>
      <c r="W67" s="154">
        <f t="shared" si="8"/>
        <v>1</v>
      </c>
      <c r="X67" s="154">
        <f t="shared" si="9"/>
        <v>1</v>
      </c>
      <c r="Y67" s="154">
        <f t="shared" si="9"/>
        <v>0</v>
      </c>
      <c r="Z67" s="154">
        <f t="shared" si="10"/>
        <v>4</v>
      </c>
      <c r="AA67" s="154">
        <f t="shared" si="11"/>
        <v>2</v>
      </c>
      <c r="AB67" s="154">
        <f t="shared" si="11"/>
        <v>1</v>
      </c>
      <c r="AC67" s="154">
        <f t="shared" si="11"/>
        <v>1</v>
      </c>
      <c r="AD67" s="154">
        <f t="shared" si="11"/>
        <v>0</v>
      </c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1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福島県</v>
      </c>
      <c r="B7" s="104">
        <f>INT(B8/1000)*1000</f>
        <v>7000</v>
      </c>
      <c r="C7" s="104" t="s">
        <v>129</v>
      </c>
      <c r="D7" s="109">
        <f>SUM(D8:D200)</f>
        <v>190</v>
      </c>
      <c r="E7" s="109">
        <f aca="true" t="shared" si="0" ref="E7:AD7">SUM(E8:E200)</f>
        <v>108</v>
      </c>
      <c r="F7" s="109">
        <f t="shared" si="0"/>
        <v>45</v>
      </c>
      <c r="G7" s="109">
        <f t="shared" si="0"/>
        <v>63</v>
      </c>
      <c r="H7" s="109">
        <f t="shared" si="0"/>
        <v>82</v>
      </c>
      <c r="I7" s="109">
        <f t="shared" si="0"/>
        <v>18</v>
      </c>
      <c r="J7" s="109">
        <f t="shared" si="0"/>
        <v>60</v>
      </c>
      <c r="K7" s="109">
        <f t="shared" si="0"/>
        <v>4</v>
      </c>
      <c r="L7" s="109">
        <f t="shared" si="0"/>
        <v>0</v>
      </c>
      <c r="M7" s="109">
        <f t="shared" si="0"/>
        <v>119</v>
      </c>
      <c r="N7" s="109">
        <f t="shared" si="0"/>
        <v>55</v>
      </c>
      <c r="O7" s="109">
        <f t="shared" si="0"/>
        <v>27</v>
      </c>
      <c r="P7" s="109">
        <f t="shared" si="0"/>
        <v>28</v>
      </c>
      <c r="Q7" s="109">
        <f t="shared" si="0"/>
        <v>64</v>
      </c>
      <c r="R7" s="109">
        <f t="shared" si="0"/>
        <v>41</v>
      </c>
      <c r="S7" s="109">
        <f t="shared" si="0"/>
        <v>23</v>
      </c>
      <c r="T7" s="109">
        <f t="shared" si="0"/>
        <v>0</v>
      </c>
      <c r="U7" s="109">
        <f t="shared" si="0"/>
        <v>0</v>
      </c>
      <c r="V7" s="109">
        <f t="shared" si="0"/>
        <v>309</v>
      </c>
      <c r="W7" s="109">
        <f t="shared" si="0"/>
        <v>163</v>
      </c>
      <c r="X7" s="109">
        <f t="shared" si="0"/>
        <v>72</v>
      </c>
      <c r="Y7" s="109">
        <f t="shared" si="0"/>
        <v>91</v>
      </c>
      <c r="Z7" s="109">
        <f t="shared" si="0"/>
        <v>146</v>
      </c>
      <c r="AA7" s="109">
        <f t="shared" si="0"/>
        <v>59</v>
      </c>
      <c r="AB7" s="109">
        <f t="shared" si="0"/>
        <v>83</v>
      </c>
      <c r="AC7" s="109">
        <f t="shared" si="0"/>
        <v>4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7806</v>
      </c>
      <c r="C8" s="150" t="s">
        <v>131</v>
      </c>
      <c r="D8" s="154">
        <f aca="true" t="shared" si="1" ref="D8:D21">SUM(E8,H8)</f>
        <v>0</v>
      </c>
      <c r="E8" s="154">
        <f aca="true" t="shared" si="2" ref="E8:E21">SUM(F8:G8)</f>
        <v>0</v>
      </c>
      <c r="F8" s="155"/>
      <c r="G8" s="155"/>
      <c r="H8" s="154">
        <f aca="true" t="shared" si="3" ref="H8:H21">SUM(I8:L8)</f>
        <v>0</v>
      </c>
      <c r="I8" s="155"/>
      <c r="J8" s="155"/>
      <c r="K8" s="155"/>
      <c r="L8" s="155"/>
      <c r="M8" s="154">
        <f aca="true" t="shared" si="4" ref="M8:M21">SUM(N8,Q8)</f>
        <v>4</v>
      </c>
      <c r="N8" s="154">
        <f aca="true" t="shared" si="5" ref="N8:N21">SUM(O8:P8)</f>
        <v>4</v>
      </c>
      <c r="O8" s="155">
        <v>3</v>
      </c>
      <c r="P8" s="155">
        <v>1</v>
      </c>
      <c r="Q8" s="154">
        <f aca="true" t="shared" si="6" ref="Q8:Q21">SUM(R8:U8)</f>
        <v>0</v>
      </c>
      <c r="R8" s="155"/>
      <c r="S8" s="155"/>
      <c r="T8" s="155"/>
      <c r="U8" s="155"/>
      <c r="V8" s="154">
        <f aca="true" t="shared" si="7" ref="V8:V21">SUM(W8,Z8)</f>
        <v>4</v>
      </c>
      <c r="W8" s="154">
        <f aca="true" t="shared" si="8" ref="W8:W21">SUM(X8:Y8)</f>
        <v>4</v>
      </c>
      <c r="X8" s="154">
        <f aca="true" t="shared" si="9" ref="X8:Y21">SUM(F8,O8)</f>
        <v>3</v>
      </c>
      <c r="Y8" s="154">
        <f t="shared" si="9"/>
        <v>1</v>
      </c>
      <c r="Z8" s="154">
        <f aca="true" t="shared" si="10" ref="Z8:Z21">SUM(AA8:AD8)</f>
        <v>0</v>
      </c>
      <c r="AA8" s="154">
        <f aca="true" t="shared" si="11" ref="AA8:AD21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7811</v>
      </c>
      <c r="C9" s="150" t="s">
        <v>136</v>
      </c>
      <c r="D9" s="154">
        <f t="shared" si="1"/>
        <v>5</v>
      </c>
      <c r="E9" s="154">
        <f t="shared" si="2"/>
        <v>5</v>
      </c>
      <c r="F9" s="155">
        <v>2</v>
      </c>
      <c r="G9" s="155">
        <v>3</v>
      </c>
      <c r="H9" s="154">
        <f t="shared" si="3"/>
        <v>0</v>
      </c>
      <c r="I9" s="155"/>
      <c r="J9" s="155"/>
      <c r="K9" s="155"/>
      <c r="L9" s="155"/>
      <c r="M9" s="154">
        <f t="shared" si="4"/>
        <v>9</v>
      </c>
      <c r="N9" s="154">
        <f t="shared" si="5"/>
        <v>9</v>
      </c>
      <c r="O9" s="155">
        <v>4</v>
      </c>
      <c r="P9" s="155">
        <v>5</v>
      </c>
      <c r="Q9" s="154">
        <f t="shared" si="6"/>
        <v>0</v>
      </c>
      <c r="R9" s="155"/>
      <c r="S9" s="155"/>
      <c r="T9" s="155"/>
      <c r="U9" s="155"/>
      <c r="V9" s="154">
        <f t="shared" si="7"/>
        <v>14</v>
      </c>
      <c r="W9" s="154">
        <f t="shared" si="8"/>
        <v>14</v>
      </c>
      <c r="X9" s="154">
        <f t="shared" si="9"/>
        <v>6</v>
      </c>
      <c r="Y9" s="154">
        <f t="shared" si="9"/>
        <v>8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7820</v>
      </c>
      <c r="C10" s="150" t="s">
        <v>140</v>
      </c>
      <c r="D10" s="154">
        <f t="shared" si="1"/>
        <v>9</v>
      </c>
      <c r="E10" s="154">
        <f t="shared" si="2"/>
        <v>1</v>
      </c>
      <c r="F10" s="155"/>
      <c r="G10" s="155">
        <v>1</v>
      </c>
      <c r="H10" s="154">
        <f t="shared" si="3"/>
        <v>8</v>
      </c>
      <c r="I10" s="155"/>
      <c r="J10" s="155">
        <v>6</v>
      </c>
      <c r="K10" s="155">
        <v>2</v>
      </c>
      <c r="L10" s="155"/>
      <c r="M10" s="154">
        <f t="shared" si="4"/>
        <v>5</v>
      </c>
      <c r="N10" s="154">
        <f t="shared" si="5"/>
        <v>1</v>
      </c>
      <c r="O10" s="155"/>
      <c r="P10" s="155">
        <v>1</v>
      </c>
      <c r="Q10" s="154">
        <f t="shared" si="6"/>
        <v>4</v>
      </c>
      <c r="R10" s="155"/>
      <c r="S10" s="155">
        <v>4</v>
      </c>
      <c r="T10" s="155"/>
      <c r="U10" s="155"/>
      <c r="V10" s="154">
        <f t="shared" si="7"/>
        <v>14</v>
      </c>
      <c r="W10" s="154">
        <f t="shared" si="8"/>
        <v>2</v>
      </c>
      <c r="X10" s="154">
        <f t="shared" si="9"/>
        <v>0</v>
      </c>
      <c r="Y10" s="154">
        <f t="shared" si="9"/>
        <v>2</v>
      </c>
      <c r="Z10" s="154">
        <f t="shared" si="10"/>
        <v>12</v>
      </c>
      <c r="AA10" s="154">
        <f t="shared" si="11"/>
        <v>0</v>
      </c>
      <c r="AB10" s="154">
        <f t="shared" si="11"/>
        <v>10</v>
      </c>
      <c r="AC10" s="154">
        <f t="shared" si="11"/>
        <v>2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7824</v>
      </c>
      <c r="C11" s="150" t="s">
        <v>144</v>
      </c>
      <c r="D11" s="154">
        <f t="shared" si="1"/>
        <v>12</v>
      </c>
      <c r="E11" s="154">
        <f t="shared" si="2"/>
        <v>12</v>
      </c>
      <c r="F11" s="155">
        <v>1</v>
      </c>
      <c r="G11" s="155">
        <v>11</v>
      </c>
      <c r="H11" s="154">
        <f t="shared" si="3"/>
        <v>0</v>
      </c>
      <c r="I11" s="155"/>
      <c r="J11" s="155"/>
      <c r="K11" s="155"/>
      <c r="L11" s="155"/>
      <c r="M11" s="154">
        <f t="shared" si="4"/>
        <v>4</v>
      </c>
      <c r="N11" s="154">
        <f t="shared" si="5"/>
        <v>4</v>
      </c>
      <c r="O11" s="155"/>
      <c r="P11" s="155">
        <v>4</v>
      </c>
      <c r="Q11" s="154">
        <f t="shared" si="6"/>
        <v>0</v>
      </c>
      <c r="R11" s="155"/>
      <c r="S11" s="155"/>
      <c r="T11" s="155"/>
      <c r="U11" s="155"/>
      <c r="V11" s="154">
        <f t="shared" si="7"/>
        <v>16</v>
      </c>
      <c r="W11" s="154">
        <f t="shared" si="8"/>
        <v>16</v>
      </c>
      <c r="X11" s="154">
        <f t="shared" si="9"/>
        <v>1</v>
      </c>
      <c r="Y11" s="154">
        <f t="shared" si="9"/>
        <v>15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7827</v>
      </c>
      <c r="C12" s="150" t="s">
        <v>147</v>
      </c>
      <c r="D12" s="154">
        <f t="shared" si="1"/>
        <v>39</v>
      </c>
      <c r="E12" s="154">
        <f t="shared" si="2"/>
        <v>39</v>
      </c>
      <c r="F12" s="155">
        <v>9</v>
      </c>
      <c r="G12" s="155">
        <v>30</v>
      </c>
      <c r="H12" s="154">
        <f t="shared" si="3"/>
        <v>0</v>
      </c>
      <c r="I12" s="155"/>
      <c r="J12" s="155"/>
      <c r="K12" s="155"/>
      <c r="L12" s="155"/>
      <c r="M12" s="154">
        <f t="shared" si="4"/>
        <v>11</v>
      </c>
      <c r="N12" s="154">
        <f t="shared" si="5"/>
        <v>11</v>
      </c>
      <c r="O12" s="155">
        <v>4</v>
      </c>
      <c r="P12" s="155">
        <v>7</v>
      </c>
      <c r="Q12" s="154">
        <f t="shared" si="6"/>
        <v>0</v>
      </c>
      <c r="R12" s="155"/>
      <c r="S12" s="155"/>
      <c r="T12" s="155"/>
      <c r="U12" s="155"/>
      <c r="V12" s="154">
        <f t="shared" si="7"/>
        <v>50</v>
      </c>
      <c r="W12" s="154">
        <f t="shared" si="8"/>
        <v>50</v>
      </c>
      <c r="X12" s="154">
        <f t="shared" si="9"/>
        <v>13</v>
      </c>
      <c r="Y12" s="154">
        <f t="shared" si="9"/>
        <v>37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7840</v>
      </c>
      <c r="C13" s="150" t="s">
        <v>158</v>
      </c>
      <c r="D13" s="154">
        <f t="shared" si="1"/>
        <v>28</v>
      </c>
      <c r="E13" s="154">
        <f t="shared" si="2"/>
        <v>11</v>
      </c>
      <c r="F13" s="155">
        <v>11</v>
      </c>
      <c r="G13" s="155"/>
      <c r="H13" s="154">
        <f t="shared" si="3"/>
        <v>17</v>
      </c>
      <c r="I13" s="155">
        <v>8</v>
      </c>
      <c r="J13" s="155">
        <v>9</v>
      </c>
      <c r="K13" s="155"/>
      <c r="L13" s="155"/>
      <c r="M13" s="154">
        <f t="shared" si="4"/>
        <v>3</v>
      </c>
      <c r="N13" s="154">
        <f t="shared" si="5"/>
        <v>3</v>
      </c>
      <c r="O13" s="155">
        <v>3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31</v>
      </c>
      <c r="W13" s="154">
        <f t="shared" si="8"/>
        <v>14</v>
      </c>
      <c r="X13" s="154">
        <f t="shared" si="9"/>
        <v>14</v>
      </c>
      <c r="Y13" s="154">
        <f t="shared" si="9"/>
        <v>0</v>
      </c>
      <c r="Z13" s="154">
        <f t="shared" si="10"/>
        <v>17</v>
      </c>
      <c r="AA13" s="154">
        <f t="shared" si="11"/>
        <v>8</v>
      </c>
      <c r="AB13" s="154">
        <f t="shared" si="11"/>
        <v>9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7844</v>
      </c>
      <c r="C14" s="150" t="s">
        <v>164</v>
      </c>
      <c r="D14" s="154">
        <f t="shared" si="1"/>
        <v>13</v>
      </c>
      <c r="E14" s="154">
        <f t="shared" si="2"/>
        <v>4</v>
      </c>
      <c r="F14" s="155">
        <v>4</v>
      </c>
      <c r="G14" s="155"/>
      <c r="H14" s="154">
        <f t="shared" si="3"/>
        <v>9</v>
      </c>
      <c r="I14" s="155">
        <v>2</v>
      </c>
      <c r="J14" s="155">
        <v>7</v>
      </c>
      <c r="K14" s="155"/>
      <c r="L14" s="155"/>
      <c r="M14" s="154">
        <f t="shared" si="4"/>
        <v>6</v>
      </c>
      <c r="N14" s="154">
        <f t="shared" si="5"/>
        <v>2</v>
      </c>
      <c r="O14" s="155">
        <v>2</v>
      </c>
      <c r="P14" s="155"/>
      <c r="Q14" s="154">
        <f t="shared" si="6"/>
        <v>4</v>
      </c>
      <c r="R14" s="155">
        <v>4</v>
      </c>
      <c r="S14" s="155"/>
      <c r="T14" s="155"/>
      <c r="U14" s="155"/>
      <c r="V14" s="154">
        <f t="shared" si="7"/>
        <v>19</v>
      </c>
      <c r="W14" s="154">
        <f t="shared" si="8"/>
        <v>6</v>
      </c>
      <c r="X14" s="154">
        <f t="shared" si="9"/>
        <v>6</v>
      </c>
      <c r="Y14" s="154">
        <f t="shared" si="9"/>
        <v>0</v>
      </c>
      <c r="Z14" s="154">
        <f t="shared" si="10"/>
        <v>13</v>
      </c>
      <c r="AA14" s="154">
        <f t="shared" si="11"/>
        <v>6</v>
      </c>
      <c r="AB14" s="154">
        <f t="shared" si="11"/>
        <v>7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7846</v>
      </c>
      <c r="C15" s="150" t="s">
        <v>169</v>
      </c>
      <c r="D15" s="154">
        <f t="shared" si="1"/>
        <v>9</v>
      </c>
      <c r="E15" s="154">
        <f t="shared" si="2"/>
        <v>1</v>
      </c>
      <c r="F15" s="155">
        <v>1</v>
      </c>
      <c r="G15" s="155"/>
      <c r="H15" s="154">
        <f t="shared" si="3"/>
        <v>8</v>
      </c>
      <c r="I15" s="155"/>
      <c r="J15" s="155">
        <v>7</v>
      </c>
      <c r="K15" s="155">
        <v>1</v>
      </c>
      <c r="L15" s="155"/>
      <c r="M15" s="154">
        <f t="shared" si="4"/>
        <v>13</v>
      </c>
      <c r="N15" s="154">
        <f t="shared" si="5"/>
        <v>1</v>
      </c>
      <c r="O15" s="155">
        <v>1</v>
      </c>
      <c r="P15" s="155"/>
      <c r="Q15" s="154">
        <f t="shared" si="6"/>
        <v>12</v>
      </c>
      <c r="R15" s="155">
        <v>7</v>
      </c>
      <c r="S15" s="155">
        <v>5</v>
      </c>
      <c r="T15" s="155"/>
      <c r="U15" s="155"/>
      <c r="V15" s="154">
        <f t="shared" si="7"/>
        <v>22</v>
      </c>
      <c r="W15" s="154">
        <f t="shared" si="8"/>
        <v>2</v>
      </c>
      <c r="X15" s="154">
        <f t="shared" si="9"/>
        <v>2</v>
      </c>
      <c r="Y15" s="154">
        <f t="shared" si="9"/>
        <v>0</v>
      </c>
      <c r="Z15" s="154">
        <f t="shared" si="10"/>
        <v>20</v>
      </c>
      <c r="AA15" s="154">
        <f t="shared" si="11"/>
        <v>7</v>
      </c>
      <c r="AB15" s="154">
        <f t="shared" si="11"/>
        <v>12</v>
      </c>
      <c r="AC15" s="154">
        <f t="shared" si="11"/>
        <v>1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7853</v>
      </c>
      <c r="C16" s="150" t="s">
        <v>175</v>
      </c>
      <c r="D16" s="154">
        <f t="shared" si="1"/>
        <v>6</v>
      </c>
      <c r="E16" s="154">
        <f t="shared" si="2"/>
        <v>6</v>
      </c>
      <c r="F16" s="155">
        <v>6</v>
      </c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33</v>
      </c>
      <c r="N16" s="154">
        <f t="shared" si="5"/>
        <v>4</v>
      </c>
      <c r="O16" s="155">
        <v>4</v>
      </c>
      <c r="P16" s="155"/>
      <c r="Q16" s="154">
        <f t="shared" si="6"/>
        <v>29</v>
      </c>
      <c r="R16" s="155">
        <v>24</v>
      </c>
      <c r="S16" s="155">
        <v>5</v>
      </c>
      <c r="T16" s="155"/>
      <c r="U16" s="155"/>
      <c r="V16" s="154">
        <f t="shared" si="7"/>
        <v>39</v>
      </c>
      <c r="W16" s="154">
        <f t="shared" si="8"/>
        <v>10</v>
      </c>
      <c r="X16" s="154">
        <f t="shared" si="9"/>
        <v>10</v>
      </c>
      <c r="Y16" s="154">
        <f t="shared" si="9"/>
        <v>0</v>
      </c>
      <c r="Z16" s="154">
        <f t="shared" si="10"/>
        <v>29</v>
      </c>
      <c r="AA16" s="154">
        <f t="shared" si="11"/>
        <v>24</v>
      </c>
      <c r="AB16" s="154">
        <f t="shared" si="11"/>
        <v>5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7862</v>
      </c>
      <c r="C17" s="150" t="s">
        <v>179</v>
      </c>
      <c r="D17" s="154">
        <f t="shared" si="1"/>
        <v>7</v>
      </c>
      <c r="E17" s="154">
        <f t="shared" si="2"/>
        <v>3</v>
      </c>
      <c r="F17" s="155">
        <v>1</v>
      </c>
      <c r="G17" s="155">
        <v>2</v>
      </c>
      <c r="H17" s="154">
        <f t="shared" si="3"/>
        <v>4</v>
      </c>
      <c r="I17" s="155"/>
      <c r="J17" s="155">
        <v>4</v>
      </c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7</v>
      </c>
      <c r="W17" s="154">
        <f t="shared" si="8"/>
        <v>3</v>
      </c>
      <c r="X17" s="154">
        <f t="shared" si="9"/>
        <v>1</v>
      </c>
      <c r="Y17" s="154">
        <f t="shared" si="9"/>
        <v>2</v>
      </c>
      <c r="Z17" s="154">
        <f t="shared" si="10"/>
        <v>4</v>
      </c>
      <c r="AA17" s="154">
        <f t="shared" si="11"/>
        <v>0</v>
      </c>
      <c r="AB17" s="154">
        <f t="shared" si="11"/>
        <v>4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7868</v>
      </c>
      <c r="C18" s="150" t="s">
        <v>182</v>
      </c>
      <c r="D18" s="154">
        <f t="shared" si="1"/>
        <v>13</v>
      </c>
      <c r="E18" s="154">
        <f t="shared" si="2"/>
        <v>13</v>
      </c>
      <c r="F18" s="155">
        <v>1</v>
      </c>
      <c r="G18" s="155">
        <v>12</v>
      </c>
      <c r="H18" s="154">
        <f t="shared" si="3"/>
        <v>0</v>
      </c>
      <c r="I18" s="155"/>
      <c r="J18" s="155"/>
      <c r="K18" s="155"/>
      <c r="L18" s="155"/>
      <c r="M18" s="154">
        <f t="shared" si="4"/>
        <v>6</v>
      </c>
      <c r="N18" s="154">
        <f t="shared" si="5"/>
        <v>6</v>
      </c>
      <c r="O18" s="155"/>
      <c r="P18" s="155">
        <v>6</v>
      </c>
      <c r="Q18" s="154">
        <f t="shared" si="6"/>
        <v>0</v>
      </c>
      <c r="R18" s="155"/>
      <c r="S18" s="155"/>
      <c r="T18" s="155"/>
      <c r="U18" s="155"/>
      <c r="V18" s="154">
        <f t="shared" si="7"/>
        <v>19</v>
      </c>
      <c r="W18" s="154">
        <f t="shared" si="8"/>
        <v>19</v>
      </c>
      <c r="X18" s="154">
        <f t="shared" si="9"/>
        <v>1</v>
      </c>
      <c r="Y18" s="154">
        <f t="shared" si="9"/>
        <v>18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7871</v>
      </c>
      <c r="C19" s="150" t="s">
        <v>186</v>
      </c>
      <c r="D19" s="154">
        <f t="shared" si="1"/>
        <v>11</v>
      </c>
      <c r="E19" s="154">
        <f t="shared" si="2"/>
        <v>7</v>
      </c>
      <c r="F19" s="155">
        <v>3</v>
      </c>
      <c r="G19" s="155">
        <v>4</v>
      </c>
      <c r="H19" s="154">
        <f t="shared" si="3"/>
        <v>4</v>
      </c>
      <c r="I19" s="155"/>
      <c r="J19" s="155">
        <v>4</v>
      </c>
      <c r="K19" s="155"/>
      <c r="L19" s="155"/>
      <c r="M19" s="154">
        <f t="shared" si="4"/>
        <v>5</v>
      </c>
      <c r="N19" s="154">
        <f t="shared" si="5"/>
        <v>5</v>
      </c>
      <c r="O19" s="155">
        <v>1</v>
      </c>
      <c r="P19" s="155">
        <v>4</v>
      </c>
      <c r="Q19" s="154">
        <f t="shared" si="6"/>
        <v>0</v>
      </c>
      <c r="R19" s="155"/>
      <c r="S19" s="155"/>
      <c r="T19" s="155"/>
      <c r="U19" s="155"/>
      <c r="V19" s="154">
        <f t="shared" si="7"/>
        <v>16</v>
      </c>
      <c r="W19" s="154">
        <f t="shared" si="8"/>
        <v>12</v>
      </c>
      <c r="X19" s="154">
        <f t="shared" si="9"/>
        <v>4</v>
      </c>
      <c r="Y19" s="154">
        <f t="shared" si="9"/>
        <v>8</v>
      </c>
      <c r="Z19" s="154">
        <f t="shared" si="10"/>
        <v>4</v>
      </c>
      <c r="AA19" s="154">
        <f t="shared" si="11"/>
        <v>0</v>
      </c>
      <c r="AB19" s="154">
        <f t="shared" si="11"/>
        <v>4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150" t="s">
        <v>130</v>
      </c>
      <c r="B20" s="150">
        <v>7873</v>
      </c>
      <c r="C20" s="150" t="s">
        <v>190</v>
      </c>
      <c r="D20" s="154">
        <f t="shared" si="1"/>
        <v>26</v>
      </c>
      <c r="E20" s="154">
        <f t="shared" si="2"/>
        <v>5</v>
      </c>
      <c r="F20" s="155">
        <v>5</v>
      </c>
      <c r="G20" s="155"/>
      <c r="H20" s="154">
        <f t="shared" si="3"/>
        <v>21</v>
      </c>
      <c r="I20" s="155"/>
      <c r="J20" s="155">
        <v>20</v>
      </c>
      <c r="K20" s="155">
        <v>1</v>
      </c>
      <c r="L20" s="155"/>
      <c r="M20" s="154">
        <f t="shared" si="4"/>
        <v>9</v>
      </c>
      <c r="N20" s="154">
        <f t="shared" si="5"/>
        <v>3</v>
      </c>
      <c r="O20" s="155">
        <v>3</v>
      </c>
      <c r="P20" s="155"/>
      <c r="Q20" s="154">
        <f t="shared" si="6"/>
        <v>6</v>
      </c>
      <c r="R20" s="155"/>
      <c r="S20" s="155">
        <v>6</v>
      </c>
      <c r="T20" s="155"/>
      <c r="U20" s="155"/>
      <c r="V20" s="154">
        <f t="shared" si="7"/>
        <v>35</v>
      </c>
      <c r="W20" s="154">
        <f t="shared" si="8"/>
        <v>8</v>
      </c>
      <c r="X20" s="154">
        <f t="shared" si="9"/>
        <v>8</v>
      </c>
      <c r="Y20" s="154">
        <f t="shared" si="9"/>
        <v>0</v>
      </c>
      <c r="Z20" s="154">
        <f t="shared" si="10"/>
        <v>27</v>
      </c>
      <c r="AA20" s="154">
        <f t="shared" si="11"/>
        <v>0</v>
      </c>
      <c r="AB20" s="154">
        <f t="shared" si="11"/>
        <v>26</v>
      </c>
      <c r="AC20" s="154">
        <f t="shared" si="11"/>
        <v>1</v>
      </c>
      <c r="AD20" s="154">
        <f t="shared" si="11"/>
        <v>0</v>
      </c>
    </row>
    <row r="21" spans="1:30" s="99" customFormat="1" ht="13.5" customHeight="1">
      <c r="A21" s="150" t="s">
        <v>130</v>
      </c>
      <c r="B21" s="150">
        <v>7878</v>
      </c>
      <c r="C21" s="150" t="s">
        <v>199</v>
      </c>
      <c r="D21" s="154">
        <f t="shared" si="1"/>
        <v>12</v>
      </c>
      <c r="E21" s="154">
        <f t="shared" si="2"/>
        <v>1</v>
      </c>
      <c r="F21" s="155">
        <v>1</v>
      </c>
      <c r="G21" s="155"/>
      <c r="H21" s="154">
        <f t="shared" si="3"/>
        <v>11</v>
      </c>
      <c r="I21" s="155">
        <v>8</v>
      </c>
      <c r="J21" s="155">
        <v>3</v>
      </c>
      <c r="K21" s="155"/>
      <c r="L21" s="155"/>
      <c r="M21" s="154">
        <f t="shared" si="4"/>
        <v>11</v>
      </c>
      <c r="N21" s="154">
        <f t="shared" si="5"/>
        <v>2</v>
      </c>
      <c r="O21" s="155">
        <v>2</v>
      </c>
      <c r="P21" s="155"/>
      <c r="Q21" s="154">
        <f t="shared" si="6"/>
        <v>9</v>
      </c>
      <c r="R21" s="155">
        <v>6</v>
      </c>
      <c r="S21" s="155">
        <v>3</v>
      </c>
      <c r="T21" s="155"/>
      <c r="U21" s="155"/>
      <c r="V21" s="154">
        <f t="shared" si="7"/>
        <v>23</v>
      </c>
      <c r="W21" s="154">
        <f t="shared" si="8"/>
        <v>3</v>
      </c>
      <c r="X21" s="154">
        <f t="shared" si="9"/>
        <v>3</v>
      </c>
      <c r="Y21" s="154">
        <f t="shared" si="9"/>
        <v>0</v>
      </c>
      <c r="Z21" s="154">
        <f t="shared" si="10"/>
        <v>20</v>
      </c>
      <c r="AA21" s="154">
        <f t="shared" si="11"/>
        <v>14</v>
      </c>
      <c r="AB21" s="154">
        <f t="shared" si="11"/>
        <v>6</v>
      </c>
      <c r="AC21" s="154">
        <f t="shared" si="11"/>
        <v>0</v>
      </c>
      <c r="AD21" s="154">
        <f t="shared" si="11"/>
        <v>0</v>
      </c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6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福島県</v>
      </c>
      <c r="B7" s="104">
        <f>INT(B8/1000)*1000</f>
        <v>7000</v>
      </c>
      <c r="C7" s="104" t="s">
        <v>129</v>
      </c>
      <c r="D7" s="109">
        <f>SUM(D8:D200)</f>
        <v>23</v>
      </c>
      <c r="E7" s="109">
        <f aca="true" t="shared" si="0" ref="E7:BE7">SUM(E8:E200)</f>
        <v>52</v>
      </c>
      <c r="F7" s="109">
        <f t="shared" si="0"/>
        <v>1</v>
      </c>
      <c r="G7" s="109">
        <f t="shared" si="0"/>
        <v>4</v>
      </c>
      <c r="H7" s="109">
        <f t="shared" si="0"/>
        <v>4</v>
      </c>
      <c r="I7" s="109">
        <f t="shared" si="0"/>
        <v>5</v>
      </c>
      <c r="J7" s="109">
        <f t="shared" si="0"/>
        <v>0</v>
      </c>
      <c r="K7" s="109">
        <f t="shared" si="0"/>
        <v>0</v>
      </c>
      <c r="L7" s="109">
        <f t="shared" si="0"/>
        <v>577</v>
      </c>
      <c r="M7" s="109">
        <f t="shared" si="0"/>
        <v>1441</v>
      </c>
      <c r="N7" s="109">
        <f t="shared" si="0"/>
        <v>20</v>
      </c>
      <c r="O7" s="109">
        <f t="shared" si="0"/>
        <v>54</v>
      </c>
      <c r="P7" s="109">
        <f t="shared" si="0"/>
        <v>12</v>
      </c>
      <c r="Q7" s="109">
        <f t="shared" si="0"/>
        <v>85</v>
      </c>
      <c r="R7" s="109">
        <f t="shared" si="0"/>
        <v>0</v>
      </c>
      <c r="S7" s="109">
        <f t="shared" si="0"/>
        <v>0</v>
      </c>
      <c r="T7" s="109">
        <f t="shared" si="0"/>
        <v>2108</v>
      </c>
      <c r="U7" s="109">
        <f t="shared" si="0"/>
        <v>5206</v>
      </c>
      <c r="V7" s="109">
        <f t="shared" si="0"/>
        <v>227</v>
      </c>
      <c r="W7" s="109">
        <f t="shared" si="0"/>
        <v>621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4</v>
      </c>
      <c r="AC7" s="109">
        <f t="shared" si="0"/>
        <v>13</v>
      </c>
      <c r="AD7" s="109">
        <f t="shared" si="0"/>
        <v>0</v>
      </c>
      <c r="AE7" s="109">
        <f t="shared" si="0"/>
        <v>0</v>
      </c>
      <c r="AF7" s="109">
        <f t="shared" si="0"/>
        <v>1</v>
      </c>
      <c r="AG7" s="109">
        <f t="shared" si="0"/>
        <v>2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12</v>
      </c>
      <c r="AM7" s="109">
        <f t="shared" si="0"/>
        <v>42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446</v>
      </c>
      <c r="AW7" s="109">
        <f t="shared" si="0"/>
        <v>1444.5</v>
      </c>
      <c r="AX7" s="109">
        <f t="shared" si="0"/>
        <v>5</v>
      </c>
      <c r="AY7" s="109">
        <f t="shared" si="0"/>
        <v>16</v>
      </c>
      <c r="AZ7" s="109">
        <f t="shared" si="0"/>
        <v>16</v>
      </c>
      <c r="BA7" s="109">
        <f t="shared" si="0"/>
        <v>70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7201</v>
      </c>
      <c r="C8" s="150" t="s">
        <v>133</v>
      </c>
      <c r="D8" s="156"/>
      <c r="E8" s="156"/>
      <c r="F8" s="156"/>
      <c r="G8" s="156"/>
      <c r="H8" s="156"/>
      <c r="I8" s="156"/>
      <c r="J8" s="156"/>
      <c r="K8" s="156"/>
      <c r="L8" s="156">
        <v>35</v>
      </c>
      <c r="M8" s="156">
        <v>84</v>
      </c>
      <c r="N8" s="156"/>
      <c r="O8" s="156"/>
      <c r="P8" s="156">
        <v>3</v>
      </c>
      <c r="Q8" s="156">
        <v>30</v>
      </c>
      <c r="R8" s="156"/>
      <c r="S8" s="156"/>
      <c r="T8" s="156">
        <v>132</v>
      </c>
      <c r="U8" s="156">
        <v>314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26</v>
      </c>
      <c r="AW8" s="156">
        <v>81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7202</v>
      </c>
      <c r="C9" s="150" t="s">
        <v>148</v>
      </c>
      <c r="D9" s="156">
        <v>9</v>
      </c>
      <c r="E9" s="156">
        <v>18</v>
      </c>
      <c r="F9" s="156"/>
      <c r="G9" s="156"/>
      <c r="H9" s="156"/>
      <c r="I9" s="156"/>
      <c r="J9" s="156"/>
      <c r="K9" s="156"/>
      <c r="L9" s="156">
        <v>78</v>
      </c>
      <c r="M9" s="156">
        <v>156</v>
      </c>
      <c r="N9" s="156"/>
      <c r="O9" s="156"/>
      <c r="P9" s="156"/>
      <c r="Q9" s="156"/>
      <c r="R9" s="156"/>
      <c r="S9" s="156"/>
      <c r="T9" s="156">
        <v>164</v>
      </c>
      <c r="U9" s="156">
        <v>373</v>
      </c>
      <c r="V9" s="156">
        <v>28</v>
      </c>
      <c r="W9" s="156">
        <v>101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>
        <v>12</v>
      </c>
      <c r="AM9" s="156">
        <v>42</v>
      </c>
      <c r="AN9" s="156"/>
      <c r="AO9" s="156"/>
      <c r="AP9" s="156"/>
      <c r="AQ9" s="156"/>
      <c r="AR9" s="156"/>
      <c r="AS9" s="156"/>
      <c r="AT9" s="156"/>
      <c r="AU9" s="156"/>
      <c r="AV9" s="156">
        <v>29</v>
      </c>
      <c r="AW9" s="156">
        <v>93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7203</v>
      </c>
      <c r="C10" s="150" t="s">
        <v>201</v>
      </c>
      <c r="D10" s="156"/>
      <c r="E10" s="156"/>
      <c r="F10" s="156"/>
      <c r="G10" s="156"/>
      <c r="H10" s="156"/>
      <c r="I10" s="156"/>
      <c r="J10" s="156"/>
      <c r="K10" s="156"/>
      <c r="L10" s="156">
        <v>54</v>
      </c>
      <c r="M10" s="156">
        <v>108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61</v>
      </c>
      <c r="AW10" s="156">
        <v>191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7204</v>
      </c>
      <c r="C11" s="150" t="s">
        <v>202</v>
      </c>
      <c r="D11" s="156"/>
      <c r="E11" s="156"/>
      <c r="F11" s="156"/>
      <c r="G11" s="156"/>
      <c r="H11" s="156"/>
      <c r="I11" s="156"/>
      <c r="J11" s="156"/>
      <c r="K11" s="156"/>
      <c r="L11" s="156">
        <v>79</v>
      </c>
      <c r="M11" s="156">
        <v>286</v>
      </c>
      <c r="N11" s="156"/>
      <c r="O11" s="156"/>
      <c r="P11" s="156"/>
      <c r="Q11" s="156"/>
      <c r="R11" s="156"/>
      <c r="S11" s="156"/>
      <c r="T11" s="156">
        <v>492</v>
      </c>
      <c r="U11" s="156">
        <v>1299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62</v>
      </c>
      <c r="AW11" s="156">
        <v>193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7205</v>
      </c>
      <c r="C12" s="150" t="s">
        <v>159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7207</v>
      </c>
      <c r="C13" s="150" t="s">
        <v>141</v>
      </c>
      <c r="D13" s="156"/>
      <c r="E13" s="156"/>
      <c r="F13" s="156"/>
      <c r="G13" s="156"/>
      <c r="H13" s="156"/>
      <c r="I13" s="156"/>
      <c r="J13" s="156"/>
      <c r="K13" s="156"/>
      <c r="L13" s="156">
        <v>27</v>
      </c>
      <c r="M13" s="156">
        <v>58</v>
      </c>
      <c r="N13" s="156"/>
      <c r="O13" s="156"/>
      <c r="P13" s="156"/>
      <c r="Q13" s="156"/>
      <c r="R13" s="156"/>
      <c r="S13" s="156"/>
      <c r="T13" s="156">
        <v>73</v>
      </c>
      <c r="U13" s="156">
        <v>185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29</v>
      </c>
      <c r="AW13" s="156">
        <v>101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7208</v>
      </c>
      <c r="C14" s="150" t="s">
        <v>183</v>
      </c>
      <c r="D14" s="156">
        <v>1</v>
      </c>
      <c r="E14" s="156">
        <v>2</v>
      </c>
      <c r="F14" s="156"/>
      <c r="G14" s="156"/>
      <c r="H14" s="156"/>
      <c r="I14" s="156"/>
      <c r="J14" s="156"/>
      <c r="K14" s="156"/>
      <c r="L14" s="156">
        <v>26</v>
      </c>
      <c r="M14" s="156">
        <v>59</v>
      </c>
      <c r="N14" s="156"/>
      <c r="O14" s="156"/>
      <c r="P14" s="156"/>
      <c r="Q14" s="156"/>
      <c r="R14" s="156"/>
      <c r="S14" s="156"/>
      <c r="T14" s="156">
        <v>114</v>
      </c>
      <c r="U14" s="156">
        <v>228</v>
      </c>
      <c r="V14" s="156"/>
      <c r="W14" s="156"/>
      <c r="X14" s="156"/>
      <c r="Y14" s="156"/>
      <c r="Z14" s="156"/>
      <c r="AA14" s="156"/>
      <c r="AB14" s="156">
        <v>4</v>
      </c>
      <c r="AC14" s="156">
        <v>13</v>
      </c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25</v>
      </c>
      <c r="AW14" s="156">
        <v>91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7209</v>
      </c>
      <c r="C15" s="150" t="s">
        <v>180</v>
      </c>
      <c r="D15" s="156">
        <v>4</v>
      </c>
      <c r="E15" s="156">
        <v>8</v>
      </c>
      <c r="F15" s="156"/>
      <c r="G15" s="156"/>
      <c r="H15" s="156"/>
      <c r="I15" s="156"/>
      <c r="J15" s="156"/>
      <c r="K15" s="156"/>
      <c r="L15" s="156">
        <v>11</v>
      </c>
      <c r="M15" s="156">
        <v>26</v>
      </c>
      <c r="N15" s="156"/>
      <c r="O15" s="156"/>
      <c r="P15" s="156"/>
      <c r="Q15" s="156"/>
      <c r="R15" s="156"/>
      <c r="S15" s="156"/>
      <c r="T15" s="156">
        <v>99</v>
      </c>
      <c r="U15" s="156">
        <v>213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10</v>
      </c>
      <c r="AW15" s="156">
        <v>28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7210</v>
      </c>
      <c r="C16" s="150" t="s">
        <v>187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7211</v>
      </c>
      <c r="C17" s="150" t="s">
        <v>176</v>
      </c>
      <c r="D17" s="156">
        <v>1</v>
      </c>
      <c r="E17" s="156">
        <v>2</v>
      </c>
      <c r="F17" s="156"/>
      <c r="G17" s="156"/>
      <c r="H17" s="156"/>
      <c r="I17" s="156"/>
      <c r="J17" s="156"/>
      <c r="K17" s="156"/>
      <c r="L17" s="156">
        <v>22</v>
      </c>
      <c r="M17" s="156">
        <v>65</v>
      </c>
      <c r="N17" s="156"/>
      <c r="O17" s="156"/>
      <c r="P17" s="156"/>
      <c r="Q17" s="156"/>
      <c r="R17" s="156"/>
      <c r="S17" s="156"/>
      <c r="T17" s="156">
        <v>28</v>
      </c>
      <c r="U17" s="156">
        <v>93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7212</v>
      </c>
      <c r="C18" s="150" t="s">
        <v>203</v>
      </c>
      <c r="D18" s="156">
        <v>2</v>
      </c>
      <c r="E18" s="156">
        <v>4</v>
      </c>
      <c r="F18" s="156"/>
      <c r="G18" s="156"/>
      <c r="H18" s="156">
        <v>2</v>
      </c>
      <c r="I18" s="156">
        <v>4</v>
      </c>
      <c r="J18" s="156"/>
      <c r="K18" s="156"/>
      <c r="L18" s="156">
        <v>50</v>
      </c>
      <c r="M18" s="156">
        <v>113</v>
      </c>
      <c r="N18" s="156"/>
      <c r="O18" s="156"/>
      <c r="P18" s="156"/>
      <c r="Q18" s="156"/>
      <c r="R18" s="156"/>
      <c r="S18" s="156"/>
      <c r="T18" s="156">
        <v>137</v>
      </c>
      <c r="U18" s="156">
        <v>310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>
        <v>1</v>
      </c>
      <c r="AG18" s="156">
        <v>2</v>
      </c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19</v>
      </c>
      <c r="AW18" s="156">
        <v>64</v>
      </c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7213</v>
      </c>
      <c r="C19" s="150" t="s">
        <v>137</v>
      </c>
      <c r="D19" s="156"/>
      <c r="E19" s="156"/>
      <c r="F19" s="156"/>
      <c r="G19" s="156"/>
      <c r="H19" s="156"/>
      <c r="I19" s="156"/>
      <c r="J19" s="156"/>
      <c r="K19" s="156"/>
      <c r="L19" s="156">
        <v>34</v>
      </c>
      <c r="M19" s="156">
        <v>81</v>
      </c>
      <c r="N19" s="156"/>
      <c r="O19" s="156"/>
      <c r="P19" s="156"/>
      <c r="Q19" s="156"/>
      <c r="R19" s="156"/>
      <c r="S19" s="156"/>
      <c r="T19" s="156">
        <v>141</v>
      </c>
      <c r="U19" s="156">
        <v>369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7214</v>
      </c>
      <c r="C20" s="150" t="s">
        <v>188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7301</v>
      </c>
      <c r="C21" s="150" t="s">
        <v>138</v>
      </c>
      <c r="D21" s="156"/>
      <c r="E21" s="156"/>
      <c r="F21" s="156"/>
      <c r="G21" s="156"/>
      <c r="H21" s="156"/>
      <c r="I21" s="156"/>
      <c r="J21" s="156"/>
      <c r="K21" s="156"/>
      <c r="L21" s="156">
        <v>6</v>
      </c>
      <c r="M21" s="156">
        <v>15</v>
      </c>
      <c r="N21" s="156"/>
      <c r="O21" s="156"/>
      <c r="P21" s="156"/>
      <c r="Q21" s="156"/>
      <c r="R21" s="156"/>
      <c r="S21" s="156"/>
      <c r="T21" s="156">
        <v>11</v>
      </c>
      <c r="U21" s="156">
        <v>26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7303</v>
      </c>
      <c r="C22" s="150" t="s">
        <v>139</v>
      </c>
      <c r="D22" s="156"/>
      <c r="E22" s="156"/>
      <c r="F22" s="156"/>
      <c r="G22" s="156"/>
      <c r="H22" s="156"/>
      <c r="I22" s="156"/>
      <c r="J22" s="156"/>
      <c r="K22" s="156"/>
      <c r="L22" s="156">
        <v>8</v>
      </c>
      <c r="M22" s="156">
        <v>14</v>
      </c>
      <c r="N22" s="156"/>
      <c r="O22" s="156"/>
      <c r="P22" s="156"/>
      <c r="Q22" s="156"/>
      <c r="R22" s="156"/>
      <c r="S22" s="156"/>
      <c r="T22" s="156">
        <v>63</v>
      </c>
      <c r="U22" s="156">
        <v>167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7308</v>
      </c>
      <c r="C23" s="150" t="s">
        <v>134</v>
      </c>
      <c r="D23" s="156"/>
      <c r="E23" s="156"/>
      <c r="F23" s="156"/>
      <c r="G23" s="156"/>
      <c r="H23" s="156"/>
      <c r="I23" s="156"/>
      <c r="J23" s="156"/>
      <c r="K23" s="156"/>
      <c r="L23" s="156">
        <v>9</v>
      </c>
      <c r="M23" s="156">
        <v>23</v>
      </c>
      <c r="N23" s="156">
        <v>3</v>
      </c>
      <c r="O23" s="156">
        <v>4</v>
      </c>
      <c r="P23" s="156"/>
      <c r="Q23" s="156"/>
      <c r="R23" s="156"/>
      <c r="S23" s="156"/>
      <c r="T23" s="156">
        <v>9</v>
      </c>
      <c r="U23" s="156">
        <v>21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7309</v>
      </c>
      <c r="C24" s="150" t="s">
        <v>135</v>
      </c>
      <c r="D24" s="156"/>
      <c r="E24" s="156"/>
      <c r="F24" s="156"/>
      <c r="G24" s="156"/>
      <c r="H24" s="156"/>
      <c r="I24" s="156"/>
      <c r="J24" s="156"/>
      <c r="K24" s="156"/>
      <c r="L24" s="156">
        <v>4</v>
      </c>
      <c r="M24" s="156">
        <v>10</v>
      </c>
      <c r="N24" s="156">
        <v>2</v>
      </c>
      <c r="O24" s="156">
        <v>6</v>
      </c>
      <c r="P24" s="156"/>
      <c r="Q24" s="156"/>
      <c r="R24" s="156"/>
      <c r="S24" s="156"/>
      <c r="T24" s="156">
        <v>1</v>
      </c>
      <c r="U24" s="156">
        <v>3</v>
      </c>
      <c r="V24" s="156">
        <v>2</v>
      </c>
      <c r="W24" s="156">
        <v>5</v>
      </c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7322</v>
      </c>
      <c r="C25" s="150" t="s">
        <v>189</v>
      </c>
      <c r="D25" s="156"/>
      <c r="E25" s="156"/>
      <c r="F25" s="156"/>
      <c r="G25" s="156"/>
      <c r="H25" s="156">
        <v>2</v>
      </c>
      <c r="I25" s="156">
        <v>1</v>
      </c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7342</v>
      </c>
      <c r="C26" s="150" t="s">
        <v>142</v>
      </c>
      <c r="D26" s="156"/>
      <c r="E26" s="156"/>
      <c r="F26" s="156"/>
      <c r="G26" s="156"/>
      <c r="H26" s="156"/>
      <c r="I26" s="156"/>
      <c r="J26" s="156"/>
      <c r="K26" s="156"/>
      <c r="L26" s="156">
        <v>3</v>
      </c>
      <c r="M26" s="156">
        <v>12</v>
      </c>
      <c r="N26" s="156">
        <v>2</v>
      </c>
      <c r="O26" s="156">
        <v>5</v>
      </c>
      <c r="P26" s="156"/>
      <c r="Q26" s="156"/>
      <c r="R26" s="156"/>
      <c r="S26" s="156"/>
      <c r="T26" s="156">
        <v>31</v>
      </c>
      <c r="U26" s="156">
        <v>72</v>
      </c>
      <c r="V26" s="156">
        <v>24</v>
      </c>
      <c r="W26" s="156">
        <v>78</v>
      </c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5</v>
      </c>
      <c r="AW26" s="156">
        <v>18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7344</v>
      </c>
      <c r="C27" s="150" t="s">
        <v>143</v>
      </c>
      <c r="D27" s="156"/>
      <c r="E27" s="156"/>
      <c r="F27" s="156"/>
      <c r="G27" s="156"/>
      <c r="H27" s="156"/>
      <c r="I27" s="156"/>
      <c r="J27" s="156"/>
      <c r="K27" s="156"/>
      <c r="L27" s="156">
        <v>10</v>
      </c>
      <c r="M27" s="156">
        <v>20</v>
      </c>
      <c r="N27" s="156"/>
      <c r="O27" s="156"/>
      <c r="P27" s="156"/>
      <c r="Q27" s="156"/>
      <c r="R27" s="156"/>
      <c r="S27" s="156"/>
      <c r="T27" s="156">
        <v>23</v>
      </c>
      <c r="U27" s="156">
        <v>54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12</v>
      </c>
      <c r="AW27" s="156">
        <v>45</v>
      </c>
      <c r="AX27" s="156"/>
      <c r="AY27" s="156"/>
      <c r="AZ27" s="156">
        <v>12</v>
      </c>
      <c r="BA27" s="156">
        <v>45</v>
      </c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7362</v>
      </c>
      <c r="C28" s="150" t="s">
        <v>146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7364</v>
      </c>
      <c r="C29" s="150" t="s">
        <v>204</v>
      </c>
      <c r="D29" s="156">
        <v>2</v>
      </c>
      <c r="E29" s="156">
        <v>8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>
        <v>6</v>
      </c>
      <c r="Q29" s="156">
        <v>48</v>
      </c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>
        <v>18</v>
      </c>
      <c r="AW29" s="156">
        <v>76</v>
      </c>
      <c r="AX29" s="156">
        <v>2</v>
      </c>
      <c r="AY29" s="156">
        <v>7</v>
      </c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7367</v>
      </c>
      <c r="C30" s="150" t="s">
        <v>200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7368</v>
      </c>
      <c r="C31" s="150" t="s">
        <v>145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7402</v>
      </c>
      <c r="C32" s="150" t="s">
        <v>184</v>
      </c>
      <c r="D32" s="156"/>
      <c r="E32" s="156"/>
      <c r="F32" s="156"/>
      <c r="G32" s="156"/>
      <c r="H32" s="156"/>
      <c r="I32" s="156"/>
      <c r="J32" s="156"/>
      <c r="K32" s="156"/>
      <c r="L32" s="156">
        <v>3</v>
      </c>
      <c r="M32" s="156">
        <v>7</v>
      </c>
      <c r="N32" s="156">
        <v>1</v>
      </c>
      <c r="O32" s="156">
        <v>2</v>
      </c>
      <c r="P32" s="156"/>
      <c r="Q32" s="156"/>
      <c r="R32" s="156"/>
      <c r="S32" s="156"/>
      <c r="T32" s="156">
        <v>8</v>
      </c>
      <c r="U32" s="156">
        <v>21</v>
      </c>
      <c r="V32" s="156">
        <v>11</v>
      </c>
      <c r="W32" s="156">
        <v>35</v>
      </c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>
        <v>9</v>
      </c>
      <c r="AW32" s="156">
        <v>39</v>
      </c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7405</v>
      </c>
      <c r="C33" s="150" t="s">
        <v>185</v>
      </c>
      <c r="D33" s="156"/>
      <c r="E33" s="156"/>
      <c r="F33" s="156"/>
      <c r="G33" s="156"/>
      <c r="H33" s="156"/>
      <c r="I33" s="156"/>
      <c r="J33" s="156"/>
      <c r="K33" s="156"/>
      <c r="L33" s="156">
        <v>9</v>
      </c>
      <c r="M33" s="156">
        <v>26</v>
      </c>
      <c r="N33" s="156"/>
      <c r="O33" s="156"/>
      <c r="P33" s="156"/>
      <c r="Q33" s="156"/>
      <c r="R33" s="156"/>
      <c r="S33" s="156"/>
      <c r="T33" s="156">
        <v>7</v>
      </c>
      <c r="U33" s="156">
        <v>16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>
        <v>4</v>
      </c>
      <c r="AW33" s="156">
        <v>12</v>
      </c>
      <c r="AX33" s="156"/>
      <c r="AY33" s="156"/>
      <c r="AZ33" s="156">
        <v>2</v>
      </c>
      <c r="BA33" s="156">
        <v>14</v>
      </c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7407</v>
      </c>
      <c r="C34" s="150" t="s">
        <v>154</v>
      </c>
      <c r="D34" s="156"/>
      <c r="E34" s="156"/>
      <c r="F34" s="156"/>
      <c r="G34" s="156"/>
      <c r="H34" s="156"/>
      <c r="I34" s="156"/>
      <c r="J34" s="156"/>
      <c r="K34" s="156"/>
      <c r="L34" s="156">
        <v>12</v>
      </c>
      <c r="M34" s="156">
        <v>34</v>
      </c>
      <c r="N34" s="156"/>
      <c r="O34" s="156"/>
      <c r="P34" s="156"/>
      <c r="Q34" s="156"/>
      <c r="R34" s="156"/>
      <c r="S34" s="156"/>
      <c r="T34" s="156">
        <v>30</v>
      </c>
      <c r="U34" s="156">
        <v>57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>
        <v>3</v>
      </c>
      <c r="AW34" s="156">
        <v>9</v>
      </c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7408</v>
      </c>
      <c r="C35" s="150" t="s">
        <v>151</v>
      </c>
      <c r="D35" s="156"/>
      <c r="E35" s="156"/>
      <c r="F35" s="156"/>
      <c r="G35" s="156"/>
      <c r="H35" s="156"/>
      <c r="I35" s="156"/>
      <c r="J35" s="156"/>
      <c r="K35" s="156"/>
      <c r="L35" s="156">
        <v>16</v>
      </c>
      <c r="M35" s="156">
        <v>39</v>
      </c>
      <c r="N35" s="156"/>
      <c r="O35" s="156"/>
      <c r="P35" s="156"/>
      <c r="Q35" s="156"/>
      <c r="R35" s="156"/>
      <c r="S35" s="156"/>
      <c r="T35" s="156">
        <v>29</v>
      </c>
      <c r="U35" s="156">
        <v>68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>
        <v>6</v>
      </c>
      <c r="AW35" s="156">
        <v>22</v>
      </c>
      <c r="AX35" s="156">
        <v>2</v>
      </c>
      <c r="AY35" s="156">
        <v>9</v>
      </c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7421</v>
      </c>
      <c r="C36" s="150" t="s">
        <v>150</v>
      </c>
      <c r="D36" s="156"/>
      <c r="E36" s="156"/>
      <c r="F36" s="156"/>
      <c r="G36" s="156"/>
      <c r="H36" s="156"/>
      <c r="I36" s="156"/>
      <c r="J36" s="156"/>
      <c r="K36" s="156"/>
      <c r="L36" s="156">
        <v>5</v>
      </c>
      <c r="M36" s="156">
        <v>10</v>
      </c>
      <c r="N36" s="156"/>
      <c r="O36" s="156"/>
      <c r="P36" s="156"/>
      <c r="Q36" s="156"/>
      <c r="R36" s="156"/>
      <c r="S36" s="156"/>
      <c r="T36" s="156">
        <v>46</v>
      </c>
      <c r="U36" s="156">
        <v>92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>
        <v>8</v>
      </c>
      <c r="AW36" s="156">
        <v>24</v>
      </c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7422</v>
      </c>
      <c r="C37" s="150" t="s">
        <v>156</v>
      </c>
      <c r="D37" s="156"/>
      <c r="E37" s="156"/>
      <c r="F37" s="156"/>
      <c r="G37" s="156"/>
      <c r="H37" s="156"/>
      <c r="I37" s="156"/>
      <c r="J37" s="156"/>
      <c r="K37" s="156"/>
      <c r="L37" s="156">
        <v>3</v>
      </c>
      <c r="M37" s="156">
        <v>6</v>
      </c>
      <c r="N37" s="156"/>
      <c r="O37" s="156"/>
      <c r="P37" s="156"/>
      <c r="Q37" s="156"/>
      <c r="R37" s="156"/>
      <c r="S37" s="156"/>
      <c r="T37" s="156">
        <v>28</v>
      </c>
      <c r="U37" s="156">
        <v>84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>
        <v>3</v>
      </c>
      <c r="AW37" s="156">
        <v>8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7423</v>
      </c>
      <c r="C38" s="150" t="s">
        <v>152</v>
      </c>
      <c r="D38" s="156"/>
      <c r="E38" s="156"/>
      <c r="F38" s="156"/>
      <c r="G38" s="156"/>
      <c r="H38" s="156"/>
      <c r="I38" s="156"/>
      <c r="J38" s="156"/>
      <c r="K38" s="156"/>
      <c r="L38" s="156">
        <v>5</v>
      </c>
      <c r="M38" s="156">
        <v>16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>
        <v>5</v>
      </c>
      <c r="AW38" s="156">
        <v>18.5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7444</v>
      </c>
      <c r="C39" s="150" t="s">
        <v>155</v>
      </c>
      <c r="D39" s="156"/>
      <c r="E39" s="156"/>
      <c r="F39" s="156"/>
      <c r="G39" s="156"/>
      <c r="H39" s="156"/>
      <c r="I39" s="156"/>
      <c r="J39" s="156"/>
      <c r="K39" s="156"/>
      <c r="L39" s="156">
        <v>1</v>
      </c>
      <c r="M39" s="156">
        <v>4</v>
      </c>
      <c r="N39" s="156">
        <v>1</v>
      </c>
      <c r="O39" s="156">
        <v>4</v>
      </c>
      <c r="P39" s="156"/>
      <c r="Q39" s="156"/>
      <c r="R39" s="156"/>
      <c r="S39" s="156"/>
      <c r="T39" s="156">
        <v>6</v>
      </c>
      <c r="U39" s="156">
        <v>15</v>
      </c>
      <c r="V39" s="156">
        <v>12</v>
      </c>
      <c r="W39" s="156">
        <v>34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>
        <v>7</v>
      </c>
      <c r="AW39" s="156">
        <v>25</v>
      </c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7445</v>
      </c>
      <c r="C40" s="150" t="s">
        <v>153</v>
      </c>
      <c r="D40" s="156">
        <v>1</v>
      </c>
      <c r="E40" s="156">
        <v>4</v>
      </c>
      <c r="F40" s="156">
        <v>1</v>
      </c>
      <c r="G40" s="156">
        <v>4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>
        <v>30</v>
      </c>
      <c r="U40" s="156">
        <v>144</v>
      </c>
      <c r="V40" s="156">
        <v>31</v>
      </c>
      <c r="W40" s="156">
        <v>145</v>
      </c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>
        <v>2</v>
      </c>
      <c r="AW40" s="156">
        <v>11</v>
      </c>
      <c r="AX40" s="156"/>
      <c r="AY40" s="156"/>
      <c r="AZ40" s="156">
        <v>2</v>
      </c>
      <c r="BA40" s="156">
        <v>11</v>
      </c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7446</v>
      </c>
      <c r="C41" s="150" t="s">
        <v>157</v>
      </c>
      <c r="D41" s="156"/>
      <c r="E41" s="156"/>
      <c r="F41" s="156"/>
      <c r="G41" s="156"/>
      <c r="H41" s="156"/>
      <c r="I41" s="156"/>
      <c r="J41" s="156"/>
      <c r="K41" s="156"/>
      <c r="L41" s="156">
        <v>1</v>
      </c>
      <c r="M41" s="156">
        <v>3</v>
      </c>
      <c r="N41" s="156">
        <v>1</v>
      </c>
      <c r="O41" s="156">
        <v>4</v>
      </c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7447</v>
      </c>
      <c r="C42" s="150" t="s">
        <v>149</v>
      </c>
      <c r="D42" s="156"/>
      <c r="E42" s="156"/>
      <c r="F42" s="156"/>
      <c r="G42" s="156"/>
      <c r="H42" s="156"/>
      <c r="I42" s="156"/>
      <c r="J42" s="156"/>
      <c r="K42" s="156"/>
      <c r="L42" s="156">
        <v>27</v>
      </c>
      <c r="M42" s="156">
        <v>62</v>
      </c>
      <c r="N42" s="156"/>
      <c r="O42" s="156"/>
      <c r="P42" s="156"/>
      <c r="Q42" s="156"/>
      <c r="R42" s="156"/>
      <c r="S42" s="156"/>
      <c r="T42" s="156">
        <v>85</v>
      </c>
      <c r="U42" s="156">
        <v>199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17</v>
      </c>
      <c r="AW42" s="156">
        <v>47</v>
      </c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7461</v>
      </c>
      <c r="C43" s="150" t="s">
        <v>160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7464</v>
      </c>
      <c r="C44" s="150" t="s">
        <v>161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7465</v>
      </c>
      <c r="C45" s="150" t="s">
        <v>162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7466</v>
      </c>
      <c r="C46" s="150" t="s">
        <v>163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7481</v>
      </c>
      <c r="C47" s="150" t="s">
        <v>165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</row>
    <row r="48" spans="1:57" s="99" customFormat="1" ht="13.5">
      <c r="A48" s="150" t="s">
        <v>130</v>
      </c>
      <c r="B48" s="150">
        <v>7482</v>
      </c>
      <c r="C48" s="150" t="s">
        <v>166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</row>
    <row r="49" spans="1:57" s="99" customFormat="1" ht="13.5">
      <c r="A49" s="150" t="s">
        <v>130</v>
      </c>
      <c r="B49" s="150">
        <v>7483</v>
      </c>
      <c r="C49" s="150" t="s">
        <v>167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>
        <v>30</v>
      </c>
      <c r="U49" s="156"/>
      <c r="V49" s="156">
        <v>15</v>
      </c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>
        <v>10</v>
      </c>
      <c r="AW49" s="156"/>
      <c r="AX49" s="156">
        <v>1</v>
      </c>
      <c r="AY49" s="156"/>
      <c r="AZ49" s="156"/>
      <c r="BA49" s="156"/>
      <c r="BB49" s="156"/>
      <c r="BC49" s="156"/>
      <c r="BD49" s="156"/>
      <c r="BE49" s="156"/>
    </row>
    <row r="50" spans="1:57" s="99" customFormat="1" ht="13.5">
      <c r="A50" s="150" t="s">
        <v>130</v>
      </c>
      <c r="B50" s="150">
        <v>7484</v>
      </c>
      <c r="C50" s="150" t="s">
        <v>168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</row>
    <row r="51" spans="1:57" s="99" customFormat="1" ht="13.5">
      <c r="A51" s="150" t="s">
        <v>130</v>
      </c>
      <c r="B51" s="150">
        <v>7501</v>
      </c>
      <c r="C51" s="150" t="s">
        <v>170</v>
      </c>
      <c r="D51" s="156"/>
      <c r="E51" s="156"/>
      <c r="F51" s="156"/>
      <c r="G51" s="156"/>
      <c r="H51" s="156"/>
      <c r="I51" s="156"/>
      <c r="J51" s="156"/>
      <c r="K51" s="156"/>
      <c r="L51" s="156">
        <v>20</v>
      </c>
      <c r="M51" s="156">
        <v>54</v>
      </c>
      <c r="N51" s="156"/>
      <c r="O51" s="156"/>
      <c r="P51" s="156"/>
      <c r="Q51" s="156"/>
      <c r="R51" s="156"/>
      <c r="S51" s="156"/>
      <c r="T51" s="156">
        <v>54</v>
      </c>
      <c r="U51" s="156">
        <v>148</v>
      </c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>
        <v>12</v>
      </c>
      <c r="AW51" s="156">
        <v>41</v>
      </c>
      <c r="AX51" s="156"/>
      <c r="AY51" s="156"/>
      <c r="AZ51" s="156"/>
      <c r="BA51" s="156"/>
      <c r="BB51" s="156"/>
      <c r="BC51" s="156"/>
      <c r="BD51" s="156"/>
      <c r="BE51" s="156"/>
    </row>
    <row r="52" spans="1:57" s="99" customFormat="1" ht="13.5">
      <c r="A52" s="150" t="s">
        <v>130</v>
      </c>
      <c r="B52" s="150">
        <v>7502</v>
      </c>
      <c r="C52" s="150" t="s">
        <v>174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>
        <v>28</v>
      </c>
      <c r="U52" s="156">
        <v>64</v>
      </c>
      <c r="V52" s="156">
        <v>45</v>
      </c>
      <c r="W52" s="156">
        <v>101</v>
      </c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>
        <v>11</v>
      </c>
      <c r="AW52" s="156">
        <v>41</v>
      </c>
      <c r="AX52" s="156"/>
      <c r="AY52" s="156"/>
      <c r="AZ52" s="156"/>
      <c r="BA52" s="156"/>
      <c r="BB52" s="156"/>
      <c r="BC52" s="156"/>
      <c r="BD52" s="156"/>
      <c r="BE52" s="156"/>
    </row>
    <row r="53" spans="1:57" s="99" customFormat="1" ht="13.5">
      <c r="A53" s="150" t="s">
        <v>130</v>
      </c>
      <c r="B53" s="150">
        <v>7503</v>
      </c>
      <c r="C53" s="150" t="s">
        <v>173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>
        <v>20</v>
      </c>
      <c r="U53" s="156">
        <v>52</v>
      </c>
      <c r="V53" s="156">
        <v>28</v>
      </c>
      <c r="W53" s="156">
        <v>59</v>
      </c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>
        <v>13</v>
      </c>
      <c r="AW53" s="156">
        <v>40</v>
      </c>
      <c r="AX53" s="156"/>
      <c r="AY53" s="156"/>
      <c r="AZ53" s="156"/>
      <c r="BA53" s="156"/>
      <c r="BB53" s="156"/>
      <c r="BC53" s="156"/>
      <c r="BD53" s="156"/>
      <c r="BE53" s="156"/>
    </row>
    <row r="54" spans="1:57" s="99" customFormat="1" ht="13.5">
      <c r="A54" s="150" t="s">
        <v>130</v>
      </c>
      <c r="B54" s="150">
        <v>7504</v>
      </c>
      <c r="C54" s="150" t="s">
        <v>171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>
        <v>73</v>
      </c>
      <c r="U54" s="156">
        <v>188</v>
      </c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>
        <v>15</v>
      </c>
      <c r="AW54" s="156">
        <v>53</v>
      </c>
      <c r="AX54" s="156"/>
      <c r="AY54" s="156"/>
      <c r="AZ54" s="156"/>
      <c r="BA54" s="156"/>
      <c r="BB54" s="156"/>
      <c r="BC54" s="156"/>
      <c r="BD54" s="156"/>
      <c r="BE54" s="156"/>
    </row>
    <row r="55" spans="1:57" s="99" customFormat="1" ht="13.5">
      <c r="A55" s="150" t="s">
        <v>130</v>
      </c>
      <c r="B55" s="150">
        <v>7505</v>
      </c>
      <c r="C55" s="150" t="s">
        <v>172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>
        <v>21</v>
      </c>
      <c r="U55" s="156">
        <v>55</v>
      </c>
      <c r="V55" s="156">
        <v>29</v>
      </c>
      <c r="W55" s="156">
        <v>62</v>
      </c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>
        <v>13</v>
      </c>
      <c r="AW55" s="156">
        <v>40</v>
      </c>
      <c r="AX55" s="156"/>
      <c r="AY55" s="156"/>
      <c r="AZ55" s="156"/>
      <c r="BA55" s="156"/>
      <c r="BB55" s="156"/>
      <c r="BC55" s="156"/>
      <c r="BD55" s="156"/>
      <c r="BE55" s="156"/>
    </row>
    <row r="56" spans="1:57" s="99" customFormat="1" ht="13.5">
      <c r="A56" s="150" t="s">
        <v>130</v>
      </c>
      <c r="B56" s="150">
        <v>7521</v>
      </c>
      <c r="C56" s="150" t="s">
        <v>177</v>
      </c>
      <c r="D56" s="156"/>
      <c r="E56" s="156"/>
      <c r="F56" s="156"/>
      <c r="G56" s="156"/>
      <c r="H56" s="156"/>
      <c r="I56" s="156"/>
      <c r="J56" s="156"/>
      <c r="K56" s="156"/>
      <c r="L56" s="156">
        <v>8</v>
      </c>
      <c r="M56" s="156">
        <v>20</v>
      </c>
      <c r="N56" s="156">
        <v>10</v>
      </c>
      <c r="O56" s="156">
        <v>29</v>
      </c>
      <c r="P56" s="156">
        <v>3</v>
      </c>
      <c r="Q56" s="156">
        <v>7</v>
      </c>
      <c r="R56" s="156"/>
      <c r="S56" s="156"/>
      <c r="T56" s="156"/>
      <c r="U56" s="156"/>
      <c r="V56" s="156">
        <v>2</v>
      </c>
      <c r="W56" s="156">
        <v>1</v>
      </c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</row>
    <row r="57" spans="1:57" s="99" customFormat="1" ht="13.5">
      <c r="A57" s="150" t="s">
        <v>130</v>
      </c>
      <c r="B57" s="150">
        <v>7522</v>
      </c>
      <c r="C57" s="150" t="s">
        <v>178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</row>
    <row r="58" spans="1:57" s="99" customFormat="1" ht="13.5">
      <c r="A58" s="150" t="s">
        <v>130</v>
      </c>
      <c r="B58" s="150">
        <v>7541</v>
      </c>
      <c r="C58" s="150" t="s">
        <v>191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</row>
    <row r="59" spans="1:57" s="99" customFormat="1" ht="13.5">
      <c r="A59" s="150" t="s">
        <v>130</v>
      </c>
      <c r="B59" s="150">
        <v>7542</v>
      </c>
      <c r="C59" s="150" t="s">
        <v>192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</row>
    <row r="60" spans="1:57" s="99" customFormat="1" ht="13.5">
      <c r="A60" s="150" t="s">
        <v>130</v>
      </c>
      <c r="B60" s="150">
        <v>7543</v>
      </c>
      <c r="C60" s="150" t="s">
        <v>193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</row>
    <row r="61" spans="1:57" s="99" customFormat="1" ht="13.5">
      <c r="A61" s="150" t="s">
        <v>130</v>
      </c>
      <c r="B61" s="150">
        <v>7544</v>
      </c>
      <c r="C61" s="150" t="s">
        <v>194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</row>
    <row r="62" spans="1:57" s="99" customFormat="1" ht="13.5">
      <c r="A62" s="150" t="s">
        <v>130</v>
      </c>
      <c r="B62" s="150">
        <v>7545</v>
      </c>
      <c r="C62" s="150" t="s">
        <v>195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</row>
    <row r="63" spans="1:57" s="99" customFormat="1" ht="13.5">
      <c r="A63" s="150" t="s">
        <v>130</v>
      </c>
      <c r="B63" s="150">
        <v>7546</v>
      </c>
      <c r="C63" s="150" t="s">
        <v>196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</row>
    <row r="64" spans="1:57" s="99" customFormat="1" ht="13.5">
      <c r="A64" s="150" t="s">
        <v>130</v>
      </c>
      <c r="B64" s="150">
        <v>7547</v>
      </c>
      <c r="C64" s="150" t="s">
        <v>197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</row>
    <row r="65" spans="1:57" s="99" customFormat="1" ht="13.5">
      <c r="A65" s="150" t="s">
        <v>130</v>
      </c>
      <c r="B65" s="150">
        <v>7548</v>
      </c>
      <c r="C65" s="150" t="s">
        <v>198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</row>
    <row r="66" spans="1:57" s="99" customFormat="1" ht="13.5">
      <c r="A66" s="150" t="s">
        <v>130</v>
      </c>
      <c r="B66" s="150">
        <v>7561</v>
      </c>
      <c r="C66" s="150" t="s">
        <v>181</v>
      </c>
      <c r="D66" s="156"/>
      <c r="E66" s="156"/>
      <c r="F66" s="156"/>
      <c r="G66" s="156"/>
      <c r="H66" s="156"/>
      <c r="I66" s="156"/>
      <c r="J66" s="156"/>
      <c r="K66" s="156"/>
      <c r="L66" s="156">
        <v>11</v>
      </c>
      <c r="M66" s="156">
        <v>30</v>
      </c>
      <c r="N66" s="156"/>
      <c r="O66" s="156"/>
      <c r="P66" s="156"/>
      <c r="Q66" s="156"/>
      <c r="R66" s="156"/>
      <c r="S66" s="156"/>
      <c r="T66" s="156">
        <v>95</v>
      </c>
      <c r="U66" s="156">
        <v>276</v>
      </c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>
        <v>10</v>
      </c>
      <c r="AW66" s="156">
        <v>27</v>
      </c>
      <c r="AX66" s="156"/>
      <c r="AY66" s="156"/>
      <c r="AZ66" s="156"/>
      <c r="BA66" s="156"/>
      <c r="BB66" s="156"/>
      <c r="BC66" s="156"/>
      <c r="BD66" s="156"/>
      <c r="BE66" s="156"/>
    </row>
    <row r="67" spans="1:57" s="99" customFormat="1" ht="13.5">
      <c r="A67" s="150" t="s">
        <v>130</v>
      </c>
      <c r="B67" s="150">
        <v>7564</v>
      </c>
      <c r="C67" s="150" t="s">
        <v>205</v>
      </c>
      <c r="D67" s="156">
        <v>3</v>
      </c>
      <c r="E67" s="156">
        <v>6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>
        <v>2</v>
      </c>
      <c r="AW67" s="156">
        <v>6</v>
      </c>
      <c r="AX67" s="156"/>
      <c r="AY67" s="156"/>
      <c r="AZ67" s="156"/>
      <c r="BA67" s="156"/>
      <c r="BB67" s="156"/>
      <c r="BC67" s="156"/>
      <c r="BD67" s="156"/>
      <c r="BE67" s="156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1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福島県</v>
      </c>
      <c r="B7" s="104">
        <f>INT(B8/1000)*1000</f>
        <v>7000</v>
      </c>
      <c r="C7" s="104" t="s">
        <v>129</v>
      </c>
      <c r="D7" s="109">
        <f>SUM(D8:D200)</f>
        <v>12</v>
      </c>
      <c r="E7" s="109">
        <f aca="true" t="shared" si="0" ref="E7:BE7">SUM(E8:E200)</f>
        <v>33</v>
      </c>
      <c r="F7" s="109">
        <f t="shared" si="0"/>
        <v>6</v>
      </c>
      <c r="G7" s="109">
        <f t="shared" si="0"/>
        <v>16</v>
      </c>
      <c r="H7" s="109">
        <f t="shared" si="0"/>
        <v>2</v>
      </c>
      <c r="I7" s="109">
        <f t="shared" si="0"/>
        <v>10</v>
      </c>
      <c r="J7" s="109">
        <f t="shared" si="0"/>
        <v>0</v>
      </c>
      <c r="K7" s="109">
        <f t="shared" si="0"/>
        <v>0</v>
      </c>
      <c r="L7" s="109">
        <f t="shared" si="0"/>
        <v>100</v>
      </c>
      <c r="M7" s="109">
        <f t="shared" si="0"/>
        <v>247</v>
      </c>
      <c r="N7" s="109">
        <f t="shared" si="0"/>
        <v>10</v>
      </c>
      <c r="O7" s="109">
        <f t="shared" si="0"/>
        <v>55</v>
      </c>
      <c r="P7" s="109">
        <f t="shared" si="0"/>
        <v>2</v>
      </c>
      <c r="Q7" s="109">
        <f t="shared" si="0"/>
        <v>8</v>
      </c>
      <c r="R7" s="109">
        <f t="shared" si="0"/>
        <v>0</v>
      </c>
      <c r="S7" s="109">
        <f t="shared" si="0"/>
        <v>0</v>
      </c>
      <c r="T7" s="109">
        <f t="shared" si="0"/>
        <v>455</v>
      </c>
      <c r="U7" s="109">
        <f t="shared" si="0"/>
        <v>1304</v>
      </c>
      <c r="V7" s="109">
        <f t="shared" si="0"/>
        <v>19</v>
      </c>
      <c r="W7" s="109">
        <f t="shared" si="0"/>
        <v>56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30</v>
      </c>
      <c r="AC7" s="109">
        <f t="shared" si="0"/>
        <v>100</v>
      </c>
      <c r="AD7" s="109">
        <f t="shared" si="0"/>
        <v>3</v>
      </c>
      <c r="AE7" s="109">
        <f t="shared" si="0"/>
        <v>7</v>
      </c>
      <c r="AF7" s="109">
        <f t="shared" si="0"/>
        <v>6</v>
      </c>
      <c r="AG7" s="109">
        <f t="shared" si="0"/>
        <v>14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123</v>
      </c>
      <c r="AW7" s="109">
        <f t="shared" si="0"/>
        <v>394</v>
      </c>
      <c r="AX7" s="109">
        <f t="shared" si="0"/>
        <v>14</v>
      </c>
      <c r="AY7" s="109">
        <f t="shared" si="0"/>
        <v>45</v>
      </c>
      <c r="AZ7" s="109">
        <f t="shared" si="0"/>
        <v>2</v>
      </c>
      <c r="BA7" s="109">
        <f t="shared" si="0"/>
        <v>8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7806</v>
      </c>
      <c r="C8" s="150" t="s">
        <v>131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>
        <v>1</v>
      </c>
      <c r="AC8" s="157">
        <v>2</v>
      </c>
      <c r="AD8" s="157"/>
      <c r="AE8" s="157"/>
      <c r="AF8" s="157">
        <v>2</v>
      </c>
      <c r="AG8" s="157">
        <v>2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>
        <v>12</v>
      </c>
      <c r="AW8" s="157">
        <v>37</v>
      </c>
      <c r="AX8" s="157"/>
      <c r="AY8" s="157"/>
      <c r="AZ8" s="157"/>
      <c r="BA8" s="157"/>
      <c r="BB8" s="157"/>
      <c r="BC8" s="157"/>
      <c r="BD8" s="157"/>
      <c r="BE8" s="157"/>
    </row>
    <row r="9" spans="1:57" s="99" customFormat="1" ht="13.5">
      <c r="A9" s="150" t="s">
        <v>130</v>
      </c>
      <c r="B9" s="150">
        <v>7811</v>
      </c>
      <c r="C9" s="150" t="s">
        <v>136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>
        <v>30</v>
      </c>
      <c r="AW9" s="157">
        <v>102</v>
      </c>
      <c r="AX9" s="157">
        <v>14</v>
      </c>
      <c r="AY9" s="157">
        <v>45</v>
      </c>
      <c r="AZ9" s="157"/>
      <c r="BA9" s="157"/>
      <c r="BB9" s="157"/>
      <c r="BC9" s="157"/>
      <c r="BD9" s="157"/>
      <c r="BE9" s="157"/>
    </row>
    <row r="10" spans="1:57" s="99" customFormat="1" ht="13.5">
      <c r="A10" s="150" t="s">
        <v>130</v>
      </c>
      <c r="B10" s="150">
        <v>7820</v>
      </c>
      <c r="C10" s="150" t="s">
        <v>140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</row>
    <row r="11" spans="1:57" s="99" customFormat="1" ht="13.5">
      <c r="A11" s="150" t="s">
        <v>130</v>
      </c>
      <c r="B11" s="150">
        <v>7824</v>
      </c>
      <c r="C11" s="150" t="s">
        <v>144</v>
      </c>
      <c r="D11" s="157"/>
      <c r="E11" s="157"/>
      <c r="F11" s="157"/>
      <c r="G11" s="157"/>
      <c r="H11" s="157"/>
      <c r="I11" s="157"/>
      <c r="J11" s="157"/>
      <c r="K11" s="157"/>
      <c r="L11" s="157">
        <v>4</v>
      </c>
      <c r="M11" s="157">
        <v>16</v>
      </c>
      <c r="N11" s="157">
        <v>1</v>
      </c>
      <c r="O11" s="157">
        <v>2</v>
      </c>
      <c r="P11" s="157"/>
      <c r="Q11" s="157"/>
      <c r="R11" s="157"/>
      <c r="S11" s="157"/>
      <c r="T11" s="157">
        <v>15</v>
      </c>
      <c r="U11" s="157">
        <v>34</v>
      </c>
      <c r="V11" s="157">
        <v>19</v>
      </c>
      <c r="W11" s="157">
        <v>56</v>
      </c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>
        <v>14</v>
      </c>
      <c r="AW11" s="157">
        <v>46</v>
      </c>
      <c r="AX11" s="157"/>
      <c r="AY11" s="157"/>
      <c r="AZ11" s="157"/>
      <c r="BA11" s="157"/>
      <c r="BB11" s="157"/>
      <c r="BC11" s="157"/>
      <c r="BD11" s="157"/>
      <c r="BE11" s="157"/>
    </row>
    <row r="12" spans="1:57" s="99" customFormat="1" ht="13.5">
      <c r="A12" s="150" t="s">
        <v>130</v>
      </c>
      <c r="B12" s="150">
        <v>7827</v>
      </c>
      <c r="C12" s="150" t="s">
        <v>147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s="99" customFormat="1" ht="13.5">
      <c r="A13" s="150" t="s">
        <v>130</v>
      </c>
      <c r="B13" s="150">
        <v>7840</v>
      </c>
      <c r="C13" s="150" t="s">
        <v>158</v>
      </c>
      <c r="D13" s="157">
        <v>5</v>
      </c>
      <c r="E13" s="157">
        <v>14</v>
      </c>
      <c r="F13" s="157"/>
      <c r="G13" s="157"/>
      <c r="H13" s="157"/>
      <c r="I13" s="157"/>
      <c r="J13" s="157"/>
      <c r="K13" s="157"/>
      <c r="L13" s="157">
        <v>29</v>
      </c>
      <c r="M13" s="157">
        <v>70</v>
      </c>
      <c r="N13" s="157"/>
      <c r="O13" s="157"/>
      <c r="P13" s="157"/>
      <c r="Q13" s="157"/>
      <c r="R13" s="157"/>
      <c r="S13" s="157"/>
      <c r="T13" s="157">
        <v>148</v>
      </c>
      <c r="U13" s="157">
        <v>385</v>
      </c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>
        <v>21</v>
      </c>
      <c r="AW13" s="157">
        <v>65</v>
      </c>
      <c r="AX13" s="157"/>
      <c r="AY13" s="157"/>
      <c r="AZ13" s="157"/>
      <c r="BA13" s="157"/>
      <c r="BB13" s="157"/>
      <c r="BC13" s="157"/>
      <c r="BD13" s="157"/>
      <c r="BE13" s="157"/>
    </row>
    <row r="14" spans="1:57" s="99" customFormat="1" ht="13.5">
      <c r="A14" s="150" t="s">
        <v>130</v>
      </c>
      <c r="B14" s="150">
        <v>7844</v>
      </c>
      <c r="C14" s="150" t="s">
        <v>164</v>
      </c>
      <c r="D14" s="157">
        <v>3</v>
      </c>
      <c r="E14" s="157">
        <v>9</v>
      </c>
      <c r="F14" s="157">
        <v>2</v>
      </c>
      <c r="G14" s="157">
        <v>5</v>
      </c>
      <c r="H14" s="157"/>
      <c r="I14" s="157"/>
      <c r="J14" s="157"/>
      <c r="K14" s="157"/>
      <c r="L14" s="157">
        <v>9</v>
      </c>
      <c r="M14" s="157">
        <v>21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>
        <v>3</v>
      </c>
      <c r="AC14" s="157">
        <v>8</v>
      </c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</row>
    <row r="15" spans="1:57" s="99" customFormat="1" ht="13.5">
      <c r="A15" s="150" t="s">
        <v>130</v>
      </c>
      <c r="B15" s="150">
        <v>7846</v>
      </c>
      <c r="C15" s="150" t="s">
        <v>169</v>
      </c>
      <c r="D15" s="157"/>
      <c r="E15" s="157"/>
      <c r="F15" s="157">
        <v>1</v>
      </c>
      <c r="G15" s="157">
        <v>2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>
        <v>5</v>
      </c>
      <c r="AC15" s="157">
        <v>18</v>
      </c>
      <c r="AD15" s="157">
        <v>2</v>
      </c>
      <c r="AE15" s="157">
        <v>4</v>
      </c>
      <c r="AF15" s="157">
        <v>1</v>
      </c>
      <c r="AG15" s="157">
        <v>2</v>
      </c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</row>
    <row r="16" spans="1:57" s="99" customFormat="1" ht="13.5">
      <c r="A16" s="150" t="s">
        <v>130</v>
      </c>
      <c r="B16" s="150">
        <v>7853</v>
      </c>
      <c r="C16" s="150" t="s">
        <v>175</v>
      </c>
      <c r="D16" s="157"/>
      <c r="E16" s="157"/>
      <c r="F16" s="157"/>
      <c r="G16" s="157"/>
      <c r="H16" s="157"/>
      <c r="I16" s="157"/>
      <c r="J16" s="157"/>
      <c r="K16" s="157"/>
      <c r="L16" s="157">
        <v>8</v>
      </c>
      <c r="M16" s="157">
        <v>18</v>
      </c>
      <c r="N16" s="157">
        <v>9</v>
      </c>
      <c r="O16" s="157">
        <v>53</v>
      </c>
      <c r="P16" s="157">
        <v>1</v>
      </c>
      <c r="Q16" s="157">
        <v>4</v>
      </c>
      <c r="R16" s="157"/>
      <c r="S16" s="157"/>
      <c r="T16" s="157">
        <v>27</v>
      </c>
      <c r="U16" s="157">
        <v>65</v>
      </c>
      <c r="V16" s="157"/>
      <c r="W16" s="157"/>
      <c r="X16" s="157"/>
      <c r="Y16" s="157"/>
      <c r="Z16" s="157"/>
      <c r="AA16" s="157"/>
      <c r="AB16" s="157">
        <v>15</v>
      </c>
      <c r="AC16" s="157">
        <v>38</v>
      </c>
      <c r="AD16" s="157"/>
      <c r="AE16" s="157"/>
      <c r="AF16" s="157">
        <v>1</v>
      </c>
      <c r="AG16" s="157">
        <v>7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</row>
    <row r="17" spans="1:57" s="99" customFormat="1" ht="13.5">
      <c r="A17" s="150" t="s">
        <v>130</v>
      </c>
      <c r="B17" s="150">
        <v>7862</v>
      </c>
      <c r="C17" s="150" t="s">
        <v>179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</row>
    <row r="18" spans="1:57" s="99" customFormat="1" ht="13.5">
      <c r="A18" s="150" t="s">
        <v>130</v>
      </c>
      <c r="B18" s="150">
        <v>7868</v>
      </c>
      <c r="C18" s="150" t="s">
        <v>182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>
        <v>1</v>
      </c>
      <c r="Q18" s="157">
        <v>4</v>
      </c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</row>
    <row r="19" spans="1:57" s="99" customFormat="1" ht="13.5">
      <c r="A19" s="150" t="s">
        <v>130</v>
      </c>
      <c r="B19" s="150">
        <v>7871</v>
      </c>
      <c r="C19" s="150" t="s">
        <v>186</v>
      </c>
      <c r="D19" s="157"/>
      <c r="E19" s="157"/>
      <c r="F19" s="157"/>
      <c r="G19" s="157"/>
      <c r="H19" s="157">
        <v>2</v>
      </c>
      <c r="I19" s="157">
        <v>10</v>
      </c>
      <c r="J19" s="157"/>
      <c r="K19" s="157"/>
      <c r="L19" s="157">
        <v>20</v>
      </c>
      <c r="M19" s="157">
        <v>45</v>
      </c>
      <c r="N19" s="157"/>
      <c r="O19" s="157"/>
      <c r="P19" s="157"/>
      <c r="Q19" s="157"/>
      <c r="R19" s="157"/>
      <c r="S19" s="157"/>
      <c r="T19" s="157">
        <v>89</v>
      </c>
      <c r="U19" s="157">
        <v>351</v>
      </c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>
        <v>23</v>
      </c>
      <c r="AW19" s="157">
        <v>70</v>
      </c>
      <c r="AX19" s="157"/>
      <c r="AY19" s="157"/>
      <c r="AZ19" s="157"/>
      <c r="BA19" s="157"/>
      <c r="BB19" s="157"/>
      <c r="BC19" s="157"/>
      <c r="BD19" s="157"/>
      <c r="BE19" s="157"/>
    </row>
    <row r="20" spans="1:57" s="99" customFormat="1" ht="13.5">
      <c r="A20" s="150" t="s">
        <v>130</v>
      </c>
      <c r="B20" s="150">
        <v>7873</v>
      </c>
      <c r="C20" s="150" t="s">
        <v>190</v>
      </c>
      <c r="D20" s="157">
        <v>1</v>
      </c>
      <c r="E20" s="157">
        <v>3</v>
      </c>
      <c r="F20" s="157">
        <v>3</v>
      </c>
      <c r="G20" s="157">
        <v>9</v>
      </c>
      <c r="H20" s="157"/>
      <c r="I20" s="157"/>
      <c r="J20" s="157"/>
      <c r="K20" s="157"/>
      <c r="L20" s="157">
        <v>24</v>
      </c>
      <c r="M20" s="157">
        <v>61</v>
      </c>
      <c r="N20" s="157"/>
      <c r="O20" s="157"/>
      <c r="P20" s="157"/>
      <c r="Q20" s="157"/>
      <c r="R20" s="157"/>
      <c r="S20" s="157"/>
      <c r="T20" s="157">
        <v>139</v>
      </c>
      <c r="U20" s="157">
        <v>298</v>
      </c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>
        <v>1</v>
      </c>
      <c r="AG20" s="157">
        <v>2</v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>
        <v>23</v>
      </c>
      <c r="AW20" s="157">
        <v>74</v>
      </c>
      <c r="AX20" s="157"/>
      <c r="AY20" s="157"/>
      <c r="AZ20" s="157"/>
      <c r="BA20" s="157"/>
      <c r="BB20" s="157"/>
      <c r="BC20" s="157"/>
      <c r="BD20" s="157"/>
      <c r="BE20" s="157"/>
    </row>
    <row r="21" spans="1:57" s="99" customFormat="1" ht="13.5">
      <c r="A21" s="150" t="s">
        <v>130</v>
      </c>
      <c r="B21" s="150">
        <v>7878</v>
      </c>
      <c r="C21" s="150" t="s">
        <v>199</v>
      </c>
      <c r="D21" s="157">
        <v>3</v>
      </c>
      <c r="E21" s="157">
        <v>7</v>
      </c>
      <c r="F21" s="157"/>
      <c r="G21" s="157"/>
      <c r="H21" s="157"/>
      <c r="I21" s="157"/>
      <c r="J21" s="157"/>
      <c r="K21" s="157"/>
      <c r="L21" s="157">
        <v>6</v>
      </c>
      <c r="M21" s="157">
        <v>16</v>
      </c>
      <c r="N21" s="157"/>
      <c r="O21" s="157"/>
      <c r="P21" s="157"/>
      <c r="Q21" s="157"/>
      <c r="R21" s="157"/>
      <c r="S21" s="157"/>
      <c r="T21" s="157">
        <v>37</v>
      </c>
      <c r="U21" s="157">
        <v>171</v>
      </c>
      <c r="V21" s="157"/>
      <c r="W21" s="157"/>
      <c r="X21" s="157"/>
      <c r="Y21" s="157"/>
      <c r="Z21" s="157"/>
      <c r="AA21" s="157"/>
      <c r="AB21" s="157">
        <v>6</v>
      </c>
      <c r="AC21" s="157">
        <v>34</v>
      </c>
      <c r="AD21" s="157">
        <v>1</v>
      </c>
      <c r="AE21" s="157">
        <v>3</v>
      </c>
      <c r="AF21" s="157">
        <v>1</v>
      </c>
      <c r="AG21" s="157">
        <v>1</v>
      </c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>
        <v>2</v>
      </c>
      <c r="BA21" s="157">
        <v>8</v>
      </c>
      <c r="BB21" s="157"/>
      <c r="BC21" s="157"/>
      <c r="BD21" s="157"/>
      <c r="BE21" s="157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6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福島県</v>
      </c>
      <c r="B7" s="104">
        <f>INT(B8/1000)*1000</f>
        <v>7000</v>
      </c>
      <c r="C7" s="104" t="s">
        <v>129</v>
      </c>
      <c r="D7" s="109">
        <f aca="true" t="shared" si="0" ref="D7:S7">SUM(D8:D200)</f>
        <v>127</v>
      </c>
      <c r="E7" s="109">
        <f t="shared" si="0"/>
        <v>100</v>
      </c>
      <c r="F7" s="109">
        <f t="shared" si="0"/>
        <v>18</v>
      </c>
      <c r="G7" s="109">
        <f t="shared" si="0"/>
        <v>9</v>
      </c>
      <c r="H7" s="109">
        <f t="shared" si="0"/>
        <v>495</v>
      </c>
      <c r="I7" s="109">
        <f t="shared" si="0"/>
        <v>479</v>
      </c>
      <c r="J7" s="109">
        <f t="shared" si="0"/>
        <v>14</v>
      </c>
      <c r="K7" s="109">
        <f t="shared" si="0"/>
        <v>2</v>
      </c>
      <c r="L7" s="109">
        <f t="shared" si="0"/>
        <v>6</v>
      </c>
      <c r="M7" s="109">
        <f t="shared" si="0"/>
        <v>4</v>
      </c>
      <c r="N7" s="109">
        <f t="shared" si="0"/>
        <v>1</v>
      </c>
      <c r="O7" s="109">
        <f t="shared" si="0"/>
        <v>1</v>
      </c>
      <c r="P7" s="109">
        <f t="shared" si="0"/>
        <v>128</v>
      </c>
      <c r="Q7" s="109">
        <f t="shared" si="0"/>
        <v>128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7201</v>
      </c>
      <c r="C8" s="150" t="s">
        <v>133</v>
      </c>
      <c r="D8" s="158">
        <f aca="true" t="shared" si="1" ref="D8:D67">SUM(E8:G8)</f>
        <v>8</v>
      </c>
      <c r="E8" s="157">
        <v>3</v>
      </c>
      <c r="F8" s="157">
        <v>4</v>
      </c>
      <c r="G8" s="157">
        <v>1</v>
      </c>
      <c r="H8" s="158">
        <f aca="true" t="shared" si="2" ref="H8:H67">SUM(I8:K8)</f>
        <v>39</v>
      </c>
      <c r="I8" s="157">
        <v>39</v>
      </c>
      <c r="J8" s="157"/>
      <c r="K8" s="157"/>
      <c r="L8" s="158">
        <f aca="true" t="shared" si="3" ref="L8:L67">SUM(M8:O8)</f>
        <v>0</v>
      </c>
      <c r="M8" s="157"/>
      <c r="N8" s="157"/>
      <c r="O8" s="157"/>
      <c r="P8" s="158">
        <f aca="true" t="shared" si="4" ref="P8:P67">SUM(Q8:S8)</f>
        <v>11</v>
      </c>
      <c r="Q8" s="157">
        <v>11</v>
      </c>
      <c r="R8" s="157"/>
      <c r="S8" s="157"/>
    </row>
    <row r="9" spans="1:19" s="99" customFormat="1" ht="13.5">
      <c r="A9" s="150" t="s">
        <v>130</v>
      </c>
      <c r="B9" s="150">
        <v>7202</v>
      </c>
      <c r="C9" s="150" t="s">
        <v>148</v>
      </c>
      <c r="D9" s="158">
        <f t="shared" si="1"/>
        <v>3</v>
      </c>
      <c r="E9" s="157">
        <v>3</v>
      </c>
      <c r="F9" s="157"/>
      <c r="G9" s="157"/>
      <c r="H9" s="158">
        <f t="shared" si="2"/>
        <v>33</v>
      </c>
      <c r="I9" s="157">
        <v>31</v>
      </c>
      <c r="J9" s="157">
        <v>2</v>
      </c>
      <c r="K9" s="157"/>
      <c r="L9" s="158">
        <f t="shared" si="3"/>
        <v>2</v>
      </c>
      <c r="M9" s="157">
        <v>2</v>
      </c>
      <c r="N9" s="157"/>
      <c r="O9" s="157"/>
      <c r="P9" s="158">
        <f t="shared" si="4"/>
        <v>4</v>
      </c>
      <c r="Q9" s="157">
        <v>4</v>
      </c>
      <c r="R9" s="157"/>
      <c r="S9" s="157"/>
    </row>
    <row r="10" spans="1:19" s="99" customFormat="1" ht="13.5">
      <c r="A10" s="150" t="s">
        <v>130</v>
      </c>
      <c r="B10" s="150">
        <v>7203</v>
      </c>
      <c r="C10" s="150" t="s">
        <v>201</v>
      </c>
      <c r="D10" s="158">
        <f t="shared" si="1"/>
        <v>9</v>
      </c>
      <c r="E10" s="157">
        <v>4</v>
      </c>
      <c r="F10" s="157">
        <v>3</v>
      </c>
      <c r="G10" s="157">
        <v>2</v>
      </c>
      <c r="H10" s="158">
        <f t="shared" si="2"/>
        <v>0</v>
      </c>
      <c r="I10" s="157"/>
      <c r="J10" s="157"/>
      <c r="K10" s="157"/>
      <c r="L10" s="158">
        <f t="shared" si="3"/>
        <v>2</v>
      </c>
      <c r="M10" s="157"/>
      <c r="N10" s="157">
        <v>1</v>
      </c>
      <c r="O10" s="157">
        <v>1</v>
      </c>
      <c r="P10" s="158">
        <f t="shared" si="4"/>
        <v>19</v>
      </c>
      <c r="Q10" s="157">
        <v>19</v>
      </c>
      <c r="R10" s="157"/>
      <c r="S10" s="157"/>
    </row>
    <row r="11" spans="1:19" s="99" customFormat="1" ht="13.5">
      <c r="A11" s="150" t="s">
        <v>130</v>
      </c>
      <c r="B11" s="150">
        <v>7204</v>
      </c>
      <c r="C11" s="150" t="s">
        <v>202</v>
      </c>
      <c r="D11" s="158">
        <f t="shared" si="1"/>
        <v>2</v>
      </c>
      <c r="E11" s="157">
        <v>2</v>
      </c>
      <c r="F11" s="157"/>
      <c r="G11" s="157"/>
      <c r="H11" s="158">
        <f t="shared" si="2"/>
        <v>37</v>
      </c>
      <c r="I11" s="157">
        <v>34</v>
      </c>
      <c r="J11" s="157">
        <v>3</v>
      </c>
      <c r="K11" s="157"/>
      <c r="L11" s="158">
        <f t="shared" si="3"/>
        <v>2</v>
      </c>
      <c r="M11" s="157">
        <v>2</v>
      </c>
      <c r="N11" s="157"/>
      <c r="O11" s="157"/>
      <c r="P11" s="158">
        <f t="shared" si="4"/>
        <v>0</v>
      </c>
      <c r="Q11" s="157"/>
      <c r="R11" s="157"/>
      <c r="S11" s="157"/>
    </row>
    <row r="12" spans="1:19" s="99" customFormat="1" ht="13.5">
      <c r="A12" s="150" t="s">
        <v>130</v>
      </c>
      <c r="B12" s="150">
        <v>7205</v>
      </c>
      <c r="C12" s="150" t="s">
        <v>159</v>
      </c>
      <c r="D12" s="158">
        <f t="shared" si="1"/>
        <v>0</v>
      </c>
      <c r="E12" s="157"/>
      <c r="F12" s="157"/>
      <c r="G12" s="157"/>
      <c r="H12" s="158">
        <f t="shared" si="2"/>
        <v>0</v>
      </c>
      <c r="I12" s="157"/>
      <c r="J12" s="157"/>
      <c r="K12" s="157"/>
      <c r="L12" s="158">
        <f t="shared" si="3"/>
        <v>0</v>
      </c>
      <c r="M12" s="157"/>
      <c r="N12" s="157"/>
      <c r="O12" s="157"/>
      <c r="P12" s="158">
        <f t="shared" si="4"/>
        <v>0</v>
      </c>
      <c r="Q12" s="157"/>
      <c r="R12" s="157"/>
      <c r="S12" s="157"/>
    </row>
    <row r="13" spans="1:19" s="99" customFormat="1" ht="13.5">
      <c r="A13" s="150" t="s">
        <v>130</v>
      </c>
      <c r="B13" s="150">
        <v>7207</v>
      </c>
      <c r="C13" s="150" t="s">
        <v>141</v>
      </c>
      <c r="D13" s="158">
        <f t="shared" si="1"/>
        <v>6</v>
      </c>
      <c r="E13" s="157">
        <v>6</v>
      </c>
      <c r="F13" s="157"/>
      <c r="G13" s="157"/>
      <c r="H13" s="158">
        <f t="shared" si="2"/>
        <v>22</v>
      </c>
      <c r="I13" s="157">
        <v>21</v>
      </c>
      <c r="J13" s="157">
        <v>1</v>
      </c>
      <c r="K13" s="157"/>
      <c r="L13" s="158">
        <f t="shared" si="3"/>
        <v>0</v>
      </c>
      <c r="M13" s="157"/>
      <c r="N13" s="157"/>
      <c r="O13" s="157"/>
      <c r="P13" s="158">
        <f t="shared" si="4"/>
        <v>6</v>
      </c>
      <c r="Q13" s="157">
        <v>6</v>
      </c>
      <c r="R13" s="157"/>
      <c r="S13" s="157"/>
    </row>
    <row r="14" spans="1:19" s="99" customFormat="1" ht="13.5">
      <c r="A14" s="150" t="s">
        <v>130</v>
      </c>
      <c r="B14" s="150">
        <v>7208</v>
      </c>
      <c r="C14" s="150" t="s">
        <v>183</v>
      </c>
      <c r="D14" s="158">
        <f t="shared" si="1"/>
        <v>16</v>
      </c>
      <c r="E14" s="157">
        <v>14</v>
      </c>
      <c r="F14" s="157">
        <v>2</v>
      </c>
      <c r="G14" s="157"/>
      <c r="H14" s="158">
        <f t="shared" si="2"/>
        <v>20</v>
      </c>
      <c r="I14" s="157">
        <v>19</v>
      </c>
      <c r="J14" s="157">
        <v>1</v>
      </c>
      <c r="K14" s="157"/>
      <c r="L14" s="158">
        <f t="shared" si="3"/>
        <v>0</v>
      </c>
      <c r="M14" s="157"/>
      <c r="N14" s="157"/>
      <c r="O14" s="157"/>
      <c r="P14" s="158">
        <f t="shared" si="4"/>
        <v>9</v>
      </c>
      <c r="Q14" s="157">
        <v>9</v>
      </c>
      <c r="R14" s="157"/>
      <c r="S14" s="157"/>
    </row>
    <row r="15" spans="1:19" s="99" customFormat="1" ht="13.5">
      <c r="A15" s="150" t="s">
        <v>130</v>
      </c>
      <c r="B15" s="150">
        <v>7209</v>
      </c>
      <c r="C15" s="150" t="s">
        <v>180</v>
      </c>
      <c r="D15" s="158">
        <f t="shared" si="1"/>
        <v>10</v>
      </c>
      <c r="E15" s="157">
        <v>8</v>
      </c>
      <c r="F15" s="157">
        <v>2</v>
      </c>
      <c r="G15" s="157"/>
      <c r="H15" s="158">
        <f t="shared" si="2"/>
        <v>35</v>
      </c>
      <c r="I15" s="157">
        <v>33</v>
      </c>
      <c r="J15" s="157">
        <v>2</v>
      </c>
      <c r="K15" s="157"/>
      <c r="L15" s="158">
        <f t="shared" si="3"/>
        <v>0</v>
      </c>
      <c r="M15" s="157"/>
      <c r="N15" s="157"/>
      <c r="O15" s="157"/>
      <c r="P15" s="158">
        <f t="shared" si="4"/>
        <v>4</v>
      </c>
      <c r="Q15" s="157">
        <v>4</v>
      </c>
      <c r="R15" s="157"/>
      <c r="S15" s="157"/>
    </row>
    <row r="16" spans="1:19" s="99" customFormat="1" ht="13.5">
      <c r="A16" s="150" t="s">
        <v>130</v>
      </c>
      <c r="B16" s="150">
        <v>7210</v>
      </c>
      <c r="C16" s="150" t="s">
        <v>187</v>
      </c>
      <c r="D16" s="158">
        <f t="shared" si="1"/>
        <v>0</v>
      </c>
      <c r="E16" s="157"/>
      <c r="F16" s="157"/>
      <c r="G16" s="157"/>
      <c r="H16" s="158">
        <f t="shared" si="2"/>
        <v>0</v>
      </c>
      <c r="I16" s="157"/>
      <c r="J16" s="157"/>
      <c r="K16" s="157"/>
      <c r="L16" s="158">
        <f t="shared" si="3"/>
        <v>0</v>
      </c>
      <c r="M16" s="157"/>
      <c r="N16" s="157"/>
      <c r="O16" s="157"/>
      <c r="P16" s="158">
        <f t="shared" si="4"/>
        <v>0</v>
      </c>
      <c r="Q16" s="157"/>
      <c r="R16" s="157"/>
      <c r="S16" s="157"/>
    </row>
    <row r="17" spans="1:19" s="99" customFormat="1" ht="13.5">
      <c r="A17" s="150" t="s">
        <v>130</v>
      </c>
      <c r="B17" s="150">
        <v>7211</v>
      </c>
      <c r="C17" s="150" t="s">
        <v>176</v>
      </c>
      <c r="D17" s="158">
        <f t="shared" si="1"/>
        <v>6</v>
      </c>
      <c r="E17" s="157">
        <v>1</v>
      </c>
      <c r="F17" s="157">
        <v>2</v>
      </c>
      <c r="G17" s="157">
        <v>3</v>
      </c>
      <c r="H17" s="158">
        <f t="shared" si="2"/>
        <v>8</v>
      </c>
      <c r="I17" s="157">
        <v>8</v>
      </c>
      <c r="J17" s="157"/>
      <c r="K17" s="157"/>
      <c r="L17" s="158">
        <f t="shared" si="3"/>
        <v>0</v>
      </c>
      <c r="M17" s="157"/>
      <c r="N17" s="157"/>
      <c r="O17" s="157"/>
      <c r="P17" s="158">
        <f t="shared" si="4"/>
        <v>0</v>
      </c>
      <c r="Q17" s="157"/>
      <c r="R17" s="157"/>
      <c r="S17" s="157"/>
    </row>
    <row r="18" spans="1:19" s="99" customFormat="1" ht="13.5">
      <c r="A18" s="150" t="s">
        <v>130</v>
      </c>
      <c r="B18" s="150">
        <v>7212</v>
      </c>
      <c r="C18" s="150" t="s">
        <v>203</v>
      </c>
      <c r="D18" s="158">
        <f t="shared" si="1"/>
        <v>5</v>
      </c>
      <c r="E18" s="157">
        <v>5</v>
      </c>
      <c r="F18" s="157"/>
      <c r="G18" s="157"/>
      <c r="H18" s="158">
        <f t="shared" si="2"/>
        <v>48</v>
      </c>
      <c r="I18" s="157">
        <v>44</v>
      </c>
      <c r="J18" s="157">
        <v>4</v>
      </c>
      <c r="K18" s="157"/>
      <c r="L18" s="158">
        <f t="shared" si="3"/>
        <v>0</v>
      </c>
      <c r="M18" s="157"/>
      <c r="N18" s="157"/>
      <c r="O18" s="157"/>
      <c r="P18" s="158">
        <f t="shared" si="4"/>
        <v>3</v>
      </c>
      <c r="Q18" s="157">
        <v>3</v>
      </c>
      <c r="R18" s="157"/>
      <c r="S18" s="157"/>
    </row>
    <row r="19" spans="1:19" s="99" customFormat="1" ht="13.5">
      <c r="A19" s="150" t="s">
        <v>130</v>
      </c>
      <c r="B19" s="150">
        <v>7213</v>
      </c>
      <c r="C19" s="150" t="s">
        <v>137</v>
      </c>
      <c r="D19" s="158">
        <f t="shared" si="1"/>
        <v>8</v>
      </c>
      <c r="E19" s="157">
        <v>8</v>
      </c>
      <c r="F19" s="157"/>
      <c r="G19" s="157"/>
      <c r="H19" s="158">
        <f t="shared" si="2"/>
        <v>0</v>
      </c>
      <c r="I19" s="157"/>
      <c r="J19" s="157"/>
      <c r="K19" s="157"/>
      <c r="L19" s="158">
        <f t="shared" si="3"/>
        <v>0</v>
      </c>
      <c r="M19" s="157"/>
      <c r="N19" s="157"/>
      <c r="O19" s="157"/>
      <c r="P19" s="158">
        <f t="shared" si="4"/>
        <v>0</v>
      </c>
      <c r="Q19" s="157"/>
      <c r="R19" s="157"/>
      <c r="S19" s="157"/>
    </row>
    <row r="20" spans="1:19" s="99" customFormat="1" ht="13.5">
      <c r="A20" s="150" t="s">
        <v>130</v>
      </c>
      <c r="B20" s="150">
        <v>7214</v>
      </c>
      <c r="C20" s="150" t="s">
        <v>188</v>
      </c>
      <c r="D20" s="158">
        <f t="shared" si="1"/>
        <v>0</v>
      </c>
      <c r="E20" s="157"/>
      <c r="F20" s="157"/>
      <c r="G20" s="157"/>
      <c r="H20" s="158">
        <f t="shared" si="2"/>
        <v>0</v>
      </c>
      <c r="I20" s="157"/>
      <c r="J20" s="157"/>
      <c r="K20" s="157"/>
      <c r="L20" s="158">
        <f t="shared" si="3"/>
        <v>0</v>
      </c>
      <c r="M20" s="157"/>
      <c r="N20" s="157"/>
      <c r="O20" s="157"/>
      <c r="P20" s="158">
        <f t="shared" si="4"/>
        <v>0</v>
      </c>
      <c r="Q20" s="157"/>
      <c r="R20" s="157"/>
      <c r="S20" s="157"/>
    </row>
    <row r="21" spans="1:19" s="99" customFormat="1" ht="13.5">
      <c r="A21" s="150" t="s">
        <v>130</v>
      </c>
      <c r="B21" s="150">
        <v>7301</v>
      </c>
      <c r="C21" s="150" t="s">
        <v>138</v>
      </c>
      <c r="D21" s="158">
        <f t="shared" si="1"/>
        <v>1</v>
      </c>
      <c r="E21" s="157">
        <v>1</v>
      </c>
      <c r="F21" s="157"/>
      <c r="G21" s="157"/>
      <c r="H21" s="158">
        <f t="shared" si="2"/>
        <v>14</v>
      </c>
      <c r="I21" s="157">
        <v>14</v>
      </c>
      <c r="J21" s="157"/>
      <c r="K21" s="157"/>
      <c r="L21" s="158">
        <f t="shared" si="3"/>
        <v>0</v>
      </c>
      <c r="M21" s="157"/>
      <c r="N21" s="157"/>
      <c r="O21" s="157"/>
      <c r="P21" s="158">
        <f t="shared" si="4"/>
        <v>0</v>
      </c>
      <c r="Q21" s="157"/>
      <c r="R21" s="157"/>
      <c r="S21" s="157"/>
    </row>
    <row r="22" spans="1:19" s="99" customFormat="1" ht="13.5">
      <c r="A22" s="150" t="s">
        <v>130</v>
      </c>
      <c r="B22" s="150">
        <v>7303</v>
      </c>
      <c r="C22" s="150" t="s">
        <v>139</v>
      </c>
      <c r="D22" s="158">
        <f t="shared" si="1"/>
        <v>2</v>
      </c>
      <c r="E22" s="157">
        <v>2</v>
      </c>
      <c r="F22" s="157"/>
      <c r="G22" s="157"/>
      <c r="H22" s="158">
        <f t="shared" si="2"/>
        <v>20</v>
      </c>
      <c r="I22" s="157">
        <v>20</v>
      </c>
      <c r="J22" s="157"/>
      <c r="K22" s="157"/>
      <c r="L22" s="158">
        <f t="shared" si="3"/>
        <v>0</v>
      </c>
      <c r="M22" s="157"/>
      <c r="N22" s="157"/>
      <c r="O22" s="157"/>
      <c r="P22" s="158">
        <f t="shared" si="4"/>
        <v>0</v>
      </c>
      <c r="Q22" s="157"/>
      <c r="R22" s="157"/>
      <c r="S22" s="157"/>
    </row>
    <row r="23" spans="1:19" s="99" customFormat="1" ht="13.5">
      <c r="A23" s="150" t="s">
        <v>130</v>
      </c>
      <c r="B23" s="150">
        <v>7308</v>
      </c>
      <c r="C23" s="150" t="s">
        <v>134</v>
      </c>
      <c r="D23" s="158">
        <f t="shared" si="1"/>
        <v>2</v>
      </c>
      <c r="E23" s="157">
        <v>2</v>
      </c>
      <c r="F23" s="157"/>
      <c r="G23" s="157"/>
      <c r="H23" s="158">
        <f t="shared" si="2"/>
        <v>6</v>
      </c>
      <c r="I23" s="157">
        <v>6</v>
      </c>
      <c r="J23" s="157"/>
      <c r="K23" s="157"/>
      <c r="L23" s="158">
        <f t="shared" si="3"/>
        <v>0</v>
      </c>
      <c r="M23" s="157"/>
      <c r="N23" s="157"/>
      <c r="O23" s="157"/>
      <c r="P23" s="158">
        <f t="shared" si="4"/>
        <v>0</v>
      </c>
      <c r="Q23" s="157"/>
      <c r="R23" s="157"/>
      <c r="S23" s="157"/>
    </row>
    <row r="24" spans="1:19" s="99" customFormat="1" ht="13.5">
      <c r="A24" s="150" t="s">
        <v>130</v>
      </c>
      <c r="B24" s="150">
        <v>7309</v>
      </c>
      <c r="C24" s="150" t="s">
        <v>135</v>
      </c>
      <c r="D24" s="158">
        <f t="shared" si="1"/>
        <v>1</v>
      </c>
      <c r="E24" s="157">
        <v>1</v>
      </c>
      <c r="F24" s="157"/>
      <c r="G24" s="157"/>
      <c r="H24" s="158">
        <f t="shared" si="2"/>
        <v>7</v>
      </c>
      <c r="I24" s="157">
        <v>6</v>
      </c>
      <c r="J24" s="157">
        <v>1</v>
      </c>
      <c r="K24" s="157"/>
      <c r="L24" s="158">
        <f t="shared" si="3"/>
        <v>0</v>
      </c>
      <c r="M24" s="157"/>
      <c r="N24" s="157"/>
      <c r="O24" s="157"/>
      <c r="P24" s="158">
        <f t="shared" si="4"/>
        <v>0</v>
      </c>
      <c r="Q24" s="157"/>
      <c r="R24" s="157"/>
      <c r="S24" s="157"/>
    </row>
    <row r="25" spans="1:19" s="99" customFormat="1" ht="13.5">
      <c r="A25" s="150" t="s">
        <v>130</v>
      </c>
      <c r="B25" s="150">
        <v>7322</v>
      </c>
      <c r="C25" s="150" t="s">
        <v>189</v>
      </c>
      <c r="D25" s="158">
        <f t="shared" si="1"/>
        <v>0</v>
      </c>
      <c r="E25" s="157"/>
      <c r="F25" s="157"/>
      <c r="G25" s="157"/>
      <c r="H25" s="158">
        <f t="shared" si="2"/>
        <v>0</v>
      </c>
      <c r="I25" s="157"/>
      <c r="J25" s="157"/>
      <c r="K25" s="157"/>
      <c r="L25" s="158">
        <f t="shared" si="3"/>
        <v>0</v>
      </c>
      <c r="M25" s="157"/>
      <c r="N25" s="157"/>
      <c r="O25" s="157"/>
      <c r="P25" s="158">
        <f t="shared" si="4"/>
        <v>0</v>
      </c>
      <c r="Q25" s="157"/>
      <c r="R25" s="157"/>
      <c r="S25" s="157"/>
    </row>
    <row r="26" spans="1:19" s="99" customFormat="1" ht="13.5">
      <c r="A26" s="150" t="s">
        <v>130</v>
      </c>
      <c r="B26" s="150">
        <v>7342</v>
      </c>
      <c r="C26" s="150" t="s">
        <v>142</v>
      </c>
      <c r="D26" s="158">
        <f t="shared" si="1"/>
        <v>1</v>
      </c>
      <c r="E26" s="157">
        <v>1</v>
      </c>
      <c r="F26" s="157"/>
      <c r="G26" s="157"/>
      <c r="H26" s="158">
        <f t="shared" si="2"/>
        <v>18</v>
      </c>
      <c r="I26" s="157">
        <v>18</v>
      </c>
      <c r="J26" s="157"/>
      <c r="K26" s="157"/>
      <c r="L26" s="158">
        <f t="shared" si="3"/>
        <v>0</v>
      </c>
      <c r="M26" s="157"/>
      <c r="N26" s="157"/>
      <c r="O26" s="157"/>
      <c r="P26" s="158">
        <f t="shared" si="4"/>
        <v>1</v>
      </c>
      <c r="Q26" s="157">
        <v>1</v>
      </c>
      <c r="R26" s="157"/>
      <c r="S26" s="157"/>
    </row>
    <row r="27" spans="1:19" s="99" customFormat="1" ht="13.5">
      <c r="A27" s="150" t="s">
        <v>130</v>
      </c>
      <c r="B27" s="150">
        <v>7344</v>
      </c>
      <c r="C27" s="150" t="s">
        <v>143</v>
      </c>
      <c r="D27" s="158">
        <f t="shared" si="1"/>
        <v>3</v>
      </c>
      <c r="E27" s="157">
        <v>3</v>
      </c>
      <c r="F27" s="157"/>
      <c r="G27" s="157"/>
      <c r="H27" s="158">
        <f t="shared" si="2"/>
        <v>7</v>
      </c>
      <c r="I27" s="157">
        <v>7</v>
      </c>
      <c r="J27" s="157"/>
      <c r="K27" s="157"/>
      <c r="L27" s="158">
        <f t="shared" si="3"/>
        <v>0</v>
      </c>
      <c r="M27" s="157"/>
      <c r="N27" s="157"/>
      <c r="O27" s="157"/>
      <c r="P27" s="158">
        <f t="shared" si="4"/>
        <v>2</v>
      </c>
      <c r="Q27" s="157">
        <v>2</v>
      </c>
      <c r="R27" s="157"/>
      <c r="S27" s="157"/>
    </row>
    <row r="28" spans="1:19" s="99" customFormat="1" ht="13.5">
      <c r="A28" s="150" t="s">
        <v>130</v>
      </c>
      <c r="B28" s="150">
        <v>7362</v>
      </c>
      <c r="C28" s="150" t="s">
        <v>146</v>
      </c>
      <c r="D28" s="158">
        <f t="shared" si="1"/>
        <v>0</v>
      </c>
      <c r="E28" s="157"/>
      <c r="F28" s="157"/>
      <c r="G28" s="157"/>
      <c r="H28" s="158">
        <f t="shared" si="2"/>
        <v>0</v>
      </c>
      <c r="I28" s="157"/>
      <c r="J28" s="157"/>
      <c r="K28" s="157"/>
      <c r="L28" s="158">
        <f t="shared" si="3"/>
        <v>0</v>
      </c>
      <c r="M28" s="157"/>
      <c r="N28" s="157"/>
      <c r="O28" s="157"/>
      <c r="P28" s="158">
        <f t="shared" si="4"/>
        <v>0</v>
      </c>
      <c r="Q28" s="157"/>
      <c r="R28" s="157"/>
      <c r="S28" s="157"/>
    </row>
    <row r="29" spans="1:19" s="99" customFormat="1" ht="13.5">
      <c r="A29" s="150" t="s">
        <v>130</v>
      </c>
      <c r="B29" s="150">
        <v>7364</v>
      </c>
      <c r="C29" s="150" t="s">
        <v>204</v>
      </c>
      <c r="D29" s="158">
        <f t="shared" si="1"/>
        <v>11</v>
      </c>
      <c r="E29" s="157">
        <v>6</v>
      </c>
      <c r="F29" s="157">
        <v>3</v>
      </c>
      <c r="G29" s="157">
        <v>2</v>
      </c>
      <c r="H29" s="158">
        <f t="shared" si="2"/>
        <v>4</v>
      </c>
      <c r="I29" s="157">
        <v>4</v>
      </c>
      <c r="J29" s="157"/>
      <c r="K29" s="157"/>
      <c r="L29" s="158">
        <f t="shared" si="3"/>
        <v>0</v>
      </c>
      <c r="M29" s="157"/>
      <c r="N29" s="157"/>
      <c r="O29" s="157"/>
      <c r="P29" s="158">
        <f t="shared" si="4"/>
        <v>4</v>
      </c>
      <c r="Q29" s="157">
        <v>4</v>
      </c>
      <c r="R29" s="157"/>
      <c r="S29" s="157"/>
    </row>
    <row r="30" spans="1:19" s="99" customFormat="1" ht="13.5">
      <c r="A30" s="150" t="s">
        <v>130</v>
      </c>
      <c r="B30" s="150">
        <v>7367</v>
      </c>
      <c r="C30" s="150" t="s">
        <v>200</v>
      </c>
      <c r="D30" s="158">
        <f t="shared" si="1"/>
        <v>1</v>
      </c>
      <c r="E30" s="157">
        <v>1</v>
      </c>
      <c r="F30" s="157"/>
      <c r="G30" s="157"/>
      <c r="H30" s="158">
        <f t="shared" si="2"/>
        <v>0</v>
      </c>
      <c r="I30" s="157"/>
      <c r="J30" s="157"/>
      <c r="K30" s="157"/>
      <c r="L30" s="158">
        <f t="shared" si="3"/>
        <v>0</v>
      </c>
      <c r="M30" s="157"/>
      <c r="N30" s="157"/>
      <c r="O30" s="157"/>
      <c r="P30" s="158">
        <f t="shared" si="4"/>
        <v>0</v>
      </c>
      <c r="Q30" s="157"/>
      <c r="R30" s="157"/>
      <c r="S30" s="157"/>
    </row>
    <row r="31" spans="1:19" s="99" customFormat="1" ht="13.5">
      <c r="A31" s="150" t="s">
        <v>130</v>
      </c>
      <c r="B31" s="150">
        <v>7368</v>
      </c>
      <c r="C31" s="150" t="s">
        <v>145</v>
      </c>
      <c r="D31" s="158">
        <f t="shared" si="1"/>
        <v>0</v>
      </c>
      <c r="E31" s="157"/>
      <c r="F31" s="157"/>
      <c r="G31" s="157"/>
      <c r="H31" s="158">
        <f t="shared" si="2"/>
        <v>0</v>
      </c>
      <c r="I31" s="157"/>
      <c r="J31" s="157"/>
      <c r="K31" s="157"/>
      <c r="L31" s="158">
        <f t="shared" si="3"/>
        <v>0</v>
      </c>
      <c r="M31" s="157"/>
      <c r="N31" s="157"/>
      <c r="O31" s="157"/>
      <c r="P31" s="158">
        <f t="shared" si="4"/>
        <v>0</v>
      </c>
      <c r="Q31" s="157"/>
      <c r="R31" s="157"/>
      <c r="S31" s="157"/>
    </row>
    <row r="32" spans="1:19" s="99" customFormat="1" ht="13.5">
      <c r="A32" s="150" t="s">
        <v>130</v>
      </c>
      <c r="B32" s="150">
        <v>7402</v>
      </c>
      <c r="C32" s="150" t="s">
        <v>184</v>
      </c>
      <c r="D32" s="158">
        <f t="shared" si="1"/>
        <v>2</v>
      </c>
      <c r="E32" s="157">
        <v>2</v>
      </c>
      <c r="F32" s="157"/>
      <c r="G32" s="157"/>
      <c r="H32" s="158">
        <f t="shared" si="2"/>
        <v>6</v>
      </c>
      <c r="I32" s="157">
        <v>6</v>
      </c>
      <c r="J32" s="157"/>
      <c r="K32" s="157"/>
      <c r="L32" s="158">
        <f t="shared" si="3"/>
        <v>0</v>
      </c>
      <c r="M32" s="157"/>
      <c r="N32" s="157"/>
      <c r="O32" s="157"/>
      <c r="P32" s="158">
        <f t="shared" si="4"/>
        <v>5</v>
      </c>
      <c r="Q32" s="157">
        <v>5</v>
      </c>
      <c r="R32" s="157"/>
      <c r="S32" s="157"/>
    </row>
    <row r="33" spans="1:19" s="99" customFormat="1" ht="13.5">
      <c r="A33" s="150" t="s">
        <v>130</v>
      </c>
      <c r="B33" s="150">
        <v>7405</v>
      </c>
      <c r="C33" s="150" t="s">
        <v>185</v>
      </c>
      <c r="D33" s="158">
        <f t="shared" si="1"/>
        <v>2</v>
      </c>
      <c r="E33" s="157">
        <v>2</v>
      </c>
      <c r="F33" s="157"/>
      <c r="G33" s="157"/>
      <c r="H33" s="158">
        <f t="shared" si="2"/>
        <v>4</v>
      </c>
      <c r="I33" s="157">
        <v>4</v>
      </c>
      <c r="J33" s="157"/>
      <c r="K33" s="157"/>
      <c r="L33" s="158">
        <f t="shared" si="3"/>
        <v>0</v>
      </c>
      <c r="M33" s="157"/>
      <c r="N33" s="157"/>
      <c r="O33" s="157"/>
      <c r="P33" s="158">
        <f t="shared" si="4"/>
        <v>3</v>
      </c>
      <c r="Q33" s="157">
        <v>3</v>
      </c>
      <c r="R33" s="157"/>
      <c r="S33" s="157"/>
    </row>
    <row r="34" spans="1:19" s="99" customFormat="1" ht="13.5">
      <c r="A34" s="150" t="s">
        <v>130</v>
      </c>
      <c r="B34" s="150">
        <v>7407</v>
      </c>
      <c r="C34" s="150" t="s">
        <v>154</v>
      </c>
      <c r="D34" s="158">
        <f t="shared" si="1"/>
        <v>1</v>
      </c>
      <c r="E34" s="157">
        <v>1</v>
      </c>
      <c r="F34" s="157"/>
      <c r="G34" s="157"/>
      <c r="H34" s="158">
        <f t="shared" si="2"/>
        <v>6</v>
      </c>
      <c r="I34" s="157">
        <v>6</v>
      </c>
      <c r="J34" s="157"/>
      <c r="K34" s="157"/>
      <c r="L34" s="158">
        <f t="shared" si="3"/>
        <v>0</v>
      </c>
      <c r="M34" s="157"/>
      <c r="N34" s="157"/>
      <c r="O34" s="157"/>
      <c r="P34" s="158">
        <f t="shared" si="4"/>
        <v>2</v>
      </c>
      <c r="Q34" s="157">
        <v>2</v>
      </c>
      <c r="R34" s="157"/>
      <c r="S34" s="157"/>
    </row>
    <row r="35" spans="1:19" s="99" customFormat="1" ht="13.5">
      <c r="A35" s="150" t="s">
        <v>130</v>
      </c>
      <c r="B35" s="150">
        <v>7408</v>
      </c>
      <c r="C35" s="150" t="s">
        <v>151</v>
      </c>
      <c r="D35" s="158">
        <f t="shared" si="1"/>
        <v>2</v>
      </c>
      <c r="E35" s="157">
        <v>2</v>
      </c>
      <c r="F35" s="157"/>
      <c r="G35" s="157"/>
      <c r="H35" s="158">
        <f t="shared" si="2"/>
        <v>4</v>
      </c>
      <c r="I35" s="157">
        <v>4</v>
      </c>
      <c r="J35" s="157"/>
      <c r="K35" s="157"/>
      <c r="L35" s="158">
        <f t="shared" si="3"/>
        <v>0</v>
      </c>
      <c r="M35" s="157"/>
      <c r="N35" s="157"/>
      <c r="O35" s="157"/>
      <c r="P35" s="158">
        <f t="shared" si="4"/>
        <v>4</v>
      </c>
      <c r="Q35" s="157">
        <v>4</v>
      </c>
      <c r="R35" s="157"/>
      <c r="S35" s="157"/>
    </row>
    <row r="36" spans="1:19" s="99" customFormat="1" ht="13.5">
      <c r="A36" s="150" t="s">
        <v>130</v>
      </c>
      <c r="B36" s="150">
        <v>7421</v>
      </c>
      <c r="C36" s="150" t="s">
        <v>150</v>
      </c>
      <c r="D36" s="158">
        <f t="shared" si="1"/>
        <v>1</v>
      </c>
      <c r="E36" s="157">
        <v>1</v>
      </c>
      <c r="F36" s="157"/>
      <c r="G36" s="157"/>
      <c r="H36" s="158">
        <f t="shared" si="2"/>
        <v>8</v>
      </c>
      <c r="I36" s="157">
        <v>8</v>
      </c>
      <c r="J36" s="157"/>
      <c r="K36" s="157"/>
      <c r="L36" s="158">
        <f t="shared" si="3"/>
        <v>0</v>
      </c>
      <c r="M36" s="157"/>
      <c r="N36" s="157"/>
      <c r="O36" s="157"/>
      <c r="P36" s="158">
        <f t="shared" si="4"/>
        <v>3</v>
      </c>
      <c r="Q36" s="157">
        <v>3</v>
      </c>
      <c r="R36" s="157"/>
      <c r="S36" s="157"/>
    </row>
    <row r="37" spans="1:19" s="99" customFormat="1" ht="13.5">
      <c r="A37" s="150" t="s">
        <v>130</v>
      </c>
      <c r="B37" s="150">
        <v>7422</v>
      </c>
      <c r="C37" s="150" t="s">
        <v>156</v>
      </c>
      <c r="D37" s="158">
        <f t="shared" si="1"/>
        <v>1</v>
      </c>
      <c r="E37" s="157">
        <v>1</v>
      </c>
      <c r="F37" s="157"/>
      <c r="G37" s="157"/>
      <c r="H37" s="158">
        <f t="shared" si="2"/>
        <v>6</v>
      </c>
      <c r="I37" s="157">
        <v>6</v>
      </c>
      <c r="J37" s="157"/>
      <c r="K37" s="157"/>
      <c r="L37" s="158">
        <f t="shared" si="3"/>
        <v>0</v>
      </c>
      <c r="M37" s="157"/>
      <c r="N37" s="157"/>
      <c r="O37" s="157"/>
      <c r="P37" s="158">
        <f t="shared" si="4"/>
        <v>1</v>
      </c>
      <c r="Q37" s="157">
        <v>1</v>
      </c>
      <c r="R37" s="157"/>
      <c r="S37" s="157"/>
    </row>
    <row r="38" spans="1:19" s="99" customFormat="1" ht="13.5">
      <c r="A38" s="150" t="s">
        <v>130</v>
      </c>
      <c r="B38" s="150">
        <v>7423</v>
      </c>
      <c r="C38" s="150" t="s">
        <v>152</v>
      </c>
      <c r="D38" s="158">
        <f t="shared" si="1"/>
        <v>3</v>
      </c>
      <c r="E38" s="157">
        <v>3</v>
      </c>
      <c r="F38" s="157"/>
      <c r="G38" s="157"/>
      <c r="H38" s="158">
        <f t="shared" si="2"/>
        <v>7</v>
      </c>
      <c r="I38" s="157">
        <v>7</v>
      </c>
      <c r="J38" s="157"/>
      <c r="K38" s="157"/>
      <c r="L38" s="158">
        <f t="shared" si="3"/>
        <v>0</v>
      </c>
      <c r="M38" s="157"/>
      <c r="N38" s="157"/>
      <c r="O38" s="157"/>
      <c r="P38" s="158">
        <f t="shared" si="4"/>
        <v>2</v>
      </c>
      <c r="Q38" s="157">
        <v>2</v>
      </c>
      <c r="R38" s="157"/>
      <c r="S38" s="157"/>
    </row>
    <row r="39" spans="1:19" s="99" customFormat="1" ht="13.5">
      <c r="A39" s="150" t="s">
        <v>130</v>
      </c>
      <c r="B39" s="150">
        <v>7444</v>
      </c>
      <c r="C39" s="150" t="s">
        <v>155</v>
      </c>
      <c r="D39" s="158">
        <f t="shared" si="1"/>
        <v>1</v>
      </c>
      <c r="E39" s="157">
        <v>1</v>
      </c>
      <c r="F39" s="157"/>
      <c r="G39" s="157"/>
      <c r="H39" s="158">
        <f t="shared" si="2"/>
        <v>7</v>
      </c>
      <c r="I39" s="157">
        <v>7</v>
      </c>
      <c r="J39" s="157"/>
      <c r="K39" s="157"/>
      <c r="L39" s="158">
        <f t="shared" si="3"/>
        <v>0</v>
      </c>
      <c r="M39" s="157"/>
      <c r="N39" s="157"/>
      <c r="O39" s="157"/>
      <c r="P39" s="158">
        <f t="shared" si="4"/>
        <v>3</v>
      </c>
      <c r="Q39" s="157">
        <v>3</v>
      </c>
      <c r="R39" s="157"/>
      <c r="S39" s="157"/>
    </row>
    <row r="40" spans="1:19" s="99" customFormat="1" ht="13.5">
      <c r="A40" s="150" t="s">
        <v>130</v>
      </c>
      <c r="B40" s="150">
        <v>7445</v>
      </c>
      <c r="C40" s="150" t="s">
        <v>153</v>
      </c>
      <c r="D40" s="158">
        <f t="shared" si="1"/>
        <v>1</v>
      </c>
      <c r="E40" s="157">
        <v>1</v>
      </c>
      <c r="F40" s="157"/>
      <c r="G40" s="157"/>
      <c r="H40" s="158">
        <f t="shared" si="2"/>
        <v>10</v>
      </c>
      <c r="I40" s="157">
        <v>8</v>
      </c>
      <c r="J40" s="157"/>
      <c r="K40" s="157">
        <v>2</v>
      </c>
      <c r="L40" s="158">
        <f t="shared" si="3"/>
        <v>0</v>
      </c>
      <c r="M40" s="157"/>
      <c r="N40" s="157"/>
      <c r="O40" s="157"/>
      <c r="P40" s="158">
        <f t="shared" si="4"/>
        <v>1</v>
      </c>
      <c r="Q40" s="157">
        <v>1</v>
      </c>
      <c r="R40" s="157"/>
      <c r="S40" s="157"/>
    </row>
    <row r="41" spans="1:19" s="99" customFormat="1" ht="13.5">
      <c r="A41" s="150" t="s">
        <v>130</v>
      </c>
      <c r="B41" s="150">
        <v>7446</v>
      </c>
      <c r="C41" s="150" t="s">
        <v>157</v>
      </c>
      <c r="D41" s="158">
        <f t="shared" si="1"/>
        <v>2</v>
      </c>
      <c r="E41" s="157">
        <v>2</v>
      </c>
      <c r="F41" s="157"/>
      <c r="G41" s="157"/>
      <c r="H41" s="158">
        <f t="shared" si="2"/>
        <v>2</v>
      </c>
      <c r="I41" s="157">
        <v>2</v>
      </c>
      <c r="J41" s="157"/>
      <c r="K41" s="157"/>
      <c r="L41" s="158">
        <f t="shared" si="3"/>
        <v>0</v>
      </c>
      <c r="M41" s="157"/>
      <c r="N41" s="157"/>
      <c r="O41" s="157"/>
      <c r="P41" s="158">
        <f t="shared" si="4"/>
        <v>3</v>
      </c>
      <c r="Q41" s="157">
        <v>3</v>
      </c>
      <c r="R41" s="157"/>
      <c r="S41" s="157"/>
    </row>
    <row r="42" spans="1:19" s="99" customFormat="1" ht="13.5">
      <c r="A42" s="150" t="s">
        <v>130</v>
      </c>
      <c r="B42" s="150">
        <v>7447</v>
      </c>
      <c r="C42" s="150" t="s">
        <v>149</v>
      </c>
      <c r="D42" s="158">
        <f t="shared" si="1"/>
        <v>3</v>
      </c>
      <c r="E42" s="157">
        <v>3</v>
      </c>
      <c r="F42" s="157"/>
      <c r="G42" s="157"/>
      <c r="H42" s="158">
        <f t="shared" si="2"/>
        <v>12</v>
      </c>
      <c r="I42" s="157">
        <v>12</v>
      </c>
      <c r="J42" s="157"/>
      <c r="K42" s="157"/>
      <c r="L42" s="158">
        <f t="shared" si="3"/>
        <v>0</v>
      </c>
      <c r="M42" s="157"/>
      <c r="N42" s="157"/>
      <c r="O42" s="157"/>
      <c r="P42" s="158">
        <f t="shared" si="4"/>
        <v>6</v>
      </c>
      <c r="Q42" s="157">
        <v>6</v>
      </c>
      <c r="R42" s="157"/>
      <c r="S42" s="157"/>
    </row>
    <row r="43" spans="1:19" s="99" customFormat="1" ht="13.5">
      <c r="A43" s="150" t="s">
        <v>130</v>
      </c>
      <c r="B43" s="150">
        <v>7461</v>
      </c>
      <c r="C43" s="150" t="s">
        <v>160</v>
      </c>
      <c r="D43" s="158">
        <f t="shared" si="1"/>
        <v>0</v>
      </c>
      <c r="E43" s="157"/>
      <c r="F43" s="157"/>
      <c r="G43" s="157"/>
      <c r="H43" s="158">
        <f t="shared" si="2"/>
        <v>0</v>
      </c>
      <c r="I43" s="157"/>
      <c r="J43" s="157"/>
      <c r="K43" s="157"/>
      <c r="L43" s="158">
        <f t="shared" si="3"/>
        <v>0</v>
      </c>
      <c r="M43" s="157"/>
      <c r="N43" s="157"/>
      <c r="O43" s="157"/>
      <c r="P43" s="158">
        <f t="shared" si="4"/>
        <v>0</v>
      </c>
      <c r="Q43" s="157"/>
      <c r="R43" s="157"/>
      <c r="S43" s="157"/>
    </row>
    <row r="44" spans="1:19" s="99" customFormat="1" ht="13.5">
      <c r="A44" s="150" t="s">
        <v>130</v>
      </c>
      <c r="B44" s="150">
        <v>7464</v>
      </c>
      <c r="C44" s="150" t="s">
        <v>161</v>
      </c>
      <c r="D44" s="158">
        <f t="shared" si="1"/>
        <v>0</v>
      </c>
      <c r="E44" s="157"/>
      <c r="F44" s="157"/>
      <c r="G44" s="157"/>
      <c r="H44" s="158">
        <f t="shared" si="2"/>
        <v>0</v>
      </c>
      <c r="I44" s="157"/>
      <c r="J44" s="157"/>
      <c r="K44" s="157"/>
      <c r="L44" s="158">
        <f t="shared" si="3"/>
        <v>0</v>
      </c>
      <c r="M44" s="157"/>
      <c r="N44" s="157"/>
      <c r="O44" s="157"/>
      <c r="P44" s="158">
        <f t="shared" si="4"/>
        <v>0</v>
      </c>
      <c r="Q44" s="157"/>
      <c r="R44" s="157"/>
      <c r="S44" s="157"/>
    </row>
    <row r="45" spans="1:19" s="99" customFormat="1" ht="13.5">
      <c r="A45" s="150" t="s">
        <v>130</v>
      </c>
      <c r="B45" s="150">
        <v>7465</v>
      </c>
      <c r="C45" s="150" t="s">
        <v>162</v>
      </c>
      <c r="D45" s="158">
        <f t="shared" si="1"/>
        <v>0</v>
      </c>
      <c r="E45" s="157"/>
      <c r="F45" s="157"/>
      <c r="G45" s="157"/>
      <c r="H45" s="158">
        <f t="shared" si="2"/>
        <v>0</v>
      </c>
      <c r="I45" s="157"/>
      <c r="J45" s="157"/>
      <c r="K45" s="157"/>
      <c r="L45" s="158">
        <f t="shared" si="3"/>
        <v>0</v>
      </c>
      <c r="M45" s="157"/>
      <c r="N45" s="157"/>
      <c r="O45" s="157"/>
      <c r="P45" s="158">
        <f t="shared" si="4"/>
        <v>0</v>
      </c>
      <c r="Q45" s="157"/>
      <c r="R45" s="157"/>
      <c r="S45" s="157"/>
    </row>
    <row r="46" spans="1:19" s="99" customFormat="1" ht="13.5">
      <c r="A46" s="150" t="s">
        <v>130</v>
      </c>
      <c r="B46" s="150">
        <v>7466</v>
      </c>
      <c r="C46" s="150" t="s">
        <v>163</v>
      </c>
      <c r="D46" s="158">
        <f t="shared" si="1"/>
        <v>0</v>
      </c>
      <c r="E46" s="157"/>
      <c r="F46" s="157"/>
      <c r="G46" s="157"/>
      <c r="H46" s="158">
        <f t="shared" si="2"/>
        <v>0</v>
      </c>
      <c r="I46" s="157"/>
      <c r="J46" s="157"/>
      <c r="K46" s="157"/>
      <c r="L46" s="158">
        <f t="shared" si="3"/>
        <v>0</v>
      </c>
      <c r="M46" s="157"/>
      <c r="N46" s="157"/>
      <c r="O46" s="157"/>
      <c r="P46" s="158">
        <f t="shared" si="4"/>
        <v>0</v>
      </c>
      <c r="Q46" s="157"/>
      <c r="R46" s="157"/>
      <c r="S46" s="157"/>
    </row>
    <row r="47" spans="1:19" s="99" customFormat="1" ht="13.5">
      <c r="A47" s="150" t="s">
        <v>130</v>
      </c>
      <c r="B47" s="150">
        <v>7481</v>
      </c>
      <c r="C47" s="150" t="s">
        <v>165</v>
      </c>
      <c r="D47" s="158">
        <f t="shared" si="1"/>
        <v>0</v>
      </c>
      <c r="E47" s="157"/>
      <c r="F47" s="157"/>
      <c r="G47" s="157"/>
      <c r="H47" s="158">
        <f t="shared" si="2"/>
        <v>0</v>
      </c>
      <c r="I47" s="157"/>
      <c r="J47" s="157"/>
      <c r="K47" s="157"/>
      <c r="L47" s="158">
        <f t="shared" si="3"/>
        <v>0</v>
      </c>
      <c r="M47" s="157"/>
      <c r="N47" s="157"/>
      <c r="O47" s="157"/>
      <c r="P47" s="158">
        <f t="shared" si="4"/>
        <v>0</v>
      </c>
      <c r="Q47" s="157"/>
      <c r="R47" s="157"/>
      <c r="S47" s="157"/>
    </row>
    <row r="48" spans="1:19" s="99" customFormat="1" ht="13.5">
      <c r="A48" s="150" t="s">
        <v>130</v>
      </c>
      <c r="B48" s="150">
        <v>7482</v>
      </c>
      <c r="C48" s="150" t="s">
        <v>166</v>
      </c>
      <c r="D48" s="158">
        <f t="shared" si="1"/>
        <v>0</v>
      </c>
      <c r="E48" s="157"/>
      <c r="F48" s="157"/>
      <c r="G48" s="157"/>
      <c r="H48" s="158">
        <f t="shared" si="2"/>
        <v>0</v>
      </c>
      <c r="I48" s="157"/>
      <c r="J48" s="157"/>
      <c r="K48" s="157"/>
      <c r="L48" s="158">
        <f t="shared" si="3"/>
        <v>0</v>
      </c>
      <c r="M48" s="157"/>
      <c r="N48" s="157"/>
      <c r="O48" s="157"/>
      <c r="P48" s="158">
        <f t="shared" si="4"/>
        <v>0</v>
      </c>
      <c r="Q48" s="157"/>
      <c r="R48" s="157"/>
      <c r="S48" s="157"/>
    </row>
    <row r="49" spans="1:19" s="99" customFormat="1" ht="13.5">
      <c r="A49" s="150" t="s">
        <v>130</v>
      </c>
      <c r="B49" s="150">
        <v>7483</v>
      </c>
      <c r="C49" s="150" t="s">
        <v>167</v>
      </c>
      <c r="D49" s="158">
        <f t="shared" si="1"/>
        <v>0</v>
      </c>
      <c r="E49" s="157"/>
      <c r="F49" s="157"/>
      <c r="G49" s="157"/>
      <c r="H49" s="158">
        <f t="shared" si="2"/>
        <v>0</v>
      </c>
      <c r="I49" s="157"/>
      <c r="J49" s="157"/>
      <c r="K49" s="157"/>
      <c r="L49" s="158">
        <f t="shared" si="3"/>
        <v>0</v>
      </c>
      <c r="M49" s="157"/>
      <c r="N49" s="157"/>
      <c r="O49" s="157"/>
      <c r="P49" s="158">
        <f t="shared" si="4"/>
        <v>0</v>
      </c>
      <c r="Q49" s="157"/>
      <c r="R49" s="157"/>
      <c r="S49" s="157"/>
    </row>
    <row r="50" spans="1:19" s="99" customFormat="1" ht="13.5">
      <c r="A50" s="150" t="s">
        <v>130</v>
      </c>
      <c r="B50" s="150">
        <v>7484</v>
      </c>
      <c r="C50" s="150" t="s">
        <v>168</v>
      </c>
      <c r="D50" s="158">
        <f t="shared" si="1"/>
        <v>0</v>
      </c>
      <c r="E50" s="157"/>
      <c r="F50" s="157"/>
      <c r="G50" s="157"/>
      <c r="H50" s="158">
        <f t="shared" si="2"/>
        <v>0</v>
      </c>
      <c r="I50" s="157"/>
      <c r="J50" s="157"/>
      <c r="K50" s="157"/>
      <c r="L50" s="158">
        <f t="shared" si="3"/>
        <v>0</v>
      </c>
      <c r="M50" s="157"/>
      <c r="N50" s="157"/>
      <c r="O50" s="157"/>
      <c r="P50" s="158">
        <f t="shared" si="4"/>
        <v>0</v>
      </c>
      <c r="Q50" s="157"/>
      <c r="R50" s="157"/>
      <c r="S50" s="157"/>
    </row>
    <row r="51" spans="1:19" s="99" customFormat="1" ht="13.5">
      <c r="A51" s="150" t="s">
        <v>130</v>
      </c>
      <c r="B51" s="150">
        <v>7501</v>
      </c>
      <c r="C51" s="150" t="s">
        <v>170</v>
      </c>
      <c r="D51" s="158">
        <f t="shared" si="1"/>
        <v>0</v>
      </c>
      <c r="E51" s="157"/>
      <c r="F51" s="157"/>
      <c r="G51" s="157"/>
      <c r="H51" s="158">
        <f t="shared" si="2"/>
        <v>19</v>
      </c>
      <c r="I51" s="157">
        <v>19</v>
      </c>
      <c r="J51" s="157"/>
      <c r="K51" s="157"/>
      <c r="L51" s="158">
        <f t="shared" si="3"/>
        <v>0</v>
      </c>
      <c r="M51" s="157"/>
      <c r="N51" s="157"/>
      <c r="O51" s="157"/>
      <c r="P51" s="158">
        <f t="shared" si="4"/>
        <v>5</v>
      </c>
      <c r="Q51" s="157">
        <v>5</v>
      </c>
      <c r="R51" s="157"/>
      <c r="S51" s="157"/>
    </row>
    <row r="52" spans="1:19" s="99" customFormat="1" ht="13.5">
      <c r="A52" s="150" t="s">
        <v>130</v>
      </c>
      <c r="B52" s="150">
        <v>7502</v>
      </c>
      <c r="C52" s="150" t="s">
        <v>174</v>
      </c>
      <c r="D52" s="158">
        <f t="shared" si="1"/>
        <v>0</v>
      </c>
      <c r="E52" s="157"/>
      <c r="F52" s="157"/>
      <c r="G52" s="157"/>
      <c r="H52" s="158">
        <f t="shared" si="2"/>
        <v>17</v>
      </c>
      <c r="I52" s="157">
        <v>17</v>
      </c>
      <c r="J52" s="157"/>
      <c r="K52" s="157"/>
      <c r="L52" s="158">
        <f t="shared" si="3"/>
        <v>0</v>
      </c>
      <c r="M52" s="157"/>
      <c r="N52" s="157"/>
      <c r="O52" s="157"/>
      <c r="P52" s="158">
        <f t="shared" si="4"/>
        <v>4</v>
      </c>
      <c r="Q52" s="157">
        <v>4</v>
      </c>
      <c r="R52" s="157"/>
      <c r="S52" s="157"/>
    </row>
    <row r="53" spans="1:19" s="99" customFormat="1" ht="13.5">
      <c r="A53" s="150" t="s">
        <v>130</v>
      </c>
      <c r="B53" s="150">
        <v>7503</v>
      </c>
      <c r="C53" s="150" t="s">
        <v>173</v>
      </c>
      <c r="D53" s="158">
        <f t="shared" si="1"/>
        <v>0</v>
      </c>
      <c r="E53" s="157"/>
      <c r="F53" s="157"/>
      <c r="G53" s="157"/>
      <c r="H53" s="158">
        <f t="shared" si="2"/>
        <v>16</v>
      </c>
      <c r="I53" s="157">
        <v>16</v>
      </c>
      <c r="J53" s="157"/>
      <c r="K53" s="157"/>
      <c r="L53" s="158">
        <f t="shared" si="3"/>
        <v>0</v>
      </c>
      <c r="M53" s="157"/>
      <c r="N53" s="157"/>
      <c r="O53" s="157"/>
      <c r="P53" s="158">
        <f t="shared" si="4"/>
        <v>6</v>
      </c>
      <c r="Q53" s="157">
        <v>6</v>
      </c>
      <c r="R53" s="157"/>
      <c r="S53" s="157"/>
    </row>
    <row r="54" spans="1:19" s="99" customFormat="1" ht="13.5">
      <c r="A54" s="150" t="s">
        <v>130</v>
      </c>
      <c r="B54" s="150">
        <v>7504</v>
      </c>
      <c r="C54" s="150" t="s">
        <v>171</v>
      </c>
      <c r="D54" s="158">
        <f t="shared" si="1"/>
        <v>0</v>
      </c>
      <c r="E54" s="157"/>
      <c r="F54" s="157"/>
      <c r="G54" s="157"/>
      <c r="H54" s="158">
        <f t="shared" si="2"/>
        <v>14</v>
      </c>
      <c r="I54" s="157">
        <v>14</v>
      </c>
      <c r="J54" s="157"/>
      <c r="K54" s="157"/>
      <c r="L54" s="158">
        <f t="shared" si="3"/>
        <v>0</v>
      </c>
      <c r="M54" s="157"/>
      <c r="N54" s="157"/>
      <c r="O54" s="157"/>
      <c r="P54" s="158">
        <f t="shared" si="4"/>
        <v>5</v>
      </c>
      <c r="Q54" s="157">
        <v>5</v>
      </c>
      <c r="R54" s="157"/>
      <c r="S54" s="157"/>
    </row>
    <row r="55" spans="1:19" s="99" customFormat="1" ht="13.5">
      <c r="A55" s="150" t="s">
        <v>130</v>
      </c>
      <c r="B55" s="150">
        <v>7505</v>
      </c>
      <c r="C55" s="150" t="s">
        <v>172</v>
      </c>
      <c r="D55" s="158">
        <f t="shared" si="1"/>
        <v>0</v>
      </c>
      <c r="E55" s="157"/>
      <c r="F55" s="157"/>
      <c r="G55" s="157"/>
      <c r="H55" s="158">
        <f t="shared" si="2"/>
        <v>17</v>
      </c>
      <c r="I55" s="157">
        <v>17</v>
      </c>
      <c r="J55" s="157"/>
      <c r="K55" s="157"/>
      <c r="L55" s="158">
        <f t="shared" si="3"/>
        <v>0</v>
      </c>
      <c r="M55" s="157"/>
      <c r="N55" s="157"/>
      <c r="O55" s="157"/>
      <c r="P55" s="158">
        <f t="shared" si="4"/>
        <v>6</v>
      </c>
      <c r="Q55" s="157">
        <v>6</v>
      </c>
      <c r="R55" s="157"/>
      <c r="S55" s="157"/>
    </row>
    <row r="56" spans="1:19" s="99" customFormat="1" ht="13.5">
      <c r="A56" s="150" t="s">
        <v>130</v>
      </c>
      <c r="B56" s="150">
        <v>7521</v>
      </c>
      <c r="C56" s="150" t="s">
        <v>177</v>
      </c>
      <c r="D56" s="158">
        <f t="shared" si="1"/>
        <v>3</v>
      </c>
      <c r="E56" s="157">
        <v>3</v>
      </c>
      <c r="F56" s="157"/>
      <c r="G56" s="157"/>
      <c r="H56" s="158">
        <f t="shared" si="2"/>
        <v>3</v>
      </c>
      <c r="I56" s="157">
        <v>3</v>
      </c>
      <c r="J56" s="157"/>
      <c r="K56" s="157"/>
      <c r="L56" s="158">
        <f t="shared" si="3"/>
        <v>0</v>
      </c>
      <c r="M56" s="157"/>
      <c r="N56" s="157"/>
      <c r="O56" s="157"/>
      <c r="P56" s="158">
        <f t="shared" si="4"/>
        <v>0</v>
      </c>
      <c r="Q56" s="157"/>
      <c r="R56" s="157"/>
      <c r="S56" s="157"/>
    </row>
    <row r="57" spans="1:19" s="99" customFormat="1" ht="13.5">
      <c r="A57" s="150" t="s">
        <v>130</v>
      </c>
      <c r="B57" s="150">
        <v>7522</v>
      </c>
      <c r="C57" s="150" t="s">
        <v>178</v>
      </c>
      <c r="D57" s="158">
        <f t="shared" si="1"/>
        <v>1</v>
      </c>
      <c r="E57" s="157"/>
      <c r="F57" s="157"/>
      <c r="G57" s="157">
        <v>1</v>
      </c>
      <c r="H57" s="158">
        <f t="shared" si="2"/>
        <v>0</v>
      </c>
      <c r="I57" s="157"/>
      <c r="J57" s="157"/>
      <c r="K57" s="157"/>
      <c r="L57" s="158">
        <f t="shared" si="3"/>
        <v>0</v>
      </c>
      <c r="M57" s="157"/>
      <c r="N57" s="157"/>
      <c r="O57" s="157"/>
      <c r="P57" s="158">
        <f t="shared" si="4"/>
        <v>0</v>
      </c>
      <c r="Q57" s="157"/>
      <c r="R57" s="157"/>
      <c r="S57" s="157"/>
    </row>
    <row r="58" spans="1:19" s="99" customFormat="1" ht="13.5">
      <c r="A58" s="150" t="s">
        <v>130</v>
      </c>
      <c r="B58" s="150">
        <v>7541</v>
      </c>
      <c r="C58" s="150" t="s">
        <v>191</v>
      </c>
      <c r="D58" s="158">
        <f t="shared" si="1"/>
        <v>0</v>
      </c>
      <c r="E58" s="157"/>
      <c r="F58" s="157"/>
      <c r="G58" s="157"/>
      <c r="H58" s="158">
        <f t="shared" si="2"/>
        <v>0</v>
      </c>
      <c r="I58" s="157"/>
      <c r="J58" s="157"/>
      <c r="K58" s="157"/>
      <c r="L58" s="158">
        <f t="shared" si="3"/>
        <v>0</v>
      </c>
      <c r="M58" s="157"/>
      <c r="N58" s="157"/>
      <c r="O58" s="157"/>
      <c r="P58" s="158">
        <f t="shared" si="4"/>
        <v>0</v>
      </c>
      <c r="Q58" s="157"/>
      <c r="R58" s="157"/>
      <c r="S58" s="157"/>
    </row>
    <row r="59" spans="1:19" s="99" customFormat="1" ht="13.5">
      <c r="A59" s="150" t="s">
        <v>130</v>
      </c>
      <c r="B59" s="150">
        <v>7542</v>
      </c>
      <c r="C59" s="150" t="s">
        <v>192</v>
      </c>
      <c r="D59" s="158">
        <f t="shared" si="1"/>
        <v>0</v>
      </c>
      <c r="E59" s="157"/>
      <c r="F59" s="157"/>
      <c r="G59" s="157"/>
      <c r="H59" s="158">
        <f t="shared" si="2"/>
        <v>0</v>
      </c>
      <c r="I59" s="157"/>
      <c r="J59" s="157"/>
      <c r="K59" s="157"/>
      <c r="L59" s="158">
        <f t="shared" si="3"/>
        <v>0</v>
      </c>
      <c r="M59" s="157"/>
      <c r="N59" s="157"/>
      <c r="O59" s="157"/>
      <c r="P59" s="158">
        <f t="shared" si="4"/>
        <v>0</v>
      </c>
      <c r="Q59" s="157"/>
      <c r="R59" s="157"/>
      <c r="S59" s="157"/>
    </row>
    <row r="60" spans="1:19" s="99" customFormat="1" ht="13.5">
      <c r="A60" s="150" t="s">
        <v>130</v>
      </c>
      <c r="B60" s="150">
        <v>7543</v>
      </c>
      <c r="C60" s="150" t="s">
        <v>193</v>
      </c>
      <c r="D60" s="158">
        <f t="shared" si="1"/>
        <v>0</v>
      </c>
      <c r="E60" s="157"/>
      <c r="F60" s="157"/>
      <c r="G60" s="157"/>
      <c r="H60" s="158">
        <f t="shared" si="2"/>
        <v>0</v>
      </c>
      <c r="I60" s="157"/>
      <c r="J60" s="157"/>
      <c r="K60" s="157"/>
      <c r="L60" s="158">
        <f t="shared" si="3"/>
        <v>0</v>
      </c>
      <c r="M60" s="157"/>
      <c r="N60" s="157"/>
      <c r="O60" s="157"/>
      <c r="P60" s="158">
        <f t="shared" si="4"/>
        <v>0</v>
      </c>
      <c r="Q60" s="157"/>
      <c r="R60" s="157"/>
      <c r="S60" s="157"/>
    </row>
    <row r="61" spans="1:19" s="99" customFormat="1" ht="13.5">
      <c r="A61" s="150" t="s">
        <v>130</v>
      </c>
      <c r="B61" s="150">
        <v>7544</v>
      </c>
      <c r="C61" s="150" t="s">
        <v>194</v>
      </c>
      <c r="D61" s="158">
        <f t="shared" si="1"/>
        <v>0</v>
      </c>
      <c r="E61" s="157"/>
      <c r="F61" s="157"/>
      <c r="G61" s="157"/>
      <c r="H61" s="158">
        <f t="shared" si="2"/>
        <v>0</v>
      </c>
      <c r="I61" s="157"/>
      <c r="J61" s="157"/>
      <c r="K61" s="157"/>
      <c r="L61" s="158">
        <f t="shared" si="3"/>
        <v>0</v>
      </c>
      <c r="M61" s="157"/>
      <c r="N61" s="157"/>
      <c r="O61" s="157"/>
      <c r="P61" s="158">
        <f t="shared" si="4"/>
        <v>0</v>
      </c>
      <c r="Q61" s="157"/>
      <c r="R61" s="157"/>
      <c r="S61" s="157"/>
    </row>
    <row r="62" spans="1:19" s="99" customFormat="1" ht="13.5">
      <c r="A62" s="150" t="s">
        <v>130</v>
      </c>
      <c r="B62" s="150">
        <v>7545</v>
      </c>
      <c r="C62" s="150" t="s">
        <v>195</v>
      </c>
      <c r="D62" s="158">
        <f t="shared" si="1"/>
        <v>0</v>
      </c>
      <c r="E62" s="157"/>
      <c r="F62" s="157"/>
      <c r="G62" s="157"/>
      <c r="H62" s="158">
        <f t="shared" si="2"/>
        <v>0</v>
      </c>
      <c r="I62" s="157"/>
      <c r="J62" s="157"/>
      <c r="K62" s="157"/>
      <c r="L62" s="158">
        <f t="shared" si="3"/>
        <v>0</v>
      </c>
      <c r="M62" s="157"/>
      <c r="N62" s="157"/>
      <c r="O62" s="157"/>
      <c r="P62" s="158">
        <f t="shared" si="4"/>
        <v>0</v>
      </c>
      <c r="Q62" s="157"/>
      <c r="R62" s="157"/>
      <c r="S62" s="157"/>
    </row>
    <row r="63" spans="1:19" s="99" customFormat="1" ht="13.5">
      <c r="A63" s="150" t="s">
        <v>130</v>
      </c>
      <c r="B63" s="150">
        <v>7546</v>
      </c>
      <c r="C63" s="150" t="s">
        <v>196</v>
      </c>
      <c r="D63" s="158">
        <f t="shared" si="1"/>
        <v>0</v>
      </c>
      <c r="E63" s="157"/>
      <c r="F63" s="157"/>
      <c r="G63" s="157"/>
      <c r="H63" s="158">
        <f t="shared" si="2"/>
        <v>0</v>
      </c>
      <c r="I63" s="157"/>
      <c r="J63" s="157"/>
      <c r="K63" s="157"/>
      <c r="L63" s="158">
        <f t="shared" si="3"/>
        <v>0</v>
      </c>
      <c r="M63" s="157"/>
      <c r="N63" s="157"/>
      <c r="O63" s="157"/>
      <c r="P63" s="158">
        <f t="shared" si="4"/>
        <v>0</v>
      </c>
      <c r="Q63" s="157"/>
      <c r="R63" s="157"/>
      <c r="S63" s="157"/>
    </row>
    <row r="64" spans="1:19" s="99" customFormat="1" ht="13.5">
      <c r="A64" s="150" t="s">
        <v>130</v>
      </c>
      <c r="B64" s="150">
        <v>7547</v>
      </c>
      <c r="C64" s="150" t="s">
        <v>197</v>
      </c>
      <c r="D64" s="158">
        <f t="shared" si="1"/>
        <v>0</v>
      </c>
      <c r="E64" s="157"/>
      <c r="F64" s="157"/>
      <c r="G64" s="157"/>
      <c r="H64" s="158">
        <f t="shared" si="2"/>
        <v>0</v>
      </c>
      <c r="I64" s="157"/>
      <c r="J64" s="157"/>
      <c r="K64" s="157"/>
      <c r="L64" s="158">
        <f t="shared" si="3"/>
        <v>0</v>
      </c>
      <c r="M64" s="157"/>
      <c r="N64" s="157"/>
      <c r="O64" s="157"/>
      <c r="P64" s="158">
        <f t="shared" si="4"/>
        <v>0</v>
      </c>
      <c r="Q64" s="157"/>
      <c r="R64" s="157"/>
      <c r="S64" s="157"/>
    </row>
    <row r="65" spans="1:19" s="99" customFormat="1" ht="13.5">
      <c r="A65" s="150" t="s">
        <v>130</v>
      </c>
      <c r="B65" s="150">
        <v>7548</v>
      </c>
      <c r="C65" s="150" t="s">
        <v>198</v>
      </c>
      <c r="D65" s="158">
        <f t="shared" si="1"/>
        <v>0</v>
      </c>
      <c r="E65" s="157"/>
      <c r="F65" s="157"/>
      <c r="G65" s="157"/>
      <c r="H65" s="158">
        <f t="shared" si="2"/>
        <v>0</v>
      </c>
      <c r="I65" s="157"/>
      <c r="J65" s="157"/>
      <c r="K65" s="157"/>
      <c r="L65" s="158">
        <f t="shared" si="3"/>
        <v>0</v>
      </c>
      <c r="M65" s="157"/>
      <c r="N65" s="157"/>
      <c r="O65" s="157"/>
      <c r="P65" s="158">
        <f t="shared" si="4"/>
        <v>0</v>
      </c>
      <c r="Q65" s="157"/>
      <c r="R65" s="157"/>
      <c r="S65" s="157"/>
    </row>
    <row r="66" spans="1:19" s="99" customFormat="1" ht="13.5">
      <c r="A66" s="150" t="s">
        <v>130</v>
      </c>
      <c r="B66" s="150">
        <v>7561</v>
      </c>
      <c r="C66" s="150" t="s">
        <v>181</v>
      </c>
      <c r="D66" s="158">
        <f t="shared" si="1"/>
        <v>9</v>
      </c>
      <c r="E66" s="157">
        <v>7</v>
      </c>
      <c r="F66" s="157">
        <v>2</v>
      </c>
      <c r="G66" s="157"/>
      <c r="H66" s="158">
        <f t="shared" si="2"/>
        <v>17</v>
      </c>
      <c r="I66" s="157">
        <v>17</v>
      </c>
      <c r="J66" s="157"/>
      <c r="K66" s="157"/>
      <c r="L66" s="158">
        <f t="shared" si="3"/>
        <v>0</v>
      </c>
      <c r="M66" s="157"/>
      <c r="N66" s="157"/>
      <c r="O66" s="157"/>
      <c r="P66" s="158">
        <f t="shared" si="4"/>
        <v>4</v>
      </c>
      <c r="Q66" s="157">
        <v>4</v>
      </c>
      <c r="R66" s="157"/>
      <c r="S66" s="157"/>
    </row>
    <row r="67" spans="1:19" s="99" customFormat="1" ht="13.5">
      <c r="A67" s="150" t="s">
        <v>130</v>
      </c>
      <c r="B67" s="150">
        <v>7564</v>
      </c>
      <c r="C67" s="150" t="s">
        <v>205</v>
      </c>
      <c r="D67" s="158">
        <f t="shared" si="1"/>
        <v>0</v>
      </c>
      <c r="E67" s="157"/>
      <c r="F67" s="157"/>
      <c r="G67" s="157"/>
      <c r="H67" s="158">
        <f t="shared" si="2"/>
        <v>2</v>
      </c>
      <c r="I67" s="157">
        <v>2</v>
      </c>
      <c r="J67" s="157"/>
      <c r="K67" s="157"/>
      <c r="L67" s="158">
        <f t="shared" si="3"/>
        <v>0</v>
      </c>
      <c r="M67" s="157"/>
      <c r="N67" s="157"/>
      <c r="O67" s="157"/>
      <c r="P67" s="158">
        <f t="shared" si="4"/>
        <v>2</v>
      </c>
      <c r="Q67" s="157">
        <v>2</v>
      </c>
      <c r="R67" s="157"/>
      <c r="S67" s="157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1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福島県</v>
      </c>
      <c r="B7" s="104">
        <f>INT(B8/1000)*1000</f>
        <v>7000</v>
      </c>
      <c r="C7" s="104" t="s">
        <v>129</v>
      </c>
      <c r="D7" s="109">
        <f>SUM(D8:D200)</f>
        <v>55</v>
      </c>
      <c r="E7" s="109">
        <f aca="true" t="shared" si="0" ref="E7:S7">SUM(E8:E200)</f>
        <v>37</v>
      </c>
      <c r="F7" s="109">
        <f t="shared" si="0"/>
        <v>13</v>
      </c>
      <c r="G7" s="109">
        <f t="shared" si="0"/>
        <v>5</v>
      </c>
      <c r="H7" s="109">
        <f t="shared" si="0"/>
        <v>120</v>
      </c>
      <c r="I7" s="109">
        <f t="shared" si="0"/>
        <v>117</v>
      </c>
      <c r="J7" s="109">
        <f t="shared" si="0"/>
        <v>3</v>
      </c>
      <c r="K7" s="109">
        <f t="shared" si="0"/>
        <v>0</v>
      </c>
      <c r="L7" s="109">
        <f t="shared" si="0"/>
        <v>2</v>
      </c>
      <c r="M7" s="109">
        <f t="shared" si="0"/>
        <v>0</v>
      </c>
      <c r="N7" s="109">
        <f t="shared" si="0"/>
        <v>1</v>
      </c>
      <c r="O7" s="109">
        <f t="shared" si="0"/>
        <v>1</v>
      </c>
      <c r="P7" s="109">
        <f t="shared" si="0"/>
        <v>32</v>
      </c>
      <c r="Q7" s="109">
        <f t="shared" si="0"/>
        <v>32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7806</v>
      </c>
      <c r="C8" s="150" t="s">
        <v>131</v>
      </c>
      <c r="D8" s="158">
        <f aca="true" t="shared" si="1" ref="D8:D21">SUM(E8:G8)</f>
        <v>0</v>
      </c>
      <c r="E8" s="157"/>
      <c r="F8" s="157"/>
      <c r="G8" s="157"/>
      <c r="H8" s="158">
        <f aca="true" t="shared" si="2" ref="H8:H21">SUM(I8:K8)</f>
        <v>0</v>
      </c>
      <c r="I8" s="157"/>
      <c r="J8" s="157"/>
      <c r="K8" s="157"/>
      <c r="L8" s="158">
        <f aca="true" t="shared" si="3" ref="L8:L21">SUM(M8:O8)</f>
        <v>0</v>
      </c>
      <c r="M8" s="157"/>
      <c r="N8" s="157"/>
      <c r="O8" s="157"/>
      <c r="P8" s="158">
        <f aca="true" t="shared" si="4" ref="P8:P21">SUM(Q8:S8)</f>
        <v>4</v>
      </c>
      <c r="Q8" s="157">
        <v>4</v>
      </c>
      <c r="R8" s="157"/>
      <c r="S8" s="157"/>
    </row>
    <row r="9" spans="1:19" s="99" customFormat="1" ht="13.5">
      <c r="A9" s="150" t="s">
        <v>130</v>
      </c>
      <c r="B9" s="150">
        <v>7811</v>
      </c>
      <c r="C9" s="150" t="s">
        <v>136</v>
      </c>
      <c r="D9" s="158">
        <f t="shared" si="1"/>
        <v>2</v>
      </c>
      <c r="E9" s="157"/>
      <c r="F9" s="157">
        <v>1</v>
      </c>
      <c r="G9" s="157">
        <v>1</v>
      </c>
      <c r="H9" s="158">
        <f t="shared" si="2"/>
        <v>0</v>
      </c>
      <c r="I9" s="157"/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9</v>
      </c>
      <c r="Q9" s="157">
        <v>9</v>
      </c>
      <c r="R9" s="157"/>
      <c r="S9" s="157"/>
    </row>
    <row r="10" spans="1:19" s="99" customFormat="1" ht="13.5">
      <c r="A10" s="150" t="s">
        <v>130</v>
      </c>
      <c r="B10" s="150">
        <v>7820</v>
      </c>
      <c r="C10" s="150" t="s">
        <v>140</v>
      </c>
      <c r="D10" s="158">
        <f t="shared" si="1"/>
        <v>0</v>
      </c>
      <c r="E10" s="157"/>
      <c r="F10" s="157"/>
      <c r="G10" s="157"/>
      <c r="H10" s="158">
        <f t="shared" si="2"/>
        <v>0</v>
      </c>
      <c r="I10" s="157"/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0</v>
      </c>
      <c r="Q10" s="157"/>
      <c r="R10" s="157"/>
      <c r="S10" s="157"/>
    </row>
    <row r="11" spans="1:19" s="99" customFormat="1" ht="13.5">
      <c r="A11" s="150" t="s">
        <v>130</v>
      </c>
      <c r="B11" s="150">
        <v>7824</v>
      </c>
      <c r="C11" s="150" t="s">
        <v>144</v>
      </c>
      <c r="D11" s="158">
        <f t="shared" si="1"/>
        <v>7</v>
      </c>
      <c r="E11" s="157">
        <v>4</v>
      </c>
      <c r="F11" s="157">
        <v>2</v>
      </c>
      <c r="G11" s="157">
        <v>1</v>
      </c>
      <c r="H11" s="158">
        <f t="shared" si="2"/>
        <v>3</v>
      </c>
      <c r="I11" s="157">
        <v>3</v>
      </c>
      <c r="J11" s="157"/>
      <c r="K11" s="157"/>
      <c r="L11" s="158">
        <f t="shared" si="3"/>
        <v>0</v>
      </c>
      <c r="M11" s="157"/>
      <c r="N11" s="157"/>
      <c r="O11" s="157"/>
      <c r="P11" s="158">
        <f t="shared" si="4"/>
        <v>4</v>
      </c>
      <c r="Q11" s="157">
        <v>4</v>
      </c>
      <c r="R11" s="157"/>
      <c r="S11" s="157"/>
    </row>
    <row r="12" spans="1:19" s="99" customFormat="1" ht="13.5">
      <c r="A12" s="150" t="s">
        <v>130</v>
      </c>
      <c r="B12" s="150">
        <v>7827</v>
      </c>
      <c r="C12" s="150" t="s">
        <v>147</v>
      </c>
      <c r="D12" s="158">
        <f t="shared" si="1"/>
        <v>0</v>
      </c>
      <c r="E12" s="157"/>
      <c r="F12" s="157"/>
      <c r="G12" s="157"/>
      <c r="H12" s="158">
        <f t="shared" si="2"/>
        <v>0</v>
      </c>
      <c r="I12" s="157"/>
      <c r="J12" s="157"/>
      <c r="K12" s="157"/>
      <c r="L12" s="158">
        <f t="shared" si="3"/>
        <v>0</v>
      </c>
      <c r="M12" s="157"/>
      <c r="N12" s="157"/>
      <c r="O12" s="157"/>
      <c r="P12" s="158">
        <f t="shared" si="4"/>
        <v>0</v>
      </c>
      <c r="Q12" s="157"/>
      <c r="R12" s="157"/>
      <c r="S12" s="157"/>
    </row>
    <row r="13" spans="1:19" s="99" customFormat="1" ht="13.5">
      <c r="A13" s="150" t="s">
        <v>130</v>
      </c>
      <c r="B13" s="150">
        <v>7840</v>
      </c>
      <c r="C13" s="150" t="s">
        <v>158</v>
      </c>
      <c r="D13" s="158">
        <f t="shared" si="1"/>
        <v>1</v>
      </c>
      <c r="E13" s="157">
        <v>1</v>
      </c>
      <c r="F13" s="157"/>
      <c r="G13" s="157"/>
      <c r="H13" s="158">
        <f t="shared" si="2"/>
        <v>33</v>
      </c>
      <c r="I13" s="157">
        <v>33</v>
      </c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5</v>
      </c>
      <c r="Q13" s="157">
        <v>5</v>
      </c>
      <c r="R13" s="157"/>
      <c r="S13" s="157"/>
    </row>
    <row r="14" spans="1:19" s="99" customFormat="1" ht="13.5">
      <c r="A14" s="150" t="s">
        <v>130</v>
      </c>
      <c r="B14" s="150">
        <v>7844</v>
      </c>
      <c r="C14" s="150" t="s">
        <v>164</v>
      </c>
      <c r="D14" s="158">
        <f t="shared" si="1"/>
        <v>7</v>
      </c>
      <c r="E14" s="157">
        <v>5</v>
      </c>
      <c r="F14" s="157">
        <v>1</v>
      </c>
      <c r="G14" s="157">
        <v>1</v>
      </c>
      <c r="H14" s="158">
        <f t="shared" si="2"/>
        <v>0</v>
      </c>
      <c r="I14" s="157"/>
      <c r="J14" s="157"/>
      <c r="K14" s="157"/>
      <c r="L14" s="158">
        <f t="shared" si="3"/>
        <v>1</v>
      </c>
      <c r="M14" s="157"/>
      <c r="N14" s="157">
        <v>1</v>
      </c>
      <c r="O14" s="157"/>
      <c r="P14" s="158">
        <f t="shared" si="4"/>
        <v>0</v>
      </c>
      <c r="Q14" s="157"/>
      <c r="R14" s="157"/>
      <c r="S14" s="157"/>
    </row>
    <row r="15" spans="1:19" s="99" customFormat="1" ht="13.5">
      <c r="A15" s="150" t="s">
        <v>130</v>
      </c>
      <c r="B15" s="150">
        <v>7846</v>
      </c>
      <c r="C15" s="150" t="s">
        <v>169</v>
      </c>
      <c r="D15" s="158">
        <f t="shared" si="1"/>
        <v>0</v>
      </c>
      <c r="E15" s="157"/>
      <c r="F15" s="157"/>
      <c r="G15" s="157"/>
      <c r="H15" s="158">
        <f t="shared" si="2"/>
        <v>0</v>
      </c>
      <c r="I15" s="157"/>
      <c r="J15" s="157"/>
      <c r="K15" s="157"/>
      <c r="L15" s="158">
        <f t="shared" si="3"/>
        <v>0</v>
      </c>
      <c r="M15" s="157"/>
      <c r="N15" s="157"/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150" t="s">
        <v>130</v>
      </c>
      <c r="B16" s="150">
        <v>7853</v>
      </c>
      <c r="C16" s="150" t="s">
        <v>175</v>
      </c>
      <c r="D16" s="158">
        <f t="shared" si="1"/>
        <v>14</v>
      </c>
      <c r="E16" s="157">
        <v>7</v>
      </c>
      <c r="F16" s="157">
        <v>6</v>
      </c>
      <c r="G16" s="157">
        <v>1</v>
      </c>
      <c r="H16" s="158">
        <f t="shared" si="2"/>
        <v>11</v>
      </c>
      <c r="I16" s="157">
        <v>11</v>
      </c>
      <c r="J16" s="157"/>
      <c r="K16" s="157"/>
      <c r="L16" s="158">
        <f t="shared" si="3"/>
        <v>0</v>
      </c>
      <c r="M16" s="157"/>
      <c r="N16" s="157"/>
      <c r="O16" s="157"/>
      <c r="P16" s="158">
        <f t="shared" si="4"/>
        <v>0</v>
      </c>
      <c r="Q16" s="157"/>
      <c r="R16" s="157"/>
      <c r="S16" s="157"/>
    </row>
    <row r="17" spans="1:19" s="99" customFormat="1" ht="13.5">
      <c r="A17" s="150" t="s">
        <v>130</v>
      </c>
      <c r="B17" s="150">
        <v>7862</v>
      </c>
      <c r="C17" s="150" t="s">
        <v>179</v>
      </c>
      <c r="D17" s="158">
        <f t="shared" si="1"/>
        <v>0</v>
      </c>
      <c r="E17" s="157"/>
      <c r="F17" s="157"/>
      <c r="G17" s="157"/>
      <c r="H17" s="158">
        <f t="shared" si="2"/>
        <v>0</v>
      </c>
      <c r="I17" s="157"/>
      <c r="J17" s="157"/>
      <c r="K17" s="157"/>
      <c r="L17" s="158">
        <f t="shared" si="3"/>
        <v>0</v>
      </c>
      <c r="M17" s="157"/>
      <c r="N17" s="157"/>
      <c r="O17" s="157"/>
      <c r="P17" s="158">
        <f t="shared" si="4"/>
        <v>0</v>
      </c>
      <c r="Q17" s="157"/>
      <c r="R17" s="157"/>
      <c r="S17" s="157"/>
    </row>
    <row r="18" spans="1:19" s="99" customFormat="1" ht="13.5">
      <c r="A18" s="150" t="s">
        <v>130</v>
      </c>
      <c r="B18" s="150">
        <v>7868</v>
      </c>
      <c r="C18" s="150" t="s">
        <v>182</v>
      </c>
      <c r="D18" s="158">
        <f t="shared" si="1"/>
        <v>1</v>
      </c>
      <c r="E18" s="157"/>
      <c r="F18" s="157">
        <v>1</v>
      </c>
      <c r="G18" s="157"/>
      <c r="H18" s="158">
        <f t="shared" si="2"/>
        <v>0</v>
      </c>
      <c r="I18" s="157"/>
      <c r="J18" s="157"/>
      <c r="K18" s="157"/>
      <c r="L18" s="158">
        <f t="shared" si="3"/>
        <v>0</v>
      </c>
      <c r="M18" s="157"/>
      <c r="N18" s="157"/>
      <c r="O18" s="157"/>
      <c r="P18" s="158">
        <f t="shared" si="4"/>
        <v>0</v>
      </c>
      <c r="Q18" s="157"/>
      <c r="R18" s="157"/>
      <c r="S18" s="157"/>
    </row>
    <row r="19" spans="1:19" s="99" customFormat="1" ht="13.5">
      <c r="A19" s="150" t="s">
        <v>130</v>
      </c>
      <c r="B19" s="150">
        <v>7871</v>
      </c>
      <c r="C19" s="150" t="s">
        <v>186</v>
      </c>
      <c r="D19" s="158">
        <f t="shared" si="1"/>
        <v>7</v>
      </c>
      <c r="E19" s="157">
        <v>7</v>
      </c>
      <c r="F19" s="157"/>
      <c r="G19" s="157"/>
      <c r="H19" s="158">
        <f t="shared" si="2"/>
        <v>28</v>
      </c>
      <c r="I19" s="157">
        <v>25</v>
      </c>
      <c r="J19" s="157">
        <v>3</v>
      </c>
      <c r="K19" s="157"/>
      <c r="L19" s="158">
        <f t="shared" si="3"/>
        <v>0</v>
      </c>
      <c r="M19" s="157"/>
      <c r="N19" s="157"/>
      <c r="O19" s="157"/>
      <c r="P19" s="158">
        <f t="shared" si="4"/>
        <v>6</v>
      </c>
      <c r="Q19" s="157">
        <v>6</v>
      </c>
      <c r="R19" s="157"/>
      <c r="S19" s="157"/>
    </row>
    <row r="20" spans="1:19" s="99" customFormat="1" ht="13.5">
      <c r="A20" s="150" t="s">
        <v>130</v>
      </c>
      <c r="B20" s="150">
        <v>7873</v>
      </c>
      <c r="C20" s="150" t="s">
        <v>190</v>
      </c>
      <c r="D20" s="158">
        <f t="shared" si="1"/>
        <v>11</v>
      </c>
      <c r="E20" s="157">
        <v>11</v>
      </c>
      <c r="F20" s="157"/>
      <c r="G20" s="157"/>
      <c r="H20" s="158">
        <f t="shared" si="2"/>
        <v>39</v>
      </c>
      <c r="I20" s="157">
        <v>39</v>
      </c>
      <c r="J20" s="157"/>
      <c r="K20" s="157"/>
      <c r="L20" s="158">
        <f t="shared" si="3"/>
        <v>0</v>
      </c>
      <c r="M20" s="157"/>
      <c r="N20" s="157"/>
      <c r="O20" s="157"/>
      <c r="P20" s="158">
        <f t="shared" si="4"/>
        <v>3</v>
      </c>
      <c r="Q20" s="157">
        <v>3</v>
      </c>
      <c r="R20" s="157"/>
      <c r="S20" s="157"/>
    </row>
    <row r="21" spans="1:19" s="99" customFormat="1" ht="13.5">
      <c r="A21" s="150" t="s">
        <v>130</v>
      </c>
      <c r="B21" s="150">
        <v>7878</v>
      </c>
      <c r="C21" s="150" t="s">
        <v>199</v>
      </c>
      <c r="D21" s="158">
        <f t="shared" si="1"/>
        <v>5</v>
      </c>
      <c r="E21" s="157">
        <v>2</v>
      </c>
      <c r="F21" s="157">
        <v>2</v>
      </c>
      <c r="G21" s="157">
        <v>1</v>
      </c>
      <c r="H21" s="158">
        <f t="shared" si="2"/>
        <v>6</v>
      </c>
      <c r="I21" s="157">
        <v>6</v>
      </c>
      <c r="J21" s="157"/>
      <c r="K21" s="157"/>
      <c r="L21" s="158">
        <f t="shared" si="3"/>
        <v>1</v>
      </c>
      <c r="M21" s="157"/>
      <c r="N21" s="157"/>
      <c r="O21" s="157">
        <v>1</v>
      </c>
      <c r="P21" s="158">
        <f t="shared" si="4"/>
        <v>1</v>
      </c>
      <c r="Q21" s="157">
        <v>1</v>
      </c>
      <c r="R21" s="157"/>
      <c r="S21" s="157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6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福島県</v>
      </c>
      <c r="B7" s="104">
        <f>INT(B8/1000)*1000</f>
        <v>7000</v>
      </c>
      <c r="C7" s="104" t="s">
        <v>129</v>
      </c>
      <c r="D7" s="109">
        <f aca="true" t="shared" si="0" ref="D7:J7">SUM(D8:D200)</f>
        <v>620</v>
      </c>
      <c r="E7" s="109">
        <f t="shared" si="0"/>
        <v>519</v>
      </c>
      <c r="F7" s="109">
        <f t="shared" si="0"/>
        <v>118</v>
      </c>
      <c r="G7" s="109">
        <f t="shared" si="0"/>
        <v>5296</v>
      </c>
      <c r="H7" s="109">
        <f t="shared" si="0"/>
        <v>4240</v>
      </c>
      <c r="I7" s="109">
        <f t="shared" si="0"/>
        <v>1021</v>
      </c>
      <c r="J7" s="109">
        <f t="shared" si="0"/>
        <v>11</v>
      </c>
    </row>
    <row r="8" spans="1:10" s="99" customFormat="1" ht="13.5">
      <c r="A8" s="150" t="s">
        <v>130</v>
      </c>
      <c r="B8" s="150">
        <v>7201</v>
      </c>
      <c r="C8" s="150" t="s">
        <v>133</v>
      </c>
      <c r="D8" s="156">
        <v>3</v>
      </c>
      <c r="E8" s="156">
        <v>3</v>
      </c>
      <c r="F8" s="156"/>
      <c r="G8" s="156">
        <v>389</v>
      </c>
      <c r="H8" s="156">
        <v>360</v>
      </c>
      <c r="I8" s="156">
        <v>29</v>
      </c>
      <c r="J8" s="156"/>
    </row>
    <row r="9" spans="1:10" s="99" customFormat="1" ht="13.5">
      <c r="A9" s="150" t="s">
        <v>130</v>
      </c>
      <c r="B9" s="150">
        <v>7202</v>
      </c>
      <c r="C9" s="150" t="s">
        <v>148</v>
      </c>
      <c r="D9" s="156">
        <v>18</v>
      </c>
      <c r="E9" s="156">
        <v>14</v>
      </c>
      <c r="F9" s="156">
        <v>6</v>
      </c>
      <c r="G9" s="156">
        <v>188</v>
      </c>
      <c r="H9" s="156">
        <v>188</v>
      </c>
      <c r="I9" s="156"/>
      <c r="J9" s="156"/>
    </row>
    <row r="10" spans="1:10" s="99" customFormat="1" ht="13.5">
      <c r="A10" s="150" t="s">
        <v>130</v>
      </c>
      <c r="B10" s="150">
        <v>7203</v>
      </c>
      <c r="C10" s="150" t="s">
        <v>201</v>
      </c>
      <c r="D10" s="156">
        <v>88</v>
      </c>
      <c r="E10" s="156">
        <v>69</v>
      </c>
      <c r="F10" s="156">
        <v>19</v>
      </c>
      <c r="G10" s="156">
        <v>542</v>
      </c>
      <c r="H10" s="156">
        <v>387</v>
      </c>
      <c r="I10" s="156">
        <v>155</v>
      </c>
      <c r="J10" s="156"/>
    </row>
    <row r="11" spans="1:10" s="99" customFormat="1" ht="13.5">
      <c r="A11" s="150" t="s">
        <v>130</v>
      </c>
      <c r="B11" s="150">
        <v>7204</v>
      </c>
      <c r="C11" s="150" t="s">
        <v>202</v>
      </c>
      <c r="D11" s="156">
        <v>155</v>
      </c>
      <c r="E11" s="156">
        <v>138</v>
      </c>
      <c r="F11" s="156">
        <v>17</v>
      </c>
      <c r="G11" s="156">
        <v>1753</v>
      </c>
      <c r="H11" s="156">
        <v>972</v>
      </c>
      <c r="I11" s="156">
        <v>781</v>
      </c>
      <c r="J11" s="156"/>
    </row>
    <row r="12" spans="1:10" s="99" customFormat="1" ht="13.5">
      <c r="A12" s="150" t="s">
        <v>130</v>
      </c>
      <c r="B12" s="150">
        <v>7205</v>
      </c>
      <c r="C12" s="150" t="s">
        <v>159</v>
      </c>
      <c r="D12" s="156"/>
      <c r="E12" s="156"/>
      <c r="F12" s="156"/>
      <c r="G12" s="156"/>
      <c r="H12" s="156"/>
      <c r="I12" s="156"/>
      <c r="J12" s="156"/>
    </row>
    <row r="13" spans="1:10" s="99" customFormat="1" ht="13.5">
      <c r="A13" s="150" t="s">
        <v>130</v>
      </c>
      <c r="B13" s="150">
        <v>7207</v>
      </c>
      <c r="C13" s="150" t="s">
        <v>141</v>
      </c>
      <c r="D13" s="156">
        <v>28</v>
      </c>
      <c r="E13" s="156">
        <v>22</v>
      </c>
      <c r="F13" s="156">
        <v>6</v>
      </c>
      <c r="G13" s="156">
        <v>459</v>
      </c>
      <c r="H13" s="156">
        <v>417</v>
      </c>
      <c r="I13" s="156">
        <v>4</v>
      </c>
      <c r="J13" s="156"/>
    </row>
    <row r="14" spans="1:10" s="99" customFormat="1" ht="13.5">
      <c r="A14" s="150" t="s">
        <v>130</v>
      </c>
      <c r="B14" s="150">
        <v>7208</v>
      </c>
      <c r="C14" s="150" t="s">
        <v>183</v>
      </c>
      <c r="D14" s="156">
        <v>21</v>
      </c>
      <c r="E14" s="156">
        <v>14</v>
      </c>
      <c r="F14" s="156">
        <v>7</v>
      </c>
      <c r="G14" s="156">
        <v>146</v>
      </c>
      <c r="H14" s="156">
        <v>146</v>
      </c>
      <c r="I14" s="156"/>
      <c r="J14" s="156"/>
    </row>
    <row r="15" spans="1:10" ht="13.5">
      <c r="A15" s="150" t="s">
        <v>130</v>
      </c>
      <c r="B15" s="150">
        <v>7209</v>
      </c>
      <c r="C15" s="150" t="s">
        <v>180</v>
      </c>
      <c r="D15" s="156">
        <v>16</v>
      </c>
      <c r="E15" s="156">
        <v>16</v>
      </c>
      <c r="F15" s="156">
        <v>3</v>
      </c>
      <c r="G15" s="156">
        <v>90</v>
      </c>
      <c r="H15" s="156">
        <v>82</v>
      </c>
      <c r="I15" s="156">
        <v>17</v>
      </c>
      <c r="J15" s="156"/>
    </row>
    <row r="16" spans="1:10" ht="13.5">
      <c r="A16" s="150" t="s">
        <v>130</v>
      </c>
      <c r="B16" s="150">
        <v>7210</v>
      </c>
      <c r="C16" s="150" t="s">
        <v>187</v>
      </c>
      <c r="D16" s="156">
        <v>15</v>
      </c>
      <c r="E16" s="156">
        <v>11</v>
      </c>
      <c r="F16" s="156">
        <v>4</v>
      </c>
      <c r="G16" s="156">
        <v>106</v>
      </c>
      <c r="H16" s="156">
        <v>98</v>
      </c>
      <c r="I16" s="156">
        <v>8</v>
      </c>
      <c r="J16" s="156"/>
    </row>
    <row r="17" spans="1:10" ht="13.5">
      <c r="A17" s="150" t="s">
        <v>130</v>
      </c>
      <c r="B17" s="150">
        <v>7211</v>
      </c>
      <c r="C17" s="150" t="s">
        <v>176</v>
      </c>
      <c r="D17" s="156">
        <v>12</v>
      </c>
      <c r="E17" s="156">
        <v>12</v>
      </c>
      <c r="F17" s="156"/>
      <c r="G17" s="156">
        <v>83</v>
      </c>
      <c r="H17" s="156">
        <v>83</v>
      </c>
      <c r="I17" s="156"/>
      <c r="J17" s="156"/>
    </row>
    <row r="18" spans="1:10" ht="13.5">
      <c r="A18" s="150" t="s">
        <v>130</v>
      </c>
      <c r="B18" s="150">
        <v>7212</v>
      </c>
      <c r="C18" s="150" t="s">
        <v>203</v>
      </c>
      <c r="D18" s="156">
        <v>37</v>
      </c>
      <c r="E18" s="156">
        <v>35</v>
      </c>
      <c r="F18" s="156">
        <v>3</v>
      </c>
      <c r="G18" s="156">
        <v>202</v>
      </c>
      <c r="H18" s="156">
        <v>199</v>
      </c>
      <c r="I18" s="156">
        <v>3</v>
      </c>
      <c r="J18" s="156"/>
    </row>
    <row r="19" spans="1:10" ht="13.5">
      <c r="A19" s="150" t="s">
        <v>130</v>
      </c>
      <c r="B19" s="150">
        <v>7213</v>
      </c>
      <c r="C19" s="150" t="s">
        <v>137</v>
      </c>
      <c r="D19" s="156">
        <v>19</v>
      </c>
      <c r="E19" s="156">
        <v>16</v>
      </c>
      <c r="F19" s="156">
        <v>4</v>
      </c>
      <c r="G19" s="156">
        <v>107</v>
      </c>
      <c r="H19" s="156">
        <v>107</v>
      </c>
      <c r="I19" s="156"/>
      <c r="J19" s="156"/>
    </row>
    <row r="20" spans="1:10" ht="13.5">
      <c r="A20" s="150" t="s">
        <v>130</v>
      </c>
      <c r="B20" s="150">
        <v>7214</v>
      </c>
      <c r="C20" s="150" t="s">
        <v>188</v>
      </c>
      <c r="D20" s="156">
        <v>4</v>
      </c>
      <c r="E20" s="156">
        <v>4</v>
      </c>
      <c r="F20" s="156"/>
      <c r="G20" s="156">
        <v>23</v>
      </c>
      <c r="H20" s="156">
        <v>23</v>
      </c>
      <c r="I20" s="156"/>
      <c r="J20" s="156"/>
    </row>
    <row r="21" spans="1:10" ht="13.5">
      <c r="A21" s="150" t="s">
        <v>130</v>
      </c>
      <c r="B21" s="150">
        <v>7301</v>
      </c>
      <c r="C21" s="150" t="s">
        <v>138</v>
      </c>
      <c r="D21" s="156">
        <v>3</v>
      </c>
      <c r="E21" s="156">
        <v>3</v>
      </c>
      <c r="F21" s="156"/>
      <c r="G21" s="156">
        <v>49</v>
      </c>
      <c r="H21" s="156">
        <v>49</v>
      </c>
      <c r="I21" s="156"/>
      <c r="J21" s="156"/>
    </row>
    <row r="22" spans="1:10" ht="13.5">
      <c r="A22" s="150" t="s">
        <v>130</v>
      </c>
      <c r="B22" s="150">
        <v>7303</v>
      </c>
      <c r="C22" s="150" t="s">
        <v>139</v>
      </c>
      <c r="D22" s="156">
        <v>6</v>
      </c>
      <c r="E22" s="156">
        <v>5</v>
      </c>
      <c r="F22" s="156">
        <v>1</v>
      </c>
      <c r="G22" s="156">
        <v>19</v>
      </c>
      <c r="H22" s="156">
        <v>19</v>
      </c>
      <c r="I22" s="156"/>
      <c r="J22" s="156"/>
    </row>
    <row r="23" spans="1:10" ht="13.5">
      <c r="A23" s="150" t="s">
        <v>130</v>
      </c>
      <c r="B23" s="150">
        <v>7308</v>
      </c>
      <c r="C23" s="150" t="s">
        <v>134</v>
      </c>
      <c r="D23" s="156">
        <v>8</v>
      </c>
      <c r="E23" s="156">
        <v>8</v>
      </c>
      <c r="F23" s="156"/>
      <c r="G23" s="156">
        <v>45</v>
      </c>
      <c r="H23" s="156">
        <v>45</v>
      </c>
      <c r="I23" s="156"/>
      <c r="J23" s="156"/>
    </row>
    <row r="24" spans="1:10" ht="13.5">
      <c r="A24" s="150" t="s">
        <v>130</v>
      </c>
      <c r="B24" s="150">
        <v>7309</v>
      </c>
      <c r="C24" s="150" t="s">
        <v>135</v>
      </c>
      <c r="D24" s="156">
        <v>1</v>
      </c>
      <c r="E24" s="156">
        <v>1</v>
      </c>
      <c r="F24" s="156"/>
      <c r="G24" s="156">
        <v>5</v>
      </c>
      <c r="H24" s="156">
        <v>5</v>
      </c>
      <c r="I24" s="156"/>
      <c r="J24" s="156"/>
    </row>
    <row r="25" spans="1:10" ht="13.5">
      <c r="A25" s="150" t="s">
        <v>130</v>
      </c>
      <c r="B25" s="150">
        <v>7322</v>
      </c>
      <c r="C25" s="150" t="s">
        <v>189</v>
      </c>
      <c r="D25" s="156">
        <v>4</v>
      </c>
      <c r="E25" s="156">
        <v>4</v>
      </c>
      <c r="F25" s="156"/>
      <c r="G25" s="156">
        <v>42</v>
      </c>
      <c r="H25" s="156">
        <v>18</v>
      </c>
      <c r="I25" s="156">
        <v>24</v>
      </c>
      <c r="J25" s="156"/>
    </row>
    <row r="26" spans="1:10" ht="13.5">
      <c r="A26" s="150" t="s">
        <v>130</v>
      </c>
      <c r="B26" s="150">
        <v>7342</v>
      </c>
      <c r="C26" s="150" t="s">
        <v>142</v>
      </c>
      <c r="D26" s="156">
        <v>4</v>
      </c>
      <c r="E26" s="156">
        <v>4</v>
      </c>
      <c r="F26" s="156">
        <v>1</v>
      </c>
      <c r="G26" s="156">
        <v>26</v>
      </c>
      <c r="H26" s="156">
        <v>26</v>
      </c>
      <c r="I26" s="156"/>
      <c r="J26" s="156"/>
    </row>
    <row r="27" spans="1:10" ht="13.5">
      <c r="A27" s="150" t="s">
        <v>130</v>
      </c>
      <c r="B27" s="150">
        <v>7344</v>
      </c>
      <c r="C27" s="150" t="s">
        <v>143</v>
      </c>
      <c r="D27" s="156">
        <v>3</v>
      </c>
      <c r="E27" s="156">
        <v>3</v>
      </c>
      <c r="F27" s="156"/>
      <c r="G27" s="156">
        <v>12</v>
      </c>
      <c r="H27" s="156">
        <v>12</v>
      </c>
      <c r="I27" s="156"/>
      <c r="J27" s="156"/>
    </row>
    <row r="28" spans="1:10" ht="13.5">
      <c r="A28" s="150" t="s">
        <v>130</v>
      </c>
      <c r="B28" s="150">
        <v>7362</v>
      </c>
      <c r="C28" s="150" t="s">
        <v>146</v>
      </c>
      <c r="D28" s="156">
        <v>3</v>
      </c>
      <c r="E28" s="156">
        <v>1</v>
      </c>
      <c r="F28" s="156">
        <v>2</v>
      </c>
      <c r="G28" s="156">
        <v>29</v>
      </c>
      <c r="H28" s="156">
        <v>29</v>
      </c>
      <c r="I28" s="156"/>
      <c r="J28" s="156"/>
    </row>
    <row r="29" spans="1:10" ht="13.5">
      <c r="A29" s="150" t="s">
        <v>130</v>
      </c>
      <c r="B29" s="150">
        <v>7364</v>
      </c>
      <c r="C29" s="150" t="s">
        <v>204</v>
      </c>
      <c r="D29" s="156">
        <v>1</v>
      </c>
      <c r="E29" s="156">
        <v>1</v>
      </c>
      <c r="F29" s="156"/>
      <c r="G29" s="156">
        <v>2</v>
      </c>
      <c r="H29" s="156">
        <v>2</v>
      </c>
      <c r="I29" s="156"/>
      <c r="J29" s="156"/>
    </row>
    <row r="30" spans="1:10" ht="13.5">
      <c r="A30" s="150" t="s">
        <v>130</v>
      </c>
      <c r="B30" s="150">
        <v>7367</v>
      </c>
      <c r="C30" s="150" t="s">
        <v>200</v>
      </c>
      <c r="D30" s="156">
        <v>1</v>
      </c>
      <c r="E30" s="156">
        <v>1</v>
      </c>
      <c r="F30" s="156"/>
      <c r="G30" s="156">
        <v>4</v>
      </c>
      <c r="H30" s="156">
        <v>4</v>
      </c>
      <c r="I30" s="156"/>
      <c r="J30" s="156"/>
    </row>
    <row r="31" spans="1:10" ht="13.5">
      <c r="A31" s="150" t="s">
        <v>130</v>
      </c>
      <c r="B31" s="150">
        <v>7368</v>
      </c>
      <c r="C31" s="150" t="s">
        <v>145</v>
      </c>
      <c r="D31" s="156">
        <v>4</v>
      </c>
      <c r="E31" s="156">
        <v>2</v>
      </c>
      <c r="F31" s="156">
        <v>2</v>
      </c>
      <c r="G31" s="156">
        <v>46</v>
      </c>
      <c r="H31" s="156">
        <v>46</v>
      </c>
      <c r="I31" s="156"/>
      <c r="J31" s="156"/>
    </row>
    <row r="32" spans="1:10" ht="13.5">
      <c r="A32" s="150" t="s">
        <v>130</v>
      </c>
      <c r="B32" s="150">
        <v>7402</v>
      </c>
      <c r="C32" s="150" t="s">
        <v>184</v>
      </c>
      <c r="D32" s="156">
        <v>2</v>
      </c>
      <c r="E32" s="156">
        <v>2</v>
      </c>
      <c r="F32" s="156">
        <v>1</v>
      </c>
      <c r="G32" s="156">
        <v>6</v>
      </c>
      <c r="H32" s="156">
        <v>6</v>
      </c>
      <c r="I32" s="156"/>
      <c r="J32" s="156"/>
    </row>
    <row r="33" spans="1:10" ht="13.5">
      <c r="A33" s="150" t="s">
        <v>130</v>
      </c>
      <c r="B33" s="150">
        <v>7405</v>
      </c>
      <c r="C33" s="150" t="s">
        <v>185</v>
      </c>
      <c r="D33" s="156">
        <v>2</v>
      </c>
      <c r="E33" s="156">
        <v>2</v>
      </c>
      <c r="F33" s="156">
        <v>2</v>
      </c>
      <c r="G33" s="156">
        <v>10</v>
      </c>
      <c r="H33" s="156">
        <v>10</v>
      </c>
      <c r="I33" s="156"/>
      <c r="J33" s="156"/>
    </row>
    <row r="34" spans="1:10" ht="13.5">
      <c r="A34" s="150" t="s">
        <v>130</v>
      </c>
      <c r="B34" s="150">
        <v>7407</v>
      </c>
      <c r="C34" s="150" t="s">
        <v>154</v>
      </c>
      <c r="D34" s="156">
        <v>2</v>
      </c>
      <c r="E34" s="156">
        <v>1</v>
      </c>
      <c r="F34" s="156">
        <v>1</v>
      </c>
      <c r="G34" s="156">
        <v>6</v>
      </c>
      <c r="H34" s="156">
        <v>6</v>
      </c>
      <c r="I34" s="156"/>
      <c r="J34" s="156"/>
    </row>
    <row r="35" spans="1:10" ht="13.5">
      <c r="A35" s="150" t="s">
        <v>130</v>
      </c>
      <c r="B35" s="150">
        <v>7408</v>
      </c>
      <c r="C35" s="150" t="s">
        <v>151</v>
      </c>
      <c r="D35" s="156">
        <v>6</v>
      </c>
      <c r="E35" s="156">
        <v>4</v>
      </c>
      <c r="F35" s="156">
        <v>4</v>
      </c>
      <c r="G35" s="156">
        <v>33</v>
      </c>
      <c r="H35" s="156">
        <v>38</v>
      </c>
      <c r="I35" s="156"/>
      <c r="J35" s="156"/>
    </row>
    <row r="36" spans="1:10" ht="13.5">
      <c r="A36" s="150" t="s">
        <v>130</v>
      </c>
      <c r="B36" s="150">
        <v>7421</v>
      </c>
      <c r="C36" s="150" t="s">
        <v>150</v>
      </c>
      <c r="D36" s="156">
        <v>8</v>
      </c>
      <c r="E36" s="156">
        <v>5</v>
      </c>
      <c r="F36" s="156">
        <v>3</v>
      </c>
      <c r="G36" s="156">
        <v>28</v>
      </c>
      <c r="H36" s="156">
        <v>28</v>
      </c>
      <c r="I36" s="156"/>
      <c r="J36" s="156"/>
    </row>
    <row r="37" spans="1:10" ht="13.5">
      <c r="A37" s="150" t="s">
        <v>130</v>
      </c>
      <c r="B37" s="150">
        <v>7422</v>
      </c>
      <c r="C37" s="150" t="s">
        <v>156</v>
      </c>
      <c r="D37" s="156">
        <v>2</v>
      </c>
      <c r="E37" s="156">
        <v>1</v>
      </c>
      <c r="F37" s="156">
        <v>1</v>
      </c>
      <c r="G37" s="156">
        <v>8</v>
      </c>
      <c r="H37" s="156">
        <v>8</v>
      </c>
      <c r="I37" s="156"/>
      <c r="J37" s="156"/>
    </row>
    <row r="38" spans="1:10" ht="13.5">
      <c r="A38" s="150" t="s">
        <v>130</v>
      </c>
      <c r="B38" s="150">
        <v>7423</v>
      </c>
      <c r="C38" s="150" t="s">
        <v>152</v>
      </c>
      <c r="D38" s="156">
        <v>2</v>
      </c>
      <c r="E38" s="156">
        <v>2</v>
      </c>
      <c r="F38" s="156">
        <v>2</v>
      </c>
      <c r="G38" s="156">
        <v>6</v>
      </c>
      <c r="H38" s="156">
        <v>6</v>
      </c>
      <c r="I38" s="156"/>
      <c r="J38" s="156"/>
    </row>
    <row r="39" spans="1:10" ht="13.5">
      <c r="A39" s="150" t="s">
        <v>130</v>
      </c>
      <c r="B39" s="150">
        <v>7444</v>
      </c>
      <c r="C39" s="150" t="s">
        <v>155</v>
      </c>
      <c r="D39" s="156">
        <v>1</v>
      </c>
      <c r="E39" s="156">
        <v>1</v>
      </c>
      <c r="F39" s="156"/>
      <c r="G39" s="156">
        <v>2</v>
      </c>
      <c r="H39" s="156">
        <v>2</v>
      </c>
      <c r="I39" s="156"/>
      <c r="J39" s="156"/>
    </row>
    <row r="40" spans="1:10" ht="13.5">
      <c r="A40" s="150" t="s">
        <v>130</v>
      </c>
      <c r="B40" s="150">
        <v>7445</v>
      </c>
      <c r="C40" s="150" t="s">
        <v>153</v>
      </c>
      <c r="D40" s="156">
        <v>4</v>
      </c>
      <c r="E40" s="156">
        <v>3</v>
      </c>
      <c r="F40" s="156">
        <v>1</v>
      </c>
      <c r="G40" s="156">
        <v>28</v>
      </c>
      <c r="H40" s="156">
        <v>28</v>
      </c>
      <c r="I40" s="156"/>
      <c r="J40" s="156"/>
    </row>
    <row r="41" spans="1:10" ht="13.5">
      <c r="A41" s="150" t="s">
        <v>130</v>
      </c>
      <c r="B41" s="150">
        <v>7446</v>
      </c>
      <c r="C41" s="150" t="s">
        <v>157</v>
      </c>
      <c r="D41" s="156">
        <v>2</v>
      </c>
      <c r="E41" s="156">
        <v>2</v>
      </c>
      <c r="F41" s="156"/>
      <c r="G41" s="156">
        <v>10</v>
      </c>
      <c r="H41" s="156">
        <v>10</v>
      </c>
      <c r="I41" s="156"/>
      <c r="J41" s="156"/>
    </row>
    <row r="42" spans="1:10" ht="13.5">
      <c r="A42" s="150" t="s">
        <v>130</v>
      </c>
      <c r="B42" s="150">
        <v>7447</v>
      </c>
      <c r="C42" s="150" t="s">
        <v>149</v>
      </c>
      <c r="D42" s="156">
        <v>8</v>
      </c>
      <c r="E42" s="156">
        <v>3</v>
      </c>
      <c r="F42" s="156">
        <v>6</v>
      </c>
      <c r="G42" s="156">
        <v>31</v>
      </c>
      <c r="H42" s="156">
        <v>31</v>
      </c>
      <c r="I42" s="156"/>
      <c r="J42" s="156"/>
    </row>
    <row r="43" spans="1:10" ht="13.5">
      <c r="A43" s="150" t="s">
        <v>130</v>
      </c>
      <c r="B43" s="150">
        <v>7461</v>
      </c>
      <c r="C43" s="150" t="s">
        <v>160</v>
      </c>
      <c r="D43" s="156"/>
      <c r="E43" s="156"/>
      <c r="F43" s="156"/>
      <c r="G43" s="156"/>
      <c r="H43" s="156"/>
      <c r="I43" s="156"/>
      <c r="J43" s="156"/>
    </row>
    <row r="44" spans="1:10" ht="13.5">
      <c r="A44" s="150" t="s">
        <v>130</v>
      </c>
      <c r="B44" s="150">
        <v>7464</v>
      </c>
      <c r="C44" s="150" t="s">
        <v>161</v>
      </c>
      <c r="D44" s="156"/>
      <c r="E44" s="156"/>
      <c r="F44" s="156"/>
      <c r="G44" s="156"/>
      <c r="H44" s="156"/>
      <c r="I44" s="156"/>
      <c r="J44" s="156"/>
    </row>
    <row r="45" spans="1:10" ht="13.5">
      <c r="A45" s="150" t="s">
        <v>130</v>
      </c>
      <c r="B45" s="150">
        <v>7465</v>
      </c>
      <c r="C45" s="150" t="s">
        <v>162</v>
      </c>
      <c r="D45" s="156"/>
      <c r="E45" s="156"/>
      <c r="F45" s="156"/>
      <c r="G45" s="156"/>
      <c r="H45" s="156"/>
      <c r="I45" s="156"/>
      <c r="J45" s="156"/>
    </row>
    <row r="46" spans="1:10" ht="13.5">
      <c r="A46" s="150" t="s">
        <v>130</v>
      </c>
      <c r="B46" s="150">
        <v>7466</v>
      </c>
      <c r="C46" s="150" t="s">
        <v>163</v>
      </c>
      <c r="D46" s="156"/>
      <c r="E46" s="156"/>
      <c r="F46" s="156"/>
      <c r="G46" s="156"/>
      <c r="H46" s="156"/>
      <c r="I46" s="156"/>
      <c r="J46" s="156"/>
    </row>
    <row r="47" spans="1:10" ht="13.5">
      <c r="A47" s="150" t="s">
        <v>130</v>
      </c>
      <c r="B47" s="150">
        <v>7481</v>
      </c>
      <c r="C47" s="150" t="s">
        <v>165</v>
      </c>
      <c r="D47" s="156"/>
      <c r="E47" s="156"/>
      <c r="F47" s="156"/>
      <c r="G47" s="156"/>
      <c r="H47" s="156"/>
      <c r="I47" s="156"/>
      <c r="J47" s="156"/>
    </row>
    <row r="48" spans="1:10" ht="13.5">
      <c r="A48" s="150" t="s">
        <v>130</v>
      </c>
      <c r="B48" s="150">
        <v>7482</v>
      </c>
      <c r="C48" s="150" t="s">
        <v>166</v>
      </c>
      <c r="D48" s="156"/>
      <c r="E48" s="156"/>
      <c r="F48" s="156"/>
      <c r="G48" s="156"/>
      <c r="H48" s="156"/>
      <c r="I48" s="156"/>
      <c r="J48" s="156"/>
    </row>
    <row r="49" spans="1:10" ht="13.5">
      <c r="A49" s="150" t="s">
        <v>130</v>
      </c>
      <c r="B49" s="150">
        <v>7483</v>
      </c>
      <c r="C49" s="150" t="s">
        <v>167</v>
      </c>
      <c r="D49" s="156">
        <v>12</v>
      </c>
      <c r="E49" s="156">
        <v>11</v>
      </c>
      <c r="F49" s="156">
        <v>1</v>
      </c>
      <c r="G49" s="156">
        <v>82</v>
      </c>
      <c r="H49" s="156">
        <v>82</v>
      </c>
      <c r="I49" s="156"/>
      <c r="J49" s="156"/>
    </row>
    <row r="50" spans="1:10" ht="13.5">
      <c r="A50" s="150" t="s">
        <v>130</v>
      </c>
      <c r="B50" s="150">
        <v>7484</v>
      </c>
      <c r="C50" s="150" t="s">
        <v>168</v>
      </c>
      <c r="D50" s="156"/>
      <c r="E50" s="156"/>
      <c r="F50" s="156"/>
      <c r="G50" s="156"/>
      <c r="H50" s="156"/>
      <c r="I50" s="156"/>
      <c r="J50" s="156"/>
    </row>
    <row r="51" spans="1:10" ht="13.5">
      <c r="A51" s="150" t="s">
        <v>130</v>
      </c>
      <c r="B51" s="150">
        <v>7501</v>
      </c>
      <c r="C51" s="150" t="s">
        <v>170</v>
      </c>
      <c r="D51" s="156">
        <v>24</v>
      </c>
      <c r="E51" s="156">
        <v>19</v>
      </c>
      <c r="F51" s="156">
        <v>5</v>
      </c>
      <c r="G51" s="156">
        <v>59</v>
      </c>
      <c r="H51" s="156">
        <v>59</v>
      </c>
      <c r="I51" s="156"/>
      <c r="J51" s="156"/>
    </row>
    <row r="52" spans="1:10" ht="13.5">
      <c r="A52" s="150" t="s">
        <v>130</v>
      </c>
      <c r="B52" s="150">
        <v>7502</v>
      </c>
      <c r="C52" s="150" t="s">
        <v>174</v>
      </c>
      <c r="D52" s="156">
        <v>21</v>
      </c>
      <c r="E52" s="156">
        <v>17</v>
      </c>
      <c r="F52" s="156">
        <v>4</v>
      </c>
      <c r="G52" s="156">
        <v>99</v>
      </c>
      <c r="H52" s="156">
        <v>99</v>
      </c>
      <c r="I52" s="156"/>
      <c r="J52" s="156"/>
    </row>
    <row r="53" spans="1:10" ht="13.5">
      <c r="A53" s="150" t="s">
        <v>130</v>
      </c>
      <c r="B53" s="150">
        <v>7503</v>
      </c>
      <c r="C53" s="150" t="s">
        <v>173</v>
      </c>
      <c r="D53" s="156">
        <v>2</v>
      </c>
      <c r="E53" s="156">
        <v>2</v>
      </c>
      <c r="F53" s="156">
        <v>1</v>
      </c>
      <c r="G53" s="156">
        <v>12</v>
      </c>
      <c r="H53" s="156">
        <v>12</v>
      </c>
      <c r="I53" s="156"/>
      <c r="J53" s="156"/>
    </row>
    <row r="54" spans="1:10" ht="13.5">
      <c r="A54" s="150" t="s">
        <v>130</v>
      </c>
      <c r="B54" s="150">
        <v>7504</v>
      </c>
      <c r="C54" s="150" t="s">
        <v>171</v>
      </c>
      <c r="D54" s="156">
        <v>1</v>
      </c>
      <c r="E54" s="156">
        <v>1</v>
      </c>
      <c r="F54" s="156"/>
      <c r="G54" s="156">
        <v>8</v>
      </c>
      <c r="H54" s="156">
        <v>8</v>
      </c>
      <c r="I54" s="156"/>
      <c r="J54" s="156"/>
    </row>
    <row r="55" spans="1:10" ht="13.5">
      <c r="A55" s="150" t="s">
        <v>130</v>
      </c>
      <c r="B55" s="150">
        <v>7505</v>
      </c>
      <c r="C55" s="150" t="s">
        <v>172</v>
      </c>
      <c r="D55" s="156">
        <v>23</v>
      </c>
      <c r="E55" s="156">
        <v>17</v>
      </c>
      <c r="F55" s="156">
        <v>6</v>
      </c>
      <c r="G55" s="156">
        <v>138</v>
      </c>
      <c r="H55" s="156">
        <v>138</v>
      </c>
      <c r="I55" s="156"/>
      <c r="J55" s="156"/>
    </row>
    <row r="56" spans="1:10" ht="13.5">
      <c r="A56" s="150" t="s">
        <v>130</v>
      </c>
      <c r="B56" s="150">
        <v>7521</v>
      </c>
      <c r="C56" s="150" t="s">
        <v>177</v>
      </c>
      <c r="D56" s="156">
        <v>3</v>
      </c>
      <c r="E56" s="156">
        <v>3</v>
      </c>
      <c r="F56" s="156"/>
      <c r="G56" s="156">
        <v>35</v>
      </c>
      <c r="H56" s="156">
        <v>35</v>
      </c>
      <c r="I56" s="156"/>
      <c r="J56" s="156"/>
    </row>
    <row r="57" spans="1:10" ht="13.5">
      <c r="A57" s="150" t="s">
        <v>130</v>
      </c>
      <c r="B57" s="150">
        <v>7522</v>
      </c>
      <c r="C57" s="150" t="s">
        <v>178</v>
      </c>
      <c r="D57" s="156">
        <v>1</v>
      </c>
      <c r="E57" s="156">
        <v>1</v>
      </c>
      <c r="F57" s="156"/>
      <c r="G57" s="156">
        <v>11</v>
      </c>
      <c r="H57" s="156"/>
      <c r="I57" s="156"/>
      <c r="J57" s="156">
        <v>11</v>
      </c>
    </row>
    <row r="58" spans="1:10" ht="13.5">
      <c r="A58" s="150" t="s">
        <v>130</v>
      </c>
      <c r="B58" s="150">
        <v>7541</v>
      </c>
      <c r="C58" s="150" t="s">
        <v>191</v>
      </c>
      <c r="D58" s="156">
        <v>1</v>
      </c>
      <c r="E58" s="156">
        <v>1</v>
      </c>
      <c r="F58" s="156"/>
      <c r="G58" s="156">
        <v>11</v>
      </c>
      <c r="H58" s="156">
        <v>11</v>
      </c>
      <c r="I58" s="156"/>
      <c r="J58" s="156"/>
    </row>
    <row r="59" spans="1:10" ht="13.5">
      <c r="A59" s="150" t="s">
        <v>130</v>
      </c>
      <c r="B59" s="150">
        <v>7542</v>
      </c>
      <c r="C59" s="150" t="s">
        <v>192</v>
      </c>
      <c r="D59" s="156">
        <v>6</v>
      </c>
      <c r="E59" s="156">
        <v>5</v>
      </c>
      <c r="F59" s="156">
        <v>1</v>
      </c>
      <c r="G59" s="156">
        <v>36</v>
      </c>
      <c r="H59" s="156">
        <v>36</v>
      </c>
      <c r="I59" s="156"/>
      <c r="J59" s="156"/>
    </row>
    <row r="60" spans="1:10" ht="13.5">
      <c r="A60" s="150" t="s">
        <v>130</v>
      </c>
      <c r="B60" s="150">
        <v>7543</v>
      </c>
      <c r="C60" s="150" t="s">
        <v>193</v>
      </c>
      <c r="D60" s="156">
        <v>7</v>
      </c>
      <c r="E60" s="156">
        <v>7</v>
      </c>
      <c r="F60" s="156"/>
      <c r="G60" s="156">
        <v>43</v>
      </c>
      <c r="H60" s="156">
        <v>43</v>
      </c>
      <c r="I60" s="156"/>
      <c r="J60" s="156"/>
    </row>
    <row r="61" spans="1:10" ht="13.5">
      <c r="A61" s="150" t="s">
        <v>130</v>
      </c>
      <c r="B61" s="150">
        <v>7544</v>
      </c>
      <c r="C61" s="150" t="s">
        <v>194</v>
      </c>
      <c r="D61" s="156">
        <v>1</v>
      </c>
      <c r="E61" s="156">
        <v>1</v>
      </c>
      <c r="F61" s="156"/>
      <c r="G61" s="156">
        <v>4</v>
      </c>
      <c r="H61" s="156">
        <v>4</v>
      </c>
      <c r="I61" s="156"/>
      <c r="J61" s="156"/>
    </row>
    <row r="62" spans="1:10" ht="13.5">
      <c r="A62" s="150" t="s">
        <v>130</v>
      </c>
      <c r="B62" s="150">
        <v>7545</v>
      </c>
      <c r="C62" s="150" t="s">
        <v>195</v>
      </c>
      <c r="D62" s="156">
        <v>4</v>
      </c>
      <c r="E62" s="156">
        <v>4</v>
      </c>
      <c r="F62" s="156"/>
      <c r="G62" s="156">
        <v>80</v>
      </c>
      <c r="H62" s="156">
        <v>80</v>
      </c>
      <c r="I62" s="156"/>
      <c r="J62" s="156"/>
    </row>
    <row r="63" spans="1:10" ht="13.5">
      <c r="A63" s="150" t="s">
        <v>130</v>
      </c>
      <c r="B63" s="150">
        <v>7546</v>
      </c>
      <c r="C63" s="150" t="s">
        <v>196</v>
      </c>
      <c r="D63" s="156">
        <v>7</v>
      </c>
      <c r="E63" s="156">
        <v>6</v>
      </c>
      <c r="F63" s="156">
        <v>1</v>
      </c>
      <c r="G63" s="156">
        <v>44</v>
      </c>
      <c r="H63" s="156">
        <v>44</v>
      </c>
      <c r="I63" s="156"/>
      <c r="J63" s="156"/>
    </row>
    <row r="64" spans="1:10" ht="13.5">
      <c r="A64" s="150" t="s">
        <v>130</v>
      </c>
      <c r="B64" s="150">
        <v>7547</v>
      </c>
      <c r="C64" s="150" t="s">
        <v>197</v>
      </c>
      <c r="D64" s="156">
        <v>8</v>
      </c>
      <c r="E64" s="156">
        <v>7</v>
      </c>
      <c r="F64" s="156">
        <v>1</v>
      </c>
      <c r="G64" s="156">
        <v>46</v>
      </c>
      <c r="H64" s="156">
        <v>46</v>
      </c>
      <c r="I64" s="156"/>
      <c r="J64" s="156"/>
    </row>
    <row r="65" spans="1:10" ht="13.5">
      <c r="A65" s="150" t="s">
        <v>130</v>
      </c>
      <c r="B65" s="150">
        <v>7548</v>
      </c>
      <c r="C65" s="150" t="s">
        <v>198</v>
      </c>
      <c r="D65" s="156">
        <v>1</v>
      </c>
      <c r="E65" s="156">
        <v>1</v>
      </c>
      <c r="F65" s="156"/>
      <c r="G65" s="156">
        <v>6</v>
      </c>
      <c r="H65" s="156">
        <v>6</v>
      </c>
      <c r="I65" s="156"/>
      <c r="J65" s="156"/>
    </row>
    <row r="66" spans="1:10" ht="13.5">
      <c r="A66" s="150" t="s">
        <v>130</v>
      </c>
      <c r="B66" s="150">
        <v>7561</v>
      </c>
      <c r="C66" s="150" t="s">
        <v>181</v>
      </c>
      <c r="D66" s="156">
        <v>4</v>
      </c>
      <c r="E66" s="156">
        <v>3</v>
      </c>
      <c r="F66" s="156">
        <v>1</v>
      </c>
      <c r="G66" s="156">
        <v>45</v>
      </c>
      <c r="H66" s="156">
        <v>45</v>
      </c>
      <c r="I66" s="156"/>
      <c r="J66" s="156"/>
    </row>
    <row r="67" spans="1:10" ht="13.5">
      <c r="A67" s="150" t="s">
        <v>130</v>
      </c>
      <c r="B67" s="150">
        <v>7564</v>
      </c>
      <c r="C67" s="150" t="s">
        <v>205</v>
      </c>
      <c r="D67" s="156">
        <v>1</v>
      </c>
      <c r="E67" s="156"/>
      <c r="F67" s="156">
        <v>1</v>
      </c>
      <c r="G67" s="156">
        <v>2</v>
      </c>
      <c r="H67" s="156">
        <v>2</v>
      </c>
      <c r="I67" s="156"/>
      <c r="J67" s="156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2008-09-16T07:18:37Z</dcterms:modified>
  <cp:category/>
  <cp:version/>
  <cp:contentType/>
  <cp:contentStatus/>
</cp:coreProperties>
</file>