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865" windowWidth="15480" windowHeight="7245" tabRatio="670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災害廃棄物の搬入量" sheetId="5" r:id="rId5"/>
    <sheet name="ごみ集計結果" sheetId="6" r:id="rId6"/>
    <sheet name="ごみフローシート" sheetId="7" r:id="rId7"/>
  </sheets>
  <externalReferences>
    <externalReference r:id="rId10"/>
    <externalReference r:id="rId11"/>
    <externalReference r:id="rId12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 localSheetId="6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6">'ごみフローシート'!$A$1:$Q$38</definedName>
    <definedName name="_xlnm.Print_Area" localSheetId="5">'ごみ集計結果'!$A$1:$M$38</definedName>
    <definedName name="_xlnm.Print_Area" localSheetId="0">'ごみ処理概要'!$A$2:$AU$46</definedName>
    <definedName name="_xlnm.Print_Area" localSheetId="2">'ごみ処理量内訳'!$A$2:$AP$46</definedName>
    <definedName name="_xlnm.Print_Area" localSheetId="1">'ごみ搬入量内訳'!$A$2:$DK$46</definedName>
    <definedName name="_xlnm.Print_Area" localSheetId="4">'災害廃棄物の搬入量'!$A$2:$CY$46</definedName>
    <definedName name="_xlnm.Print_Area" localSheetId="3">'資源化量内訳'!$A$2:$DL$46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4">'災害廃棄物の搬入量'!$A:$C,'災害廃棄物の搬入量'!$2:$6</definedName>
    <definedName name="_xlnm.Print_Titles" localSheetId="3">'資源化量内訳'!$A:$C,'資源化量内訳'!$2:$6</definedName>
  </definedNames>
  <calcPr fullCalcOnLoad="1" refMode="R1C1"/>
</workbook>
</file>

<file path=xl/sharedStrings.xml><?xml version="1.0" encoding="utf-8"?>
<sst xmlns="http://schemas.openxmlformats.org/spreadsheetml/2006/main" count="1718" uniqueCount="380">
  <si>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</si>
  <si>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</si>
  <si>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</si>
  <si>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</si>
  <si>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その他の
施設</t>
  </si>
  <si>
    <t>（ｔ）</t>
  </si>
  <si>
    <t>（％）</t>
  </si>
  <si>
    <t>中間処理に伴う資源化量</t>
  </si>
  <si>
    <t>総人口</t>
  </si>
  <si>
    <t>　　計画収集人口</t>
  </si>
  <si>
    <t>　　自家処理人口</t>
  </si>
  <si>
    <t>直接資源化量</t>
  </si>
  <si>
    <t>資源化量合計</t>
  </si>
  <si>
    <t>布類</t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</si>
  <si>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</si>
  <si>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</si>
  <si>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</si>
  <si>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</si>
  <si>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</si>
  <si>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</si>
  <si>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</si>
  <si>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</si>
  <si>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</si>
  <si>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</si>
  <si>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直接焼却</t>
  </si>
  <si>
    <t>総　人　口</t>
  </si>
  <si>
    <t>焼却処理</t>
  </si>
  <si>
    <t>残渣焼却</t>
  </si>
  <si>
    <t>粗大ごみ処理施設</t>
  </si>
  <si>
    <t>ごみ総排出量</t>
  </si>
  <si>
    <t>混合ごみ</t>
  </si>
  <si>
    <t>可燃ごみ</t>
  </si>
  <si>
    <t>ごみ燃料化施設</t>
  </si>
  <si>
    <t>不燃ごみ</t>
  </si>
  <si>
    <t>その他施設</t>
  </si>
  <si>
    <t>資源ごみ</t>
  </si>
  <si>
    <t>小計</t>
  </si>
  <si>
    <t>その他</t>
  </si>
  <si>
    <t>中間処理</t>
  </si>
  <si>
    <t>粗大ごみ</t>
  </si>
  <si>
    <t>直接搬入ごみ</t>
  </si>
  <si>
    <t>生活系ごみ搬入量</t>
  </si>
  <si>
    <t>直接資源化量</t>
  </si>
  <si>
    <t>事業系ごみ搬入量</t>
  </si>
  <si>
    <t>直接最終処分量</t>
  </si>
  <si>
    <t>市町村資源化</t>
  </si>
  <si>
    <t>集団回収量</t>
  </si>
  <si>
    <t>紙</t>
  </si>
  <si>
    <t>金属</t>
  </si>
  <si>
    <t>合　計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</si>
  <si>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</si>
  <si>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</si>
  <si>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</si>
  <si>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</si>
  <si>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</si>
  <si>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</si>
  <si>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</si>
  <si>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</si>
  <si>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</si>
  <si>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</si>
  <si>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</si>
  <si>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</si>
  <si>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</si>
  <si>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</si>
  <si>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合計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</si>
  <si>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</si>
  <si>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</si>
  <si>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</si>
  <si>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</si>
  <si>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</si>
  <si>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</si>
  <si>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</si>
  <si>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</si>
  <si>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</si>
  <si>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</si>
  <si>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</si>
  <si>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</si>
  <si>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</si>
  <si>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</si>
  <si>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</si>
  <si>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</si>
  <si>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</si>
  <si>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</si>
  <si>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</si>
  <si>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</si>
  <si>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</si>
  <si>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</si>
  <si>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</si>
  <si>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</si>
  <si>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</si>
  <si>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</si>
  <si>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</si>
  <si>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</si>
  <si>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</si>
  <si>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</si>
  <si>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</si>
  <si>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</si>
  <si>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</si>
  <si>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</si>
  <si>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</si>
  <si>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直接最終
処分量</t>
  </si>
  <si>
    <t>焼却残渣量</t>
  </si>
  <si>
    <t>処理残渣量</t>
  </si>
  <si>
    <t>ガラス</t>
  </si>
  <si>
    <t>ペット</t>
  </si>
  <si>
    <t>プラ</t>
  </si>
  <si>
    <t>布類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</si>
  <si>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</si>
  <si>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</si>
  <si>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</si>
  <si>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</si>
  <si>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</si>
  <si>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</si>
  <si>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</si>
  <si>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</si>
  <si>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</si>
  <si>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</si>
  <si>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</si>
  <si>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</si>
  <si>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</si>
  <si>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</si>
  <si>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その他　</t>
  </si>
  <si>
    <t>粗大ごみ</t>
  </si>
  <si>
    <t>焼却以外の中間処理施設</t>
  </si>
  <si>
    <t>直接搬入ごみ</t>
  </si>
  <si>
    <t>自家処理量</t>
  </si>
  <si>
    <t>ごみ燃料化施設</t>
  </si>
  <si>
    <t>集団回収量</t>
  </si>
  <si>
    <t>その他施設</t>
  </si>
  <si>
    <t>(01,01,01)</t>
  </si>
  <si>
    <t>収集ごみ量</t>
  </si>
  <si>
    <t>合計：施設処理＋直接資源化量＋直接最終処分量</t>
  </si>
  <si>
    <t>ﾍﾟｯﾄﾎﾞﾄﾙ</t>
  </si>
  <si>
    <t>ﾌﾟﾗｽﾁｯｸ類</t>
  </si>
  <si>
    <r>
      <t>小計</t>
    </r>
    <r>
      <rPr>
        <sz val="9"/>
        <rFont val="ＭＳ ゴシック"/>
        <family val="3"/>
      </rPr>
      <t>（直接焼却+中間処理）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</si>
  <si>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</si>
  <si>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t>肥料</t>
  </si>
  <si>
    <t>飼料</t>
  </si>
  <si>
    <t>溶融スラグ</t>
  </si>
  <si>
    <t>固形化燃料</t>
  </si>
  <si>
    <t>ごみ堆肥化施設</t>
  </si>
  <si>
    <t>ごみ飼料化施設</t>
  </si>
  <si>
    <t>メタン化施設</t>
  </si>
  <si>
    <t>その他の資源化等を行う施設</t>
  </si>
  <si>
    <t>肥料</t>
  </si>
  <si>
    <t>飼料</t>
  </si>
  <si>
    <t>溶融スラグ</t>
  </si>
  <si>
    <t>固形化燃料</t>
  </si>
  <si>
    <t>ごみ堆肥化施設</t>
  </si>
  <si>
    <t>ごみ飼料化施設</t>
  </si>
  <si>
    <t>メタン化施設</t>
  </si>
  <si>
    <t>その他の資源化等を行う施設</t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</si>
  <si>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 xml:space="preserve">(直接資源化量+直接焼却量+焼却以外の中間処理量)/ごみ処理量*100
</t>
    </r>
  </si>
  <si>
    <t>ごみ処理の概要（平成１７年度実績）</t>
  </si>
  <si>
    <t>ごみ搬入量の状況（平成１７年度実績）</t>
  </si>
  <si>
    <t>ごみ処理の状況（平成１７年度実績）</t>
  </si>
  <si>
    <t>（平成1７年度実績）</t>
  </si>
  <si>
    <t>ごみ資源化の状況（平成１７年度実績）</t>
  </si>
  <si>
    <t>自家処理人口</t>
  </si>
  <si>
    <t>合計</t>
  </si>
  <si>
    <t>直営</t>
  </si>
  <si>
    <t>委託</t>
  </si>
  <si>
    <t>許可</t>
  </si>
  <si>
    <t>処理施設(焼却施設+粗大ごみ処理施設+ごみ堆肥化施設+ごみ飼料化施設+メタン化施設+ごみ燃料化施設+その他の資源化等を行う施設+その他の施設)</t>
  </si>
  <si>
    <t>直接資源化 (資源ごみ+その他+直接搬入ごみ)</t>
  </si>
  <si>
    <t>直接埋立 (混合ごみ+可燃ごみ+不燃ごみ+資源ごみ+その他+粗大ごみ+直接搬入ごみ)</t>
  </si>
  <si>
    <t>焼却施設 (混合ごみ+可燃ごみ+不燃ごみ+資源ごみ+その他+粗大ごみ+直接搬入ごみ)</t>
  </si>
  <si>
    <t>粗大ごみ処理施設 (混合ごみ+可燃ごみ+不燃ごみ+資源ごみ+その他+粗大ごみ+直接搬入ごみ)</t>
  </si>
  <si>
    <t>ごみ堆肥化施設 (混合ごみ+可燃ごみ+不燃ごみ+資源ごみ+その他+粗大ごみ+直接搬入ごみ)</t>
  </si>
  <si>
    <t>ごみ飼料化施設 (混合ごみ+可燃ごみ+不燃ごみ+資源ごみ+その他+粗大ごみ+直接搬入ごみ)</t>
  </si>
  <si>
    <t>メタン化施設 (混合ごみ+可燃ごみ+不燃ごみ+資源ごみ+その他+粗大ごみ+直接搬入ごみ)</t>
  </si>
  <si>
    <t>ごみ燃料化施設 (混合ごみ+可燃ごみ+不燃ごみ+資源ごみ+その他+粗大ごみ+直接搬入ごみ)</t>
  </si>
  <si>
    <t>その他の施設 (混合ごみ+可燃ごみ+不燃ごみ+資源ごみ+その他+粗大ごみ+直接搬入ごみ)</t>
  </si>
  <si>
    <t>計</t>
  </si>
  <si>
    <t>その他</t>
  </si>
  <si>
    <t>最終処分場の有無</t>
  </si>
  <si>
    <t>災害廃棄物の処理処分状況（平成１７年度実績）</t>
  </si>
  <si>
    <t>災害廃棄物の搬入量(焼却施設+焼却以外の中間処理施設+直接最終処分量+直接資源化量)</t>
  </si>
  <si>
    <t>直接最終処分量</t>
  </si>
  <si>
    <t>直接資源化量</t>
  </si>
  <si>
    <t>がれき類</t>
  </si>
  <si>
    <t>ごみ堆肥化施設</t>
  </si>
  <si>
    <t>その他の資源化等を行う施設</t>
  </si>
  <si>
    <t>その他の施設</t>
  </si>
  <si>
    <t>(t)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</si>
  <si>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</si>
  <si>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</si>
  <si>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</si>
  <si>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</si>
  <si>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</si>
  <si>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</si>
  <si>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</si>
  <si>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</si>
  <si>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</si>
  <si>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</si>
  <si>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</si>
  <si>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総人口</t>
  </si>
  <si>
    <t>計画収集人口</t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</si>
  <si>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</si>
  <si>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</si>
  <si>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</si>
  <si>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</si>
  <si>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</si>
  <si>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</si>
  <si>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</si>
  <si>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</si>
  <si>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</si>
  <si>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</si>
  <si>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</si>
  <si>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</si>
  <si>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（ｔ）</t>
  </si>
  <si>
    <r>
      <t xml:space="preserve">その他の資源化等を行う施設 </t>
    </r>
    <r>
      <rPr>
        <sz val="8"/>
        <rFont val="ＭＳ ゴシック"/>
        <family val="3"/>
      </rPr>
      <t>(混合ごみ+可燃ごみ+不燃ごみ+資源ごみ+その他+粗大ごみ+直接搬入ごみ)</t>
    </r>
  </si>
  <si>
    <r>
      <t>家電４品目収集量</t>
    </r>
    <r>
      <rPr>
        <sz val="9"/>
        <rFont val="ＭＳ ゴシック"/>
        <family val="3"/>
      </rPr>
      <t>(直営+委託+許可)</t>
    </r>
  </si>
  <si>
    <r>
      <t>処理施設別のごみ搬入量</t>
    </r>
    <r>
      <rPr>
        <sz val="9"/>
        <rFont val="ＭＳ ゴシック"/>
        <family val="3"/>
      </rPr>
      <t>(処理施設+直接資源化+直接埋立)</t>
    </r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</si>
  <si>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</si>
  <si>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</si>
  <si>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</si>
  <si>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</si>
  <si>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</si>
  <si>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</si>
  <si>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</si>
  <si>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(紙類+金属類+ガラス類+ﾍﾟｯﾄﾎﾞﾄﾙ+ﾌﾟﾗｽﾁｯｸ類+布類+肥料+飼料+溶融スラグ+固形化燃料+その他)</t>
    </r>
  </si>
  <si>
    <r>
      <t>焼却施設処理に伴う資源化量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(紙類+金属類+ガラス類+ﾍﾟｯﾄﾎﾞﾄﾙ+ﾌﾟﾗｽﾁｯｸ類+布類+肥料+飼料+溶融スラグ+その他)</t>
    </r>
  </si>
  <si>
    <r>
      <t>粗大ごみ処理施設処理に伴う資源化量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</si>
  <si>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>ごみ堆肥化施設処理に伴う資源化量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</si>
  <si>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ごみ飼料化施設処理に伴う資源化量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</si>
  <si>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メタン化施設処理に伴う資源化量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</si>
  <si>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(紙類+金属類+ガラス類+ﾍﾟｯﾄﾎﾞﾄﾙ+ﾌﾟﾗｽﾁｯｸ類+布類+肥料+飼料+固形化燃料+その他)</t>
    </r>
  </si>
  <si>
    <r>
      <t xml:space="preserve">その他の資源化等を行う施設処理に伴う資源化量 </t>
    </r>
    <r>
      <rPr>
        <sz val="9"/>
        <rFont val="ＭＳ ゴシック"/>
        <family val="3"/>
      </rPr>
      <t xml:space="preserve"> (紙類+金属類+ガラス類+ﾍﾟｯﾄﾎﾞﾄﾙ+ﾌﾟﾗｽﾁｯｸ類+布類+肥料+飼料+その他)</t>
    </r>
  </si>
  <si>
    <t>都道府県</t>
  </si>
  <si>
    <t>コード</t>
  </si>
  <si>
    <t>市町村名</t>
  </si>
  <si>
    <r>
      <t>焼却以外の中間処理施設搬入量</t>
    </r>
    <r>
      <rPr>
        <sz val="8"/>
        <rFont val="ＭＳ Ｐゴシック"/>
        <family val="3"/>
      </rPr>
      <t>(粗大ごみ処理施設+ごみ堆肥化施設+ごみ飼料化施設+メタン化施設+ごみ燃料化施設+その他の資源化等を行う施設+その他の施設)</t>
    </r>
  </si>
  <si>
    <r>
      <t>(1</t>
    </r>
    <r>
      <rPr>
        <sz val="11"/>
        <rFont val="ＭＳ Ｐゴシック"/>
        <family val="3"/>
      </rPr>
      <t>9,01,02)</t>
    </r>
  </si>
  <si>
    <r>
      <t>(1</t>
    </r>
    <r>
      <rPr>
        <sz val="11"/>
        <rFont val="ＭＳ Ｐゴシック"/>
        <family val="3"/>
      </rPr>
      <t>9,01,01)</t>
    </r>
  </si>
  <si>
    <r>
      <t>(19,0</t>
    </r>
    <r>
      <rPr>
        <sz val="11"/>
        <rFont val="ＭＳ Ｐゴシック"/>
        <family val="3"/>
      </rPr>
      <t>2,01)</t>
    </r>
  </si>
  <si>
    <r>
      <t>(19,0</t>
    </r>
    <r>
      <rPr>
        <sz val="11"/>
        <rFont val="ＭＳ Ｐゴシック"/>
        <family val="3"/>
      </rPr>
      <t>4,01)</t>
    </r>
  </si>
  <si>
    <r>
      <t>(19,0</t>
    </r>
    <r>
      <rPr>
        <sz val="11"/>
        <rFont val="ＭＳ Ｐゴシック"/>
        <family val="3"/>
      </rPr>
      <t>3,01)</t>
    </r>
  </si>
  <si>
    <r>
      <t>(01,0</t>
    </r>
    <r>
      <rPr>
        <sz val="11"/>
        <rFont val="ＭＳ Ｐゴシック"/>
        <family val="3"/>
      </rPr>
      <t>2,01)</t>
    </r>
  </si>
  <si>
    <r>
      <t>(01,0</t>
    </r>
    <r>
      <rPr>
        <sz val="11"/>
        <rFont val="ＭＳ Ｐゴシック"/>
        <family val="3"/>
      </rPr>
      <t>3,01)</t>
    </r>
  </si>
  <si>
    <t>焼却以外の中間処理量(粗大ごみ処理施設+ごみ堆肥化施設+ごみ飼料化施設+メタン化施設+ごみ燃料化施設+その他の資源化等を行う施設+その他の施設)</t>
  </si>
  <si>
    <r>
      <t xml:space="preserve">中間処理後再生利用量 </t>
    </r>
    <r>
      <rPr>
        <sz val="9"/>
        <rFont val="ＭＳ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</si>
  <si>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t>焼却以外の中間処理量 (粗大ごみ処理施設+ごみ堆肥化施設+ごみ飼料化施設+メタン化施設+ごみ燃料化施設+その他の資源化等を行う施設+その他の施設)</t>
  </si>
  <si>
    <t>直接資源化量 (紙類+金属類+ガラス類+ﾍﾟｯﾄﾎﾞﾄﾙ+ﾌﾟﾗｽﾁｯｸ類+布類+その他)</t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</si>
  <si>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(紙類+金属類+ガラス類+ﾍﾟｯﾄﾎﾞﾄﾙ+ﾌﾟﾗｽﾁｯｸ類+布類+その他)</t>
    </r>
  </si>
  <si>
    <t>(13,01,04)</t>
  </si>
  <si>
    <t>(13,02,04)</t>
  </si>
  <si>
    <t>(13,03,04)</t>
  </si>
  <si>
    <t>(13,04,04)</t>
  </si>
  <si>
    <t>(13,05,04)</t>
  </si>
  <si>
    <t>(13,06,04)</t>
  </si>
  <si>
    <t>(14,01,01)</t>
  </si>
  <si>
    <t>(15,01,01)</t>
  </si>
  <si>
    <t>(18,12,09)</t>
  </si>
  <si>
    <t>(19,09,03)</t>
  </si>
  <si>
    <t>(17,08,01)</t>
  </si>
  <si>
    <t>(19,05,01)</t>
  </si>
  <si>
    <t>(19,06,01)</t>
  </si>
  <si>
    <t>(19,07,01)</t>
  </si>
  <si>
    <t>(19,08,01)</t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</si>
  <si>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</si>
  <si>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(19,01,06)</t>
  </si>
  <si>
    <t>(19,01,04)</t>
  </si>
  <si>
    <t>(19,02,04)</t>
  </si>
  <si>
    <t>(19,02,05)</t>
  </si>
  <si>
    <t>(19,02,06)</t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</si>
  <si>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</si>
  <si>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</si>
  <si>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(19,04,06)</t>
  </si>
  <si>
    <t>(19,05,04)</t>
  </si>
  <si>
    <t>(19,05,05)</t>
  </si>
  <si>
    <t>(19,05,06)</t>
  </si>
  <si>
    <t>(19,06,04)</t>
  </si>
  <si>
    <t>(19,06,05)</t>
  </si>
  <si>
    <t>(19,06,06)</t>
  </si>
  <si>
    <r>
      <t>(19,0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</si>
  <si>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</si>
  <si>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(19,07,06)</t>
  </si>
  <si>
    <t>(19,03,04)</t>
  </si>
  <si>
    <t>(19,03,05)</t>
  </si>
  <si>
    <t>(19,03,06)</t>
  </si>
  <si>
    <r>
      <t>(19,0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</si>
  <si>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</si>
  <si>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(19,09,01)</t>
  </si>
  <si>
    <r>
      <t>(19,0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</si>
  <si>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集団回収量</t>
  </si>
  <si>
    <t>自家処理量　　　　</t>
  </si>
  <si>
    <t>計画収集量</t>
  </si>
  <si>
    <t>直接搬入量</t>
  </si>
  <si>
    <r>
      <t xml:space="preserve">生活系ごみ
</t>
    </r>
    <r>
      <rPr>
        <sz val="8"/>
        <rFont val="ＭＳ ゴシック"/>
        <family val="3"/>
      </rPr>
      <t>(生活系ごみ+集団回収量)*10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</si>
  <si>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ごみ総排出量 </t>
    </r>
    <r>
      <rPr>
        <sz val="9"/>
        <rFont val="ＭＳ ゴシック"/>
        <family val="3"/>
      </rPr>
      <t>(計画収集量+直接搬入量+集団回収量)</t>
    </r>
  </si>
  <si>
    <r>
      <t>合計
(ごみ総排出量)*10</t>
    </r>
    <r>
      <rPr>
        <vertAlign val="superscript"/>
        <sz val="9"/>
        <rFont val="ＭＳ ゴシック"/>
        <family val="3"/>
      </rPr>
      <t>6</t>
    </r>
    <r>
      <rPr>
        <sz val="9"/>
        <rFont val="ＭＳ ゴシック"/>
        <family val="3"/>
      </rPr>
      <t>/総人口/365</t>
    </r>
  </si>
  <si>
    <t>集団回収量</t>
  </si>
  <si>
    <t>集団回収量</t>
  </si>
  <si>
    <t>奈良県</t>
  </si>
  <si>
    <t>29201</t>
  </si>
  <si>
    <t>奈良市</t>
  </si>
  <si>
    <t>○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</si>
  <si>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</si>
  <si>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</si>
  <si>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</si>
  <si>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</si>
  <si>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</si>
  <si>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</si>
  <si>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</si>
  <si>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</si>
  <si>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</si>
  <si>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</si>
  <si>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t</t>
  </si>
  <si>
    <t xml:space="preserve">  </t>
  </si>
  <si>
    <t xml:space="preserve"> </t>
  </si>
  <si>
    <t>29207</t>
  </si>
  <si>
    <t>五條市</t>
  </si>
  <si>
    <t>29208</t>
  </si>
  <si>
    <t>御所市</t>
  </si>
  <si>
    <t>29209</t>
  </si>
  <si>
    <t>生駒市</t>
  </si>
  <si>
    <t>29210</t>
  </si>
  <si>
    <t>香芝市</t>
  </si>
  <si>
    <t>29211</t>
  </si>
  <si>
    <t>葛城市</t>
  </si>
  <si>
    <t>29212</t>
  </si>
  <si>
    <t>宇陀市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</si>
  <si>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</si>
  <si>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</si>
  <si>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</si>
  <si>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</si>
  <si>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</si>
  <si>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</si>
  <si>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</si>
  <si>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</si>
  <si>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</si>
  <si>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</si>
  <si>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</si>
  <si>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川西町</t>
  </si>
  <si>
    <t>29362</t>
  </si>
  <si>
    <t>三宅町</t>
  </si>
  <si>
    <t>29363</t>
  </si>
  <si>
    <t>田原本町</t>
  </si>
  <si>
    <t>29385</t>
  </si>
  <si>
    <t>曽爾村</t>
  </si>
  <si>
    <t>29386</t>
  </si>
  <si>
    <t>御杖村</t>
  </si>
  <si>
    <t>29401</t>
  </si>
  <si>
    <t>高取町</t>
  </si>
  <si>
    <t>29402</t>
  </si>
  <si>
    <t>明日香村</t>
  </si>
  <si>
    <t>29424</t>
  </si>
  <si>
    <t>上牧町</t>
  </si>
  <si>
    <t>29425</t>
  </si>
  <si>
    <t>王寺町</t>
  </si>
  <si>
    <t>ｔ</t>
  </si>
  <si>
    <t>29426</t>
  </si>
  <si>
    <t>広陵町</t>
  </si>
  <si>
    <t>29427</t>
  </si>
  <si>
    <t>河合町</t>
  </si>
  <si>
    <t>29441</t>
  </si>
  <si>
    <t>吉野町</t>
  </si>
  <si>
    <t>29442</t>
  </si>
  <si>
    <t>大淀町</t>
  </si>
  <si>
    <t>29443</t>
  </si>
  <si>
    <t>下市町</t>
  </si>
  <si>
    <t>29444</t>
  </si>
  <si>
    <t>黒滝村</t>
  </si>
  <si>
    <t>29446</t>
  </si>
  <si>
    <t>天川村</t>
  </si>
  <si>
    <t>29447</t>
  </si>
  <si>
    <t>野迫川村</t>
  </si>
  <si>
    <t>29449</t>
  </si>
  <si>
    <t>十津川村</t>
  </si>
  <si>
    <t>29450</t>
  </si>
  <si>
    <t>下北山村</t>
  </si>
  <si>
    <t>29451</t>
  </si>
  <si>
    <t>上北山村</t>
  </si>
  <si>
    <t>29452</t>
  </si>
  <si>
    <t>川上村</t>
  </si>
  <si>
    <t>29453</t>
  </si>
  <si>
    <t>東吉野村</t>
  </si>
  <si>
    <t>奈良県合計</t>
  </si>
  <si>
    <t>－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</si>
</sst>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0;[Red]0"/>
    <numFmt numFmtId="223" formatCode="0_);[Red]\(0\)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b/>
      <sz val="6"/>
      <name val="ＭＳ ゴシック"/>
      <family val="3"/>
    </font>
    <font>
      <b/>
      <sz val="11"/>
      <name val="ＭＳ 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vertAlign val="superscript"/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374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4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0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38" fontId="17" fillId="0" borderId="13" xfId="17" applyFont="1" applyFill="1" applyBorder="1" applyAlignment="1">
      <alignment horizontal="right" vertical="center"/>
    </xf>
    <xf numFmtId="38" fontId="17" fillId="0" borderId="14" xfId="17" applyFont="1" applyFill="1" applyBorder="1" applyAlignment="1">
      <alignment horizontal="right" vertical="center"/>
    </xf>
    <xf numFmtId="38" fontId="17" fillId="0" borderId="15" xfId="17" applyFont="1" applyFill="1" applyBorder="1" applyAlignment="1">
      <alignment horizontal="right" vertical="center"/>
    </xf>
    <xf numFmtId="38" fontId="18" fillId="0" borderId="0" xfId="17" applyFont="1" applyFill="1" applyAlignment="1">
      <alignment horizontal="right" vertical="center"/>
    </xf>
    <xf numFmtId="38" fontId="17" fillId="0" borderId="16" xfId="17" applyFont="1" applyFill="1" applyBorder="1" applyAlignment="1" quotePrefix="1">
      <alignment horizontal="right" vertical="center"/>
    </xf>
    <xf numFmtId="209" fontId="18" fillId="0" borderId="0" xfId="17" applyNumberFormat="1" applyFont="1" applyFill="1" applyBorder="1" applyAlignment="1">
      <alignment horizontal="right" vertical="center"/>
    </xf>
    <xf numFmtId="38" fontId="17" fillId="0" borderId="17" xfId="17" applyFont="1" applyFill="1" applyBorder="1" applyAlignment="1">
      <alignment horizontal="right" vertical="center"/>
    </xf>
    <xf numFmtId="38" fontId="13" fillId="0" borderId="18" xfId="17" applyFont="1" applyFill="1" applyBorder="1" applyAlignment="1">
      <alignment vertical="center"/>
    </xf>
    <xf numFmtId="0" fontId="7" fillId="2" borderId="9" xfId="24" applyFont="1" applyFill="1" applyBorder="1" applyAlignment="1" quotePrefix="1">
      <alignment horizontal="left" vertical="center" wrapText="1"/>
      <protection/>
    </xf>
    <xf numFmtId="38" fontId="17" fillId="0" borderId="0" xfId="17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49" fontId="5" fillId="0" borderId="0" xfId="0" applyNumberFormat="1" applyFont="1" applyAlignment="1" quotePrefix="1">
      <alignment horizontal="left" vertical="center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2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 quotePrefix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5" xfId="24" applyFont="1" applyFill="1" applyBorder="1" applyAlignment="1" quotePrefix="1">
      <alignment horizontal="center" vertical="center" wrapText="1"/>
      <protection/>
    </xf>
    <xf numFmtId="0" fontId="6" fillId="2" borderId="9" xfId="24" applyFont="1" applyFill="1" applyBorder="1" applyAlignment="1" quotePrefix="1">
      <alignment horizontal="left" vertical="center" wrapText="1"/>
      <protection/>
    </xf>
    <xf numFmtId="0" fontId="0" fillId="0" borderId="0" xfId="0" applyFont="1" applyAlignment="1">
      <alignment vertical="center"/>
    </xf>
    <xf numFmtId="0" fontId="15" fillId="2" borderId="6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vertical="center"/>
    </xf>
    <xf numFmtId="0" fontId="15" fillId="2" borderId="8" xfId="0" applyFont="1" applyFill="1" applyBorder="1" applyAlignment="1">
      <alignment horizontal="center" vertical="center"/>
    </xf>
    <xf numFmtId="38" fontId="0" fillId="0" borderId="20" xfId="17" applyFont="1" applyFill="1" applyBorder="1" applyAlignment="1">
      <alignment horizontal="center" vertical="center"/>
    </xf>
    <xf numFmtId="38" fontId="0" fillId="0" borderId="0" xfId="17" applyFont="1" applyFill="1" applyAlignment="1">
      <alignment horizontal="center" vertical="center"/>
    </xf>
    <xf numFmtId="38" fontId="0" fillId="0" borderId="20" xfId="17" applyFont="1" applyFill="1" applyBorder="1" applyAlignment="1" quotePrefix="1">
      <alignment horizontal="lef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0" xfId="17" applyFont="1" applyFill="1" applyAlignment="1" quotePrefix="1">
      <alignment horizontal="center" vertical="center"/>
    </xf>
    <xf numFmtId="38" fontId="0" fillId="0" borderId="20" xfId="17" applyFont="1" applyFill="1" applyBorder="1" applyAlignment="1" quotePrefix="1">
      <alignment horizontal="center" vertical="center"/>
    </xf>
    <xf numFmtId="38" fontId="0" fillId="0" borderId="0" xfId="17" applyFont="1" applyFill="1" applyBorder="1" applyAlignment="1" quotePrefix="1">
      <alignment horizontal="center" vertical="center"/>
    </xf>
    <xf numFmtId="38" fontId="0" fillId="0" borderId="21" xfId="17" applyFont="1" applyFill="1" applyBorder="1" applyAlignment="1" quotePrefix="1">
      <alignment horizontal="left" vertical="center"/>
    </xf>
    <xf numFmtId="38" fontId="0" fillId="0" borderId="22" xfId="17" applyFont="1" applyFill="1" applyBorder="1" applyAlignment="1" quotePrefix="1">
      <alignment horizontal="left" vertical="center"/>
    </xf>
    <xf numFmtId="38" fontId="0" fillId="0" borderId="23" xfId="17" applyFont="1" applyFill="1" applyBorder="1" applyAlignment="1" quotePrefix="1">
      <alignment horizontal="left" vertical="center"/>
    </xf>
    <xf numFmtId="38" fontId="0" fillId="0" borderId="24" xfId="17" applyFont="1" applyFill="1" applyBorder="1" applyAlignment="1" quotePrefix="1">
      <alignment horizontal="left" vertical="center"/>
    </xf>
    <xf numFmtId="38" fontId="0" fillId="0" borderId="25" xfId="17" applyFont="1" applyFill="1" applyBorder="1" applyAlignment="1" quotePrefix="1">
      <alignment horizontal="left" vertical="center"/>
    </xf>
    <xf numFmtId="38" fontId="0" fillId="0" borderId="25" xfId="17" applyFont="1" applyFill="1" applyBorder="1" applyAlignment="1">
      <alignment horizontal="center" vertical="center"/>
    </xf>
    <xf numFmtId="38" fontId="0" fillId="0" borderId="26" xfId="17" applyFont="1" applyFill="1" applyBorder="1" applyAlignment="1" quotePrefix="1">
      <alignment horizontal="left" vertical="center"/>
    </xf>
    <xf numFmtId="38" fontId="3" fillId="0" borderId="27" xfId="17" applyFont="1" applyFill="1" applyBorder="1" applyAlignment="1">
      <alignment horizontal="right" vertical="center"/>
    </xf>
    <xf numFmtId="38" fontId="3" fillId="0" borderId="19" xfId="17" applyFont="1" applyFill="1" applyBorder="1" applyAlignment="1">
      <alignment horizontal="right" vertical="center"/>
    </xf>
    <xf numFmtId="176" fontId="3" fillId="0" borderId="19" xfId="17" applyNumberFormat="1" applyFont="1" applyFill="1" applyBorder="1" applyAlignment="1">
      <alignment horizontal="right" vertical="center"/>
    </xf>
    <xf numFmtId="38" fontId="3" fillId="0" borderId="28" xfId="17" applyFont="1" applyFill="1" applyBorder="1" applyAlignment="1">
      <alignment horizontal="right" vertical="center"/>
    </xf>
    <xf numFmtId="38" fontId="3" fillId="0" borderId="29" xfId="17" applyFont="1" applyFill="1" applyBorder="1" applyAlignment="1">
      <alignment horizontal="right" vertical="center"/>
    </xf>
    <xf numFmtId="38" fontId="3" fillId="0" borderId="30" xfId="17" applyFont="1" applyFill="1" applyBorder="1" applyAlignment="1">
      <alignment horizontal="right" vertical="center"/>
    </xf>
    <xf numFmtId="38" fontId="3" fillId="0" borderId="31" xfId="17" applyFont="1" applyFill="1" applyBorder="1" applyAlignment="1">
      <alignment horizontal="right" vertical="center"/>
    </xf>
    <xf numFmtId="0" fontId="3" fillId="0" borderId="32" xfId="0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/>
    </xf>
    <xf numFmtId="176" fontId="3" fillId="0" borderId="27" xfId="17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33" xfId="0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176" fontId="3" fillId="0" borderId="29" xfId="17" applyNumberFormat="1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38" fontId="0" fillId="0" borderId="0" xfId="17" applyFont="1" applyFill="1" applyAlignment="1">
      <alignment/>
    </xf>
    <xf numFmtId="38" fontId="0" fillId="0" borderId="0" xfId="17" applyFont="1" applyFill="1" applyAlignment="1">
      <alignment horizontal="left"/>
    </xf>
    <xf numFmtId="38" fontId="0" fillId="0" borderId="0" xfId="17" applyFont="1" applyFill="1" applyAlignment="1">
      <alignment horizontal="center"/>
    </xf>
    <xf numFmtId="38" fontId="0" fillId="0" borderId="0" xfId="17" applyFont="1" applyFill="1" applyAlignment="1">
      <alignment vertical="center"/>
    </xf>
    <xf numFmtId="38" fontId="0" fillId="0" borderId="34" xfId="17" applyFont="1" applyFill="1" applyBorder="1" applyAlignment="1" quotePrefix="1">
      <alignment horizontal="left" vertical="center"/>
    </xf>
    <xf numFmtId="38" fontId="0" fillId="0" borderId="14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34" xfId="17" applyFont="1" applyFill="1" applyBorder="1" applyAlignment="1">
      <alignment vertical="center"/>
    </xf>
    <xf numFmtId="38" fontId="0" fillId="0" borderId="14" xfId="17" applyFont="1" applyFill="1" applyBorder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right" vertical="center"/>
    </xf>
    <xf numFmtId="38" fontId="0" fillId="0" borderId="34" xfId="17" applyFont="1" applyFill="1" applyBorder="1" applyAlignment="1">
      <alignment horizontal="left" vertical="center"/>
    </xf>
    <xf numFmtId="38" fontId="0" fillId="0" borderId="34" xfId="17" applyFont="1" applyFill="1" applyBorder="1" applyAlignment="1">
      <alignment horizontal="distributed" vertical="center"/>
    </xf>
    <xf numFmtId="38" fontId="0" fillId="0" borderId="35" xfId="17" applyFont="1" applyFill="1" applyBorder="1" applyAlignment="1">
      <alignment horizontal="distributed" vertical="center"/>
    </xf>
    <xf numFmtId="38" fontId="17" fillId="0" borderId="36" xfId="17" applyFont="1" applyFill="1" applyBorder="1" applyAlignment="1">
      <alignment horizontal="right" vertical="center"/>
    </xf>
    <xf numFmtId="38" fontId="0" fillId="0" borderId="37" xfId="17" applyFont="1" applyFill="1" applyBorder="1" applyAlignment="1" quotePrefix="1">
      <alignment vertical="center"/>
    </xf>
    <xf numFmtId="38" fontId="0" fillId="0" borderId="37" xfId="17" applyFont="1" applyFill="1" applyBorder="1" applyAlignment="1">
      <alignment horizontal="distributed" vertical="center"/>
    </xf>
    <xf numFmtId="38" fontId="0" fillId="0" borderId="38" xfId="17" applyFont="1" applyFill="1" applyBorder="1" applyAlignment="1">
      <alignment horizontal="distributed" vertical="center"/>
    </xf>
    <xf numFmtId="38" fontId="0" fillId="0" borderId="21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38" fontId="0" fillId="0" borderId="20" xfId="17" applyFont="1" applyFill="1" applyBorder="1" applyAlignment="1">
      <alignment vertical="center"/>
    </xf>
    <xf numFmtId="209" fontId="0" fillId="0" borderId="20" xfId="17" applyNumberFormat="1" applyFont="1" applyFill="1" applyBorder="1" applyAlignment="1">
      <alignment horizontal="right" vertical="center"/>
    </xf>
    <xf numFmtId="38" fontId="18" fillId="0" borderId="0" xfId="17" applyFont="1" applyFill="1" applyAlignment="1">
      <alignment vertical="center"/>
    </xf>
    <xf numFmtId="38" fontId="0" fillId="0" borderId="37" xfId="17" applyFont="1" applyFill="1" applyBorder="1" applyAlignment="1">
      <alignment vertical="center"/>
    </xf>
    <xf numFmtId="38" fontId="0" fillId="0" borderId="22" xfId="17" applyFont="1" applyFill="1" applyBorder="1" applyAlignment="1">
      <alignment vertical="center"/>
    </xf>
    <xf numFmtId="38" fontId="23" fillId="0" borderId="0" xfId="17" applyFont="1" applyFill="1" applyAlignment="1">
      <alignment vertical="center"/>
    </xf>
    <xf numFmtId="38" fontId="0" fillId="0" borderId="0" xfId="17" applyFont="1" applyFill="1" applyAlignment="1" quotePrefix="1">
      <alignment vertical="center"/>
    </xf>
    <xf numFmtId="38" fontId="0" fillId="0" borderId="0" xfId="17" applyFont="1" applyFill="1" applyBorder="1" applyAlignment="1">
      <alignment vertical="center"/>
    </xf>
    <xf numFmtId="38" fontId="17" fillId="0" borderId="39" xfId="17" applyFont="1" applyFill="1" applyBorder="1" applyAlignment="1">
      <alignment horizontal="right" vertical="center"/>
    </xf>
    <xf numFmtId="38" fontId="0" fillId="0" borderId="25" xfId="17" applyFont="1" applyFill="1" applyBorder="1" applyAlignment="1">
      <alignment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37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0" xfId="17" applyFont="1" applyFill="1" applyBorder="1" applyAlignment="1" quotePrefix="1">
      <alignment horizontal="left" vertical="center"/>
    </xf>
    <xf numFmtId="209" fontId="0" fillId="0" borderId="25" xfId="17" applyNumberFormat="1" applyFont="1" applyFill="1" applyBorder="1" applyAlignment="1">
      <alignment horizontal="right" vertical="center"/>
    </xf>
    <xf numFmtId="38" fontId="0" fillId="0" borderId="40" xfId="17" applyFont="1" applyFill="1" applyBorder="1" applyAlignment="1">
      <alignment horizontal="distributed" vertical="center"/>
    </xf>
    <xf numFmtId="38" fontId="0" fillId="0" borderId="41" xfId="17" applyFont="1" applyFill="1" applyBorder="1" applyAlignment="1" quotePrefix="1">
      <alignment horizontal="left" vertical="center"/>
    </xf>
    <xf numFmtId="38" fontId="0" fillId="0" borderId="42" xfId="17" applyFont="1" applyFill="1" applyBorder="1" applyAlignment="1">
      <alignment horizontal="center" vertical="center"/>
    </xf>
    <xf numFmtId="38" fontId="17" fillId="0" borderId="43" xfId="17" applyFont="1" applyFill="1" applyBorder="1" applyAlignment="1">
      <alignment horizontal="right" vertical="center"/>
    </xf>
    <xf numFmtId="38" fontId="0" fillId="0" borderId="44" xfId="17" applyFont="1" applyFill="1" applyBorder="1" applyAlignment="1" quotePrefix="1">
      <alignment horizontal="left" vertical="center"/>
    </xf>
    <xf numFmtId="38" fontId="0" fillId="0" borderId="3" xfId="17" applyFont="1" applyFill="1" applyBorder="1" applyAlignment="1" quotePrefix="1">
      <alignment horizontal="center" vertical="center"/>
    </xf>
    <xf numFmtId="38" fontId="0" fillId="0" borderId="45" xfId="17" applyFont="1" applyFill="1" applyBorder="1" applyAlignment="1" quotePrefix="1">
      <alignment horizontal="center" vertical="center"/>
    </xf>
    <xf numFmtId="38" fontId="17" fillId="0" borderId="46" xfId="17" applyFont="1" applyFill="1" applyBorder="1" applyAlignment="1">
      <alignment horizontal="right" vertical="center"/>
    </xf>
    <xf numFmtId="0" fontId="19" fillId="0" borderId="0" xfId="21" applyFont="1" applyFill="1" applyAlignment="1" quotePrefix="1">
      <alignment horizontal="left" vertical="center"/>
      <protection/>
    </xf>
    <xf numFmtId="0" fontId="14" fillId="0" borderId="0" xfId="21" applyFont="1" applyFill="1" applyAlignment="1">
      <alignment vertical="center"/>
      <protection/>
    </xf>
    <xf numFmtId="0" fontId="4" fillId="0" borderId="0" xfId="21" applyFont="1" applyFill="1" applyAlignment="1">
      <alignment vertical="center"/>
      <protection/>
    </xf>
    <xf numFmtId="0" fontId="4" fillId="0" borderId="7" xfId="21" applyFont="1" applyFill="1" applyBorder="1" applyAlignment="1">
      <alignment horizontal="center" vertical="center"/>
      <protection/>
    </xf>
    <xf numFmtId="38" fontId="14" fillId="0" borderId="19" xfId="17" applyFont="1" applyFill="1" applyBorder="1" applyAlignment="1">
      <alignment vertical="center"/>
    </xf>
    <xf numFmtId="0" fontId="4" fillId="0" borderId="47" xfId="21" applyFont="1" applyFill="1" applyBorder="1" applyAlignment="1" quotePrefix="1">
      <alignment horizontal="center" vertical="center"/>
      <protection/>
    </xf>
    <xf numFmtId="0" fontId="4" fillId="0" borderId="29" xfId="21" applyFont="1" applyFill="1" applyBorder="1" applyAlignment="1">
      <alignment horizontal="center" vertical="center"/>
      <protection/>
    </xf>
    <xf numFmtId="0" fontId="4" fillId="0" borderId="31" xfId="21" applyFont="1" applyFill="1" applyBorder="1" applyAlignment="1">
      <alignment horizontal="center" vertical="center"/>
      <protection/>
    </xf>
    <xf numFmtId="0" fontId="4" fillId="0" borderId="48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vertical="center"/>
      <protection/>
    </xf>
    <xf numFmtId="38" fontId="14" fillId="0" borderId="49" xfId="17" applyFont="1" applyFill="1" applyBorder="1" applyAlignment="1">
      <alignment vertical="center"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51" xfId="21" applyFont="1" applyFill="1" applyBorder="1" applyAlignment="1">
      <alignment horizontal="center" vertical="center"/>
      <protection/>
    </xf>
    <xf numFmtId="0" fontId="4" fillId="0" borderId="52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 quotePrefix="1">
      <alignment horizontal="center" vertical="center"/>
      <protection/>
    </xf>
    <xf numFmtId="0" fontId="6" fillId="0" borderId="53" xfId="21" applyFont="1" applyFill="1" applyBorder="1" applyAlignment="1">
      <alignment vertical="center"/>
      <protection/>
    </xf>
    <xf numFmtId="38" fontId="14" fillId="0" borderId="54" xfId="17" applyFont="1" applyFill="1" applyBorder="1" applyAlignment="1">
      <alignment vertical="center"/>
    </xf>
    <xf numFmtId="0" fontId="4" fillId="0" borderId="55" xfId="21" applyFont="1" applyFill="1" applyBorder="1" applyAlignment="1">
      <alignment horizontal="center" vertical="center"/>
      <protection/>
    </xf>
    <xf numFmtId="0" fontId="4" fillId="0" borderId="27" xfId="21" applyFont="1" applyFill="1" applyBorder="1" applyAlignment="1">
      <alignment horizontal="center" vertical="center"/>
      <protection/>
    </xf>
    <xf numFmtId="0" fontId="4" fillId="0" borderId="30" xfId="21" applyFont="1" applyFill="1" applyBorder="1" applyAlignment="1">
      <alignment horizontal="center" vertical="center"/>
      <protection/>
    </xf>
    <xf numFmtId="38" fontId="14" fillId="0" borderId="0" xfId="17" applyFont="1" applyFill="1" applyAlignment="1">
      <alignment vertical="center"/>
    </xf>
    <xf numFmtId="0" fontId="6" fillId="0" borderId="56" xfId="21" applyFont="1" applyFill="1" applyBorder="1" applyAlignment="1">
      <alignment vertical="center"/>
      <protection/>
    </xf>
    <xf numFmtId="38" fontId="14" fillId="0" borderId="57" xfId="17" applyFont="1" applyFill="1" applyBorder="1" applyAlignment="1">
      <alignment vertical="center"/>
    </xf>
    <xf numFmtId="0" fontId="4" fillId="0" borderId="19" xfId="21" applyFont="1" applyFill="1" applyBorder="1" applyAlignment="1">
      <alignment horizontal="center" vertical="center"/>
      <protection/>
    </xf>
    <xf numFmtId="0" fontId="4" fillId="0" borderId="28" xfId="21" applyFont="1" applyFill="1" applyBorder="1" applyAlignment="1">
      <alignment horizontal="center" vertical="center"/>
      <protection/>
    </xf>
    <xf numFmtId="0" fontId="4" fillId="0" borderId="19" xfId="21" applyFont="1" applyFill="1" applyBorder="1" applyAlignment="1">
      <alignment vertical="center"/>
      <protection/>
    </xf>
    <xf numFmtId="0" fontId="6" fillId="0" borderId="28" xfId="21" applyFont="1" applyFill="1" applyBorder="1" applyAlignment="1">
      <alignment vertical="center"/>
      <protection/>
    </xf>
    <xf numFmtId="0" fontId="6" fillId="0" borderId="2" xfId="21" applyFont="1" applyFill="1" applyBorder="1" applyAlignment="1">
      <alignment vertical="center"/>
      <protection/>
    </xf>
    <xf numFmtId="0" fontId="21" fillId="0" borderId="0" xfId="21" applyFont="1" applyFill="1" applyAlignment="1">
      <alignment vertical="center"/>
      <protection/>
    </xf>
    <xf numFmtId="0" fontId="6" fillId="0" borderId="58" xfId="21" applyFont="1" applyFill="1" applyBorder="1" applyAlignment="1">
      <alignment vertical="center"/>
      <protection/>
    </xf>
    <xf numFmtId="38" fontId="14" fillId="0" borderId="59" xfId="17" applyFont="1" applyFill="1" applyBorder="1" applyAlignment="1">
      <alignment vertical="center"/>
    </xf>
    <xf numFmtId="0" fontId="4" fillId="0" borderId="47" xfId="21" applyFont="1" applyFill="1" applyBorder="1" applyAlignment="1">
      <alignment horizontal="center" vertical="center"/>
      <protection/>
    </xf>
    <xf numFmtId="0" fontId="4" fillId="0" borderId="21" xfId="21" applyFont="1" applyFill="1" applyBorder="1" applyAlignment="1">
      <alignment horizontal="center" vertical="center" textRotation="255"/>
      <protection/>
    </xf>
    <xf numFmtId="0" fontId="4" fillId="0" borderId="50" xfId="21" applyFont="1" applyFill="1" applyBorder="1" applyAlignment="1">
      <alignment horizontal="left" vertical="center"/>
      <protection/>
    </xf>
    <xf numFmtId="0" fontId="4" fillId="0" borderId="60" xfId="21" applyFont="1" applyFill="1" applyBorder="1" applyAlignment="1">
      <alignment horizontal="left" vertical="center"/>
      <protection/>
    </xf>
    <xf numFmtId="38" fontId="14" fillId="0" borderId="61" xfId="17" applyFont="1" applyFill="1" applyBorder="1" applyAlignment="1">
      <alignment vertical="center"/>
    </xf>
    <xf numFmtId="0" fontId="4" fillId="0" borderId="62" xfId="21" applyFont="1" applyFill="1" applyBorder="1" applyAlignment="1">
      <alignment horizontal="center" vertical="center"/>
      <protection/>
    </xf>
    <xf numFmtId="38" fontId="14" fillId="0" borderId="63" xfId="17" applyFont="1" applyFill="1" applyBorder="1" applyAlignment="1">
      <alignment vertical="center"/>
    </xf>
    <xf numFmtId="38" fontId="14" fillId="0" borderId="64" xfId="17" applyFont="1" applyFill="1" applyBorder="1" applyAlignment="1">
      <alignment vertical="center"/>
    </xf>
    <xf numFmtId="0" fontId="4" fillId="0" borderId="2" xfId="21" applyFont="1" applyFill="1" applyBorder="1" applyAlignment="1">
      <alignment horizontal="center" vertical="center" textRotation="255"/>
      <protection/>
    </xf>
    <xf numFmtId="0" fontId="4" fillId="0" borderId="7" xfId="21" applyFont="1" applyFill="1" applyBorder="1" applyAlignment="1">
      <alignment vertical="center"/>
      <protection/>
    </xf>
    <xf numFmtId="0" fontId="4" fillId="0" borderId="41" xfId="21" applyFont="1" applyFill="1" applyBorder="1" applyAlignment="1">
      <alignment horizontal="left" vertical="center"/>
      <protection/>
    </xf>
    <xf numFmtId="0" fontId="4" fillId="0" borderId="11" xfId="21" applyFont="1" applyFill="1" applyBorder="1" applyAlignment="1">
      <alignment horizontal="left" vertical="center"/>
      <protection/>
    </xf>
    <xf numFmtId="38" fontId="14" fillId="0" borderId="65" xfId="17" applyFont="1" applyFill="1" applyBorder="1" applyAlignment="1">
      <alignment vertical="center"/>
    </xf>
    <xf numFmtId="38" fontId="14" fillId="0" borderId="8" xfId="17" applyFont="1" applyFill="1" applyBorder="1" applyAlignment="1">
      <alignment vertical="center"/>
    </xf>
    <xf numFmtId="38" fontId="14" fillId="0" borderId="66" xfId="17" applyFont="1" applyFill="1" applyBorder="1" applyAlignment="1">
      <alignment vertical="center"/>
    </xf>
    <xf numFmtId="0" fontId="4" fillId="0" borderId="44" xfId="21" applyFont="1" applyFill="1" applyBorder="1" applyAlignment="1">
      <alignment horizontal="left" vertical="center"/>
      <protection/>
    </xf>
    <xf numFmtId="0" fontId="4" fillId="0" borderId="3" xfId="21" applyFont="1" applyFill="1" applyBorder="1" applyAlignment="1">
      <alignment horizontal="left" vertical="center"/>
      <protection/>
    </xf>
    <xf numFmtId="38" fontId="14" fillId="0" borderId="28" xfId="17" applyFont="1" applyFill="1" applyBorder="1" applyAlignment="1">
      <alignment vertical="center"/>
    </xf>
    <xf numFmtId="0" fontId="4" fillId="0" borderId="67" xfId="21" applyFont="1" applyFill="1" applyBorder="1" applyAlignment="1">
      <alignment horizontal="left" vertical="center"/>
      <protection/>
    </xf>
    <xf numFmtId="0" fontId="4" fillId="0" borderId="18" xfId="21" applyFont="1" applyFill="1" applyBorder="1" applyAlignment="1">
      <alignment horizontal="left" vertical="center"/>
      <protection/>
    </xf>
    <xf numFmtId="0" fontId="4" fillId="0" borderId="45" xfId="21" applyFont="1" applyFill="1" applyBorder="1" applyAlignment="1">
      <alignment horizontal="left" vertical="center"/>
      <protection/>
    </xf>
    <xf numFmtId="38" fontId="14" fillId="0" borderId="29" xfId="17" applyFont="1" applyFill="1" applyBorder="1" applyAlignment="1">
      <alignment vertical="center"/>
    </xf>
    <xf numFmtId="0" fontId="4" fillId="0" borderId="20" xfId="21" applyFont="1" applyFill="1" applyBorder="1" applyAlignment="1">
      <alignment horizontal="left" vertical="center"/>
      <protection/>
    </xf>
    <xf numFmtId="49" fontId="4" fillId="2" borderId="8" xfId="0" applyNumberFormat="1" applyFont="1" applyFill="1" applyBorder="1" applyAlignment="1">
      <alignment horizontal="center"/>
    </xf>
    <xf numFmtId="0" fontId="4" fillId="0" borderId="0" xfId="21" applyFont="1" applyFill="1" applyBorder="1" applyAlignment="1">
      <alignment horizontal="left" vertical="center"/>
      <protection/>
    </xf>
    <xf numFmtId="38" fontId="14" fillId="0" borderId="68" xfId="17" applyFont="1" applyFill="1" applyBorder="1" applyAlignment="1">
      <alignment vertical="center"/>
    </xf>
    <xf numFmtId="38" fontId="14" fillId="0" borderId="69" xfId="17" applyFont="1" applyFill="1" applyBorder="1" applyAlignment="1">
      <alignment vertical="center"/>
    </xf>
    <xf numFmtId="38" fontId="14" fillId="0" borderId="5" xfId="17" applyFont="1" applyFill="1" applyBorder="1" applyAlignment="1">
      <alignment vertical="center"/>
    </xf>
    <xf numFmtId="38" fontId="14" fillId="0" borderId="70" xfId="17" applyFont="1" applyFill="1" applyBorder="1" applyAlignment="1">
      <alignment vertical="center"/>
    </xf>
    <xf numFmtId="0" fontId="4" fillId="0" borderId="21" xfId="21" applyFont="1" applyFill="1" applyBorder="1" applyAlignment="1" quotePrefix="1">
      <alignment horizontal="center" vertical="center" textRotation="255"/>
      <protection/>
    </xf>
    <xf numFmtId="0" fontId="4" fillId="0" borderId="25" xfId="21" applyFont="1" applyFill="1" applyBorder="1" applyAlignment="1" quotePrefix="1">
      <alignment horizontal="left" vertical="center"/>
      <protection/>
    </xf>
    <xf numFmtId="38" fontId="14" fillId="0" borderId="50" xfId="17" applyFont="1" applyFill="1" applyBorder="1" applyAlignment="1">
      <alignment vertical="center"/>
    </xf>
    <xf numFmtId="38" fontId="14" fillId="0" borderId="51" xfId="17" applyFont="1" applyFill="1" applyBorder="1" applyAlignment="1">
      <alignment vertical="center"/>
    </xf>
    <xf numFmtId="38" fontId="14" fillId="0" borderId="52" xfId="17" applyFont="1" applyFill="1" applyBorder="1" applyAlignment="1">
      <alignment vertical="center"/>
    </xf>
    <xf numFmtId="0" fontId="4" fillId="0" borderId="71" xfId="21" applyFont="1" applyFill="1" applyBorder="1" applyAlignment="1">
      <alignment horizontal="left" vertical="center"/>
      <protection/>
    </xf>
    <xf numFmtId="0" fontId="4" fillId="0" borderId="8" xfId="21" applyFont="1" applyFill="1" applyBorder="1" applyAlignment="1">
      <alignment horizontal="left" vertical="center"/>
      <protection/>
    </xf>
    <xf numFmtId="0" fontId="4" fillId="0" borderId="72" xfId="21" applyFont="1" applyFill="1" applyBorder="1" applyAlignment="1">
      <alignment horizontal="left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4" fillId="0" borderId="73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0" fontId="4" fillId="0" borderId="6" xfId="21" applyFont="1" applyFill="1" applyBorder="1" applyAlignment="1">
      <alignment horizontal="left" vertical="center"/>
      <protection/>
    </xf>
    <xf numFmtId="38" fontId="14" fillId="0" borderId="74" xfId="17" applyFont="1" applyFill="1" applyBorder="1" applyAlignment="1">
      <alignment vertical="center"/>
    </xf>
    <xf numFmtId="0" fontId="4" fillId="0" borderId="4" xfId="21" applyFont="1" applyFill="1" applyBorder="1" applyAlignment="1">
      <alignment horizontal="center" vertical="center"/>
      <protection/>
    </xf>
    <xf numFmtId="38" fontId="14" fillId="0" borderId="1" xfId="17" applyFont="1" applyFill="1" applyBorder="1" applyAlignment="1">
      <alignment vertical="center"/>
    </xf>
    <xf numFmtId="0" fontId="4" fillId="0" borderId="56" xfId="21" applyFont="1" applyFill="1" applyBorder="1" applyAlignment="1">
      <alignment horizontal="center" vertical="center"/>
      <protection/>
    </xf>
    <xf numFmtId="38" fontId="14" fillId="0" borderId="49" xfId="17" applyFont="1" applyFill="1" applyBorder="1" applyAlignment="1">
      <alignment horizontal="right" vertical="center"/>
    </xf>
    <xf numFmtId="38" fontId="14" fillId="0" borderId="50" xfId="17" applyFont="1" applyFill="1" applyBorder="1" applyAlignment="1">
      <alignment horizontal="right" vertical="center"/>
    </xf>
    <xf numFmtId="38" fontId="14" fillId="0" borderId="51" xfId="17" applyFont="1" applyFill="1" applyBorder="1" applyAlignment="1">
      <alignment horizontal="right" vertical="center"/>
    </xf>
    <xf numFmtId="38" fontId="14" fillId="0" borderId="52" xfId="17" applyFont="1" applyFill="1" applyBorder="1" applyAlignment="1">
      <alignment horizontal="right" vertical="center"/>
    </xf>
    <xf numFmtId="0" fontId="6" fillId="0" borderId="22" xfId="21" applyFont="1" applyFill="1" applyBorder="1" applyAlignment="1" quotePrefix="1">
      <alignment horizontal="left" vertical="center"/>
      <protection/>
    </xf>
    <xf numFmtId="0" fontId="4" fillId="0" borderId="22" xfId="21" applyFont="1" applyFill="1" applyBorder="1" applyAlignment="1">
      <alignment horizontal="left" vertical="center"/>
      <protection/>
    </xf>
    <xf numFmtId="0" fontId="15" fillId="0" borderId="0" xfId="23" applyFont="1" applyFill="1" applyAlignment="1" quotePrefix="1">
      <alignment horizontal="left" vertical="center"/>
      <protection/>
    </xf>
    <xf numFmtId="0" fontId="3" fillId="0" borderId="0" xfId="21" applyFont="1" applyFill="1" applyAlignment="1">
      <alignment vertical="center"/>
      <protection/>
    </xf>
    <xf numFmtId="38" fontId="4" fillId="0" borderId="2" xfId="17" applyFont="1" applyFill="1" applyBorder="1" applyAlignment="1">
      <alignment vertical="center"/>
    </xf>
    <xf numFmtId="38" fontId="4" fillId="0" borderId="19" xfId="17" applyFont="1" applyFill="1" applyBorder="1" applyAlignment="1">
      <alignment vertical="center"/>
    </xf>
    <xf numFmtId="38" fontId="15" fillId="0" borderId="0" xfId="17" applyFont="1" applyFill="1" applyAlignment="1" quotePrefix="1">
      <alignment horizontal="left"/>
    </xf>
    <xf numFmtId="38" fontId="15" fillId="0" borderId="0" xfId="17" applyFont="1" applyFill="1" applyAlignment="1">
      <alignment/>
    </xf>
    <xf numFmtId="38" fontId="15" fillId="0" borderId="0" xfId="17" applyFont="1" applyFill="1" applyAlignment="1">
      <alignment horizontal="left"/>
    </xf>
    <xf numFmtId="38" fontId="4" fillId="0" borderId="2" xfId="21" applyNumberFormat="1" applyFont="1" applyFill="1" applyBorder="1" applyAlignment="1">
      <alignment vertical="center"/>
      <protection/>
    </xf>
    <xf numFmtId="38" fontId="4" fillId="0" borderId="19" xfId="21" applyNumberFormat="1" applyFont="1" applyFill="1" applyBorder="1" applyAlignment="1">
      <alignment vertical="center"/>
      <protection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wrapText="1"/>
    </xf>
    <xf numFmtId="0" fontId="3" fillId="0" borderId="75" xfId="0" applyFont="1" applyFill="1" applyBorder="1" applyAlignment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1" xfId="0" applyFont="1" applyFill="1" applyBorder="1" applyAlignment="1" quotePrefix="1">
      <alignment horizontal="left" vertical="top" wrapText="1"/>
    </xf>
    <xf numFmtId="0" fontId="7" fillId="2" borderId="5" xfId="0" applyFont="1" applyFill="1" applyBorder="1" applyAlignment="1" quotePrefix="1">
      <alignment horizontal="left" vertical="top" wrapText="1"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quotePrefix="1">
      <alignment horizontal="left" vertical="top" wrapText="1"/>
    </xf>
    <xf numFmtId="0" fontId="4" fillId="0" borderId="5" xfId="0" applyFont="1" applyBorder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 quotePrefix="1">
      <alignment horizontal="center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9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 quotePrefix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7" fillId="2" borderId="6" xfId="24" applyFont="1" applyFill="1" applyBorder="1" applyAlignment="1" quotePrefix="1">
      <alignment horizontal="left" vertical="center"/>
      <protection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2" borderId="9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7" fillId="2" borderId="6" xfId="24" applyFont="1" applyFill="1" applyBorder="1" applyAlignment="1" quotePrefix="1">
      <alignment horizontal="left" vertical="center" wrapText="1"/>
      <protection/>
    </xf>
    <xf numFmtId="0" fontId="7" fillId="2" borderId="9" xfId="24" applyFont="1" applyFill="1" applyBorder="1" applyAlignment="1" quotePrefix="1">
      <alignment horizontal="left" vertical="center" wrapText="1"/>
      <protection/>
    </xf>
    <xf numFmtId="0" fontId="7" fillId="2" borderId="4" xfId="24" applyFont="1" applyFill="1" applyBorder="1" applyAlignment="1" quotePrefix="1">
      <alignment horizontal="left" vertical="center" wrapText="1"/>
      <protection/>
    </xf>
    <xf numFmtId="0" fontId="15" fillId="2" borderId="6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horizontal="left" vertical="center"/>
    </xf>
    <xf numFmtId="0" fontId="15" fillId="2" borderId="9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4" fillId="0" borderId="19" xfId="21" applyFont="1" applyFill="1" applyBorder="1" applyAlignment="1" quotePrefix="1">
      <alignment horizontal="center" vertical="center"/>
      <protection/>
    </xf>
    <xf numFmtId="0" fontId="4" fillId="0" borderId="19" xfId="21" applyFont="1" applyFill="1" applyBorder="1" applyAlignment="1">
      <alignment horizontal="center" vertical="center"/>
      <protection/>
    </xf>
    <xf numFmtId="0" fontId="4" fillId="0" borderId="76" xfId="21" applyFont="1" applyFill="1" applyBorder="1" applyAlignment="1">
      <alignment horizontal="center" vertical="center" textRotation="255"/>
      <protection/>
    </xf>
    <xf numFmtId="0" fontId="4" fillId="0" borderId="68" xfId="21" applyFont="1" applyFill="1" applyBorder="1" applyAlignment="1">
      <alignment horizontal="center" vertical="center" textRotation="255"/>
      <protection/>
    </xf>
    <xf numFmtId="0" fontId="4" fillId="0" borderId="37" xfId="21" applyFont="1" applyFill="1" applyBorder="1" applyAlignment="1">
      <alignment horizontal="center" vertical="center"/>
      <protection/>
    </xf>
    <xf numFmtId="0" fontId="4" fillId="0" borderId="20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76" xfId="21" applyFont="1" applyFill="1" applyBorder="1" applyAlignment="1" quotePrefix="1">
      <alignment horizontal="center" vertical="center" textRotation="255"/>
      <protection/>
    </xf>
    <xf numFmtId="0" fontId="4" fillId="0" borderId="68" xfId="21" applyFont="1" applyFill="1" applyBorder="1" applyAlignment="1" quotePrefix="1">
      <alignment horizontal="center" vertical="center" textRotation="255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7" xfId="21" applyFont="1" applyFill="1" applyBorder="1" applyAlignment="1">
      <alignment horizontal="center" vertical="center"/>
      <protection/>
    </xf>
    <xf numFmtId="0" fontId="19" fillId="0" borderId="0" xfId="22" applyFont="1" applyFill="1" applyBorder="1" applyAlignment="1">
      <alignment horizontal="right" vertical="center"/>
      <protection/>
    </xf>
    <xf numFmtId="0" fontId="4" fillId="0" borderId="2" xfId="21" applyFont="1" applyFill="1" applyBorder="1" applyAlignment="1" quotePrefix="1">
      <alignment horizontal="center" vertical="center"/>
      <protection/>
    </xf>
    <xf numFmtId="0" fontId="4" fillId="0" borderId="3" xfId="21" applyFont="1" applyFill="1" applyBorder="1" applyAlignment="1" quotePrefix="1">
      <alignment horizontal="center" vertical="center"/>
      <protection/>
    </xf>
    <xf numFmtId="0" fontId="4" fillId="0" borderId="7" xfId="21" applyFont="1" applyFill="1" applyBorder="1" applyAlignment="1" quotePrefix="1">
      <alignment horizontal="center" vertical="center"/>
      <protection/>
    </xf>
    <xf numFmtId="0" fontId="4" fillId="0" borderId="42" xfId="21" applyFont="1" applyFill="1" applyBorder="1" applyAlignment="1" quotePrefix="1">
      <alignment horizontal="center" vertical="center"/>
      <protection/>
    </xf>
    <xf numFmtId="0" fontId="3" fillId="0" borderId="42" xfId="21" applyFont="1" applyFill="1" applyBorder="1">
      <alignment/>
      <protection/>
    </xf>
    <xf numFmtId="0" fontId="3" fillId="0" borderId="43" xfId="21" applyFont="1" applyFill="1" applyBorder="1">
      <alignment/>
      <protection/>
    </xf>
    <xf numFmtId="0" fontId="4" fillId="0" borderId="76" xfId="21" applyFont="1" applyFill="1" applyBorder="1" applyAlignment="1">
      <alignment horizontal="center" vertical="center"/>
      <protection/>
    </xf>
    <xf numFmtId="0" fontId="4" fillId="0" borderId="61" xfId="21" applyFont="1" applyFill="1" applyBorder="1" applyAlignment="1">
      <alignment horizontal="center" vertical="center"/>
      <protection/>
    </xf>
    <xf numFmtId="0" fontId="4" fillId="0" borderId="34" xfId="21" applyFont="1" applyFill="1" applyBorder="1" applyAlignment="1" quotePrefix="1">
      <alignment horizontal="center" vertical="center"/>
      <protection/>
    </xf>
    <xf numFmtId="0" fontId="3" fillId="0" borderId="22" xfId="21" applyFont="1" applyFill="1" applyBorder="1">
      <alignment/>
      <protection/>
    </xf>
    <xf numFmtId="0" fontId="3" fillId="0" borderId="21" xfId="21" applyFont="1" applyFill="1" applyBorder="1">
      <alignment/>
      <protection/>
    </xf>
    <xf numFmtId="0" fontId="3" fillId="0" borderId="25" xfId="21" applyFont="1" applyFill="1" applyBorder="1">
      <alignment/>
      <protection/>
    </xf>
    <xf numFmtId="0" fontId="4" fillId="0" borderId="1" xfId="21" applyFont="1" applyFill="1" applyBorder="1" applyAlignment="1" quotePrefix="1">
      <alignment horizontal="center" vertical="center" textRotation="255"/>
      <protection/>
    </xf>
    <xf numFmtId="0" fontId="4" fillId="0" borderId="5" xfId="21" applyFont="1" applyFill="1" applyBorder="1" applyAlignment="1" quotePrefix="1">
      <alignment horizontal="center" vertical="center" textRotation="255"/>
      <protection/>
    </xf>
    <xf numFmtId="0" fontId="4" fillId="0" borderId="8" xfId="21" applyFont="1" applyFill="1" applyBorder="1" applyAlignment="1" quotePrefix="1">
      <alignment horizontal="center" vertical="center" textRotation="255"/>
      <protection/>
    </xf>
    <xf numFmtId="0" fontId="4" fillId="0" borderId="6" xfId="21" applyFont="1" applyFill="1" applyBorder="1" applyAlignment="1">
      <alignment horizontal="center" vertical="center" textRotation="255"/>
      <protection/>
    </xf>
    <xf numFmtId="0" fontId="4" fillId="0" borderId="10" xfId="21" applyFont="1" applyFill="1" applyBorder="1" applyAlignment="1">
      <alignment horizontal="center" vertical="center" textRotation="255"/>
      <protection/>
    </xf>
    <xf numFmtId="0" fontId="4" fillId="0" borderId="72" xfId="21" applyFont="1" applyFill="1" applyBorder="1" applyAlignment="1">
      <alignment horizontal="center" vertical="center" textRotation="255"/>
      <protection/>
    </xf>
    <xf numFmtId="0" fontId="4" fillId="0" borderId="77" xfId="21" applyFont="1" applyFill="1" applyBorder="1" applyAlignment="1">
      <alignment horizontal="center" vertical="center" textRotation="255"/>
      <protection/>
    </xf>
    <xf numFmtId="0" fontId="4" fillId="0" borderId="78" xfId="21" applyFont="1" applyFill="1" applyBorder="1" applyAlignment="1">
      <alignment horizontal="center" vertical="center" textRotation="255"/>
      <protection/>
    </xf>
    <xf numFmtId="0" fontId="4" fillId="0" borderId="79" xfId="21" applyFont="1" applyFill="1" applyBorder="1" applyAlignment="1">
      <alignment horizontal="center" vertical="center" textRotation="255"/>
      <protection/>
    </xf>
    <xf numFmtId="38" fontId="16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7" fillId="0" borderId="0" xfId="17" applyFont="1" applyFill="1" applyAlignment="1">
      <alignment horizontal="left" vertical="center"/>
    </xf>
    <xf numFmtId="38" fontId="17" fillId="0" borderId="25" xfId="17" applyFont="1" applyFill="1" applyBorder="1" applyAlignment="1">
      <alignment horizontal="left" vertical="center"/>
    </xf>
    <xf numFmtId="38" fontId="16" fillId="0" borderId="0" xfId="17" applyFont="1" applyFill="1" applyAlignment="1" quotePrefix="1">
      <alignment horizontal="center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H12集計結果（経費）" xfId="22"/>
    <cellStyle name="標準_新ごみフローシート" xfId="23"/>
    <cellStyle name="標準_表ごみPrg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34</xdr:row>
      <xdr:rowOff>180975</xdr:rowOff>
    </xdr:from>
    <xdr:to>
      <xdr:col>14</xdr:col>
      <xdr:colOff>485775</xdr:colOff>
      <xdr:row>34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458575" y="96012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449050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439525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925300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33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696700" y="2133600"/>
          <a:ext cx="0" cy="7210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34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925300" y="214312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449050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37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2163425" y="160972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23</xdr:row>
      <xdr:rowOff>142875</xdr:rowOff>
    </xdr:from>
    <xdr:to>
      <xdr:col>14</xdr:col>
      <xdr:colOff>723900</xdr:colOff>
      <xdr:row>23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1449050" y="65246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449050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439525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449050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439525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439525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439525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449050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439525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449050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439525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22</xdr:row>
      <xdr:rowOff>142875</xdr:rowOff>
    </xdr:from>
    <xdr:to>
      <xdr:col>14</xdr:col>
      <xdr:colOff>495300</xdr:colOff>
      <xdr:row>22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1449050" y="62484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70485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649325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37</xdr:row>
      <xdr:rowOff>19050</xdr:rowOff>
    </xdr:from>
    <xdr:to>
      <xdr:col>14</xdr:col>
      <xdr:colOff>942975</xdr:colOff>
      <xdr:row>37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10267950"/>
          <a:ext cx="70008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36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180975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4312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37</xdr:row>
      <xdr:rowOff>9525</xdr:rowOff>
    </xdr:from>
    <xdr:to>
      <xdr:col>5</xdr:col>
      <xdr:colOff>9525</xdr:colOff>
      <xdr:row>37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1025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34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30</xdr:row>
      <xdr:rowOff>9525</xdr:rowOff>
    </xdr:from>
    <xdr:to>
      <xdr:col>8</xdr:col>
      <xdr:colOff>9525</xdr:colOff>
      <xdr:row>30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83248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14</xdr:row>
      <xdr:rowOff>0</xdr:rowOff>
    </xdr:from>
    <xdr:to>
      <xdr:col>8</xdr:col>
      <xdr:colOff>19050</xdr:colOff>
      <xdr:row>14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38957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72104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905750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180975</xdr:rowOff>
    </xdr:from>
    <xdr:to>
      <xdr:col>11</xdr:col>
      <xdr:colOff>0</xdr:colOff>
      <xdr:row>29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905750" y="82200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915275" y="3800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190500</xdr:rowOff>
    </xdr:from>
    <xdr:to>
      <xdr:col>11</xdr:col>
      <xdr:colOff>0</xdr:colOff>
      <xdr:row>25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905750" y="71247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296275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29</xdr:row>
      <xdr:rowOff>180975</xdr:rowOff>
    </xdr:from>
    <xdr:to>
      <xdr:col>10</xdr:col>
      <xdr:colOff>390525</xdr:colOff>
      <xdr:row>31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296275" y="82200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8296275" y="38004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190500</xdr:rowOff>
    </xdr:from>
    <xdr:to>
      <xdr:col>10</xdr:col>
      <xdr:colOff>390525</xdr:colOff>
      <xdr:row>27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296275" y="71247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305800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305800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30</xdr:row>
      <xdr:rowOff>171450</xdr:rowOff>
    </xdr:from>
    <xdr:to>
      <xdr:col>11</xdr:col>
      <xdr:colOff>0</xdr:colOff>
      <xdr:row>30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305800" y="84867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31</xdr:row>
      <xdr:rowOff>152400</xdr:rowOff>
    </xdr:from>
    <xdr:to>
      <xdr:col>11</xdr:col>
      <xdr:colOff>0</xdr:colOff>
      <xdr:row>31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305800" y="87439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305800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9525</xdr:colOff>
      <xdr:row>15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305800" y="432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27</xdr:row>
      <xdr:rowOff>171450</xdr:rowOff>
    </xdr:from>
    <xdr:to>
      <xdr:col>11</xdr:col>
      <xdr:colOff>0</xdr:colOff>
      <xdr:row>27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296275" y="76581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152400</xdr:rowOff>
    </xdr:from>
    <xdr:to>
      <xdr:col>11</xdr:col>
      <xdr:colOff>0</xdr:colOff>
      <xdr:row>26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296275" y="73628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905750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324850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324850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3087350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1171575</xdr:colOff>
      <xdr:row>33</xdr:row>
      <xdr:rowOff>180975</xdr:rowOff>
    </xdr:from>
    <xdr:to>
      <xdr:col>11</xdr:col>
      <xdr:colOff>0</xdr:colOff>
      <xdr:row>33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877175" y="93249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34</xdr:row>
      <xdr:rowOff>180975</xdr:rowOff>
    </xdr:from>
    <xdr:to>
      <xdr:col>10</xdr:col>
      <xdr:colOff>647700</xdr:colOff>
      <xdr:row>34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296275" y="9601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33</xdr:row>
      <xdr:rowOff>180975</xdr:rowOff>
    </xdr:from>
    <xdr:to>
      <xdr:col>10</xdr:col>
      <xdr:colOff>390525</xdr:colOff>
      <xdr:row>34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296275" y="93249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190500</xdr:rowOff>
    </xdr:from>
    <xdr:to>
      <xdr:col>14</xdr:col>
      <xdr:colOff>257175</xdr:colOff>
      <xdr:row>33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439525" y="93345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19</xdr:row>
      <xdr:rowOff>161925</xdr:rowOff>
    </xdr:from>
    <xdr:to>
      <xdr:col>11</xdr:col>
      <xdr:colOff>19050</xdr:colOff>
      <xdr:row>19</xdr:row>
      <xdr:rowOff>161925</xdr:rowOff>
    </xdr:to>
    <xdr:sp>
      <xdr:nvSpPr>
        <xdr:cNvPr id="72" name="Line 72"/>
        <xdr:cNvSpPr>
          <a:spLocks/>
        </xdr:cNvSpPr>
      </xdr:nvSpPr>
      <xdr:spPr>
        <a:xfrm flipH="1">
          <a:off x="8315325" y="54387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219075</xdr:rowOff>
    </xdr:from>
    <xdr:to>
      <xdr:col>11</xdr:col>
      <xdr:colOff>0</xdr:colOff>
      <xdr:row>17</xdr:row>
      <xdr:rowOff>219075</xdr:rowOff>
    </xdr:to>
    <xdr:sp>
      <xdr:nvSpPr>
        <xdr:cNvPr id="73" name="Line 73"/>
        <xdr:cNvSpPr>
          <a:spLocks/>
        </xdr:cNvSpPr>
      </xdr:nvSpPr>
      <xdr:spPr>
        <a:xfrm flipV="1">
          <a:off x="7915275" y="4943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219075</xdr:rowOff>
    </xdr:from>
    <xdr:to>
      <xdr:col>10</xdr:col>
      <xdr:colOff>390525</xdr:colOff>
      <xdr:row>19</xdr:row>
      <xdr:rowOff>180975</xdr:rowOff>
    </xdr:to>
    <xdr:sp>
      <xdr:nvSpPr>
        <xdr:cNvPr id="74" name="Line 74"/>
        <xdr:cNvSpPr>
          <a:spLocks/>
        </xdr:cNvSpPr>
      </xdr:nvSpPr>
      <xdr:spPr>
        <a:xfrm>
          <a:off x="8296275" y="49434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18</xdr:row>
      <xdr:rowOff>219075</xdr:rowOff>
    </xdr:from>
    <xdr:to>
      <xdr:col>11</xdr:col>
      <xdr:colOff>9525</xdr:colOff>
      <xdr:row>18</xdr:row>
      <xdr:rowOff>219075</xdr:rowOff>
    </xdr:to>
    <xdr:sp>
      <xdr:nvSpPr>
        <xdr:cNvPr id="75" name="Line 75"/>
        <xdr:cNvSpPr>
          <a:spLocks/>
        </xdr:cNvSpPr>
      </xdr:nvSpPr>
      <xdr:spPr>
        <a:xfrm>
          <a:off x="8315325" y="5219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567690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23</xdr:row>
      <xdr:rowOff>161925</xdr:rowOff>
    </xdr:from>
    <xdr:to>
      <xdr:col>11</xdr:col>
      <xdr:colOff>19050</xdr:colOff>
      <xdr:row>23</xdr:row>
      <xdr:rowOff>161925</xdr:rowOff>
    </xdr:to>
    <xdr:sp>
      <xdr:nvSpPr>
        <xdr:cNvPr id="77" name="Line 77"/>
        <xdr:cNvSpPr>
          <a:spLocks/>
        </xdr:cNvSpPr>
      </xdr:nvSpPr>
      <xdr:spPr>
        <a:xfrm flipH="1">
          <a:off x="8315325" y="6543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21</xdr:row>
      <xdr:rowOff>219075</xdr:rowOff>
    </xdr:from>
    <xdr:to>
      <xdr:col>11</xdr:col>
      <xdr:colOff>0</xdr:colOff>
      <xdr:row>21</xdr:row>
      <xdr:rowOff>219075</xdr:rowOff>
    </xdr:to>
    <xdr:sp>
      <xdr:nvSpPr>
        <xdr:cNvPr id="78" name="Line 78"/>
        <xdr:cNvSpPr>
          <a:spLocks/>
        </xdr:cNvSpPr>
      </xdr:nvSpPr>
      <xdr:spPr>
        <a:xfrm flipV="1">
          <a:off x="7915275" y="6048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219075</xdr:rowOff>
    </xdr:from>
    <xdr:to>
      <xdr:col>10</xdr:col>
      <xdr:colOff>390525</xdr:colOff>
      <xdr:row>23</xdr:row>
      <xdr:rowOff>180975</xdr:rowOff>
    </xdr:to>
    <xdr:sp>
      <xdr:nvSpPr>
        <xdr:cNvPr id="79" name="Line 79"/>
        <xdr:cNvSpPr>
          <a:spLocks/>
        </xdr:cNvSpPr>
      </xdr:nvSpPr>
      <xdr:spPr>
        <a:xfrm>
          <a:off x="8296275" y="6048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22</xdr:row>
      <xdr:rowOff>219075</xdr:rowOff>
    </xdr:from>
    <xdr:to>
      <xdr:col>11</xdr:col>
      <xdr:colOff>9525</xdr:colOff>
      <xdr:row>22</xdr:row>
      <xdr:rowOff>219075</xdr:rowOff>
    </xdr:to>
    <xdr:sp>
      <xdr:nvSpPr>
        <xdr:cNvPr id="80" name="Line 80"/>
        <xdr:cNvSpPr>
          <a:spLocks/>
        </xdr:cNvSpPr>
      </xdr:nvSpPr>
      <xdr:spPr>
        <a:xfrm>
          <a:off x="8315325" y="63246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21</xdr:row>
      <xdr:rowOff>152400</xdr:rowOff>
    </xdr:from>
    <xdr:to>
      <xdr:col>8</xdr:col>
      <xdr:colOff>9525</xdr:colOff>
      <xdr:row>21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5686425" y="59817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114300</xdr:rowOff>
    </xdr:from>
    <xdr:to>
      <xdr:col>14</xdr:col>
      <xdr:colOff>714375</xdr:colOff>
      <xdr:row>27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1439525" y="760095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180975</xdr:rowOff>
    </xdr:from>
    <xdr:to>
      <xdr:col>14</xdr:col>
      <xdr:colOff>247650</xdr:colOff>
      <xdr:row>25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1439525" y="71151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114300</xdr:rowOff>
    </xdr:from>
    <xdr:to>
      <xdr:col>14</xdr:col>
      <xdr:colOff>485775</xdr:colOff>
      <xdr:row>26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1439525" y="73247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31</xdr:row>
      <xdr:rowOff>142875</xdr:rowOff>
    </xdr:from>
    <xdr:to>
      <xdr:col>14</xdr:col>
      <xdr:colOff>704850</xdr:colOff>
      <xdr:row>31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1430000" y="87344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29</xdr:row>
      <xdr:rowOff>200025</xdr:rowOff>
    </xdr:from>
    <xdr:to>
      <xdr:col>14</xdr:col>
      <xdr:colOff>238125</xdr:colOff>
      <xdr:row>29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1430000" y="82391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30</xdr:row>
      <xdr:rowOff>142875</xdr:rowOff>
    </xdr:from>
    <xdr:to>
      <xdr:col>14</xdr:col>
      <xdr:colOff>476250</xdr:colOff>
      <xdr:row>30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1430000" y="84582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37</xdr:row>
      <xdr:rowOff>9525</xdr:rowOff>
    </xdr:from>
    <xdr:to>
      <xdr:col>5</xdr:col>
      <xdr:colOff>9525</xdr:colOff>
      <xdr:row>37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448050" y="1025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89" name="Line 89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90" name="Line 90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1\project2006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1\project2006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U46"/>
  <sheetViews>
    <sheetView showGridLines="0" tabSelected="1" workbookViewId="0" topLeftCell="A1">
      <pane xSplit="3" ySplit="6" topLeftCell="D7" activePane="bottomRight" state="frozen"/>
      <selection pane="topLeft" activeCell="AU46" sqref="AU46"/>
      <selection pane="topRight" activeCell="AU46" sqref="AU46"/>
      <selection pane="bottomLeft" activeCell="AU46" sqref="AU46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9" customWidth="1"/>
    <col min="3" max="3" width="12.625" style="5" customWidth="1"/>
    <col min="4" max="22" width="10.625" style="5" customWidth="1"/>
    <col min="23" max="23" width="11.75390625" style="5" customWidth="1"/>
    <col min="24" max="47" width="10.625" style="5" customWidth="1"/>
    <col min="48" max="16384" width="9.00390625" style="5" customWidth="1"/>
  </cols>
  <sheetData>
    <row r="1" spans="1:47" ht="17.25">
      <c r="A1" s="1" t="s">
        <v>153</v>
      </c>
      <c r="B1" s="58"/>
      <c r="C1" s="1"/>
      <c r="D1" s="2"/>
      <c r="E1" s="3"/>
      <c r="F1" s="3"/>
      <c r="G1" s="3"/>
      <c r="H1" s="3"/>
      <c r="I1" s="3"/>
      <c r="J1" s="3"/>
      <c r="K1" s="2"/>
      <c r="L1" s="3"/>
      <c r="M1" s="2"/>
      <c r="N1" s="3"/>
      <c r="O1" s="2"/>
      <c r="P1" s="3"/>
      <c r="Q1" s="2"/>
      <c r="R1" s="3"/>
      <c r="S1" s="2"/>
      <c r="T1" s="3"/>
      <c r="U1" s="3"/>
      <c r="V1" s="3"/>
      <c r="W1" s="2"/>
      <c r="X1" s="62"/>
      <c r="Y1" s="2"/>
      <c r="Z1" s="3"/>
      <c r="AA1" s="2"/>
      <c r="AB1" s="3"/>
      <c r="AC1" s="2"/>
      <c r="AD1" s="3"/>
      <c r="AE1" s="2"/>
      <c r="AF1" s="3"/>
      <c r="AG1" s="2"/>
      <c r="AH1" s="3"/>
      <c r="AI1" s="2"/>
      <c r="AJ1" s="3"/>
      <c r="AK1" s="2"/>
      <c r="AL1" s="2"/>
      <c r="AM1" s="2"/>
      <c r="AN1" s="3"/>
      <c r="AO1" s="2"/>
      <c r="AP1" s="2"/>
      <c r="AQ1" s="3"/>
      <c r="AR1" s="2"/>
      <c r="AS1" s="3"/>
      <c r="AT1" s="2"/>
      <c r="AU1" s="3"/>
    </row>
    <row r="2" spans="1:47" ht="22.5" customHeight="1">
      <c r="A2" s="256" t="s">
        <v>96</v>
      </c>
      <c r="B2" s="259" t="s">
        <v>97</v>
      </c>
      <c r="C2" s="268" t="s">
        <v>98</v>
      </c>
      <c r="D2" s="283" t="s">
        <v>196</v>
      </c>
      <c r="E2" s="265"/>
      <c r="F2" s="54"/>
      <c r="G2" s="283" t="s">
        <v>290</v>
      </c>
      <c r="H2" s="262"/>
      <c r="I2" s="262"/>
      <c r="J2" s="263"/>
      <c r="K2" s="275" t="s">
        <v>63</v>
      </c>
      <c r="L2" s="276"/>
      <c r="M2" s="277"/>
      <c r="N2" s="268" t="s">
        <v>286</v>
      </c>
      <c r="O2" s="7" t="s">
        <v>135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9"/>
      <c r="AH2" s="273" t="s">
        <v>152</v>
      </c>
      <c r="AI2" s="283" t="s">
        <v>241</v>
      </c>
      <c r="AJ2" s="265"/>
      <c r="AK2" s="265"/>
      <c r="AL2" s="265"/>
      <c r="AM2" s="265"/>
      <c r="AN2" s="265"/>
      <c r="AO2" s="265"/>
      <c r="AP2" s="266"/>
      <c r="AQ2" s="273" t="s">
        <v>0</v>
      </c>
      <c r="AR2" s="283" t="s">
        <v>1</v>
      </c>
      <c r="AS2" s="284"/>
      <c r="AT2" s="284"/>
      <c r="AU2" s="285"/>
    </row>
    <row r="3" spans="1:47" ht="22.5" customHeight="1">
      <c r="A3" s="257"/>
      <c r="B3" s="260"/>
      <c r="C3" s="287"/>
      <c r="D3" s="11"/>
      <c r="E3" s="268" t="s">
        <v>197</v>
      </c>
      <c r="F3" s="281" t="s">
        <v>158</v>
      </c>
      <c r="G3" s="268" t="s">
        <v>287</v>
      </c>
      <c r="H3" s="268" t="s">
        <v>288</v>
      </c>
      <c r="I3" s="281" t="s">
        <v>285</v>
      </c>
      <c r="J3" s="12" t="s">
        <v>64</v>
      </c>
      <c r="K3" s="279" t="s">
        <v>291</v>
      </c>
      <c r="L3" s="279" t="s">
        <v>289</v>
      </c>
      <c r="M3" s="279" t="s">
        <v>198</v>
      </c>
      <c r="N3" s="278"/>
      <c r="O3" s="268" t="s">
        <v>2</v>
      </c>
      <c r="P3" s="268" t="s">
        <v>84</v>
      </c>
      <c r="Q3" s="270" t="s">
        <v>240</v>
      </c>
      <c r="R3" s="271"/>
      <c r="S3" s="271"/>
      <c r="T3" s="271"/>
      <c r="U3" s="271"/>
      <c r="V3" s="271"/>
      <c r="W3" s="271"/>
      <c r="X3" s="272"/>
      <c r="Y3" s="14" t="s">
        <v>65</v>
      </c>
      <c r="Z3" s="8"/>
      <c r="AA3" s="8"/>
      <c r="AB3" s="8"/>
      <c r="AC3" s="8"/>
      <c r="AD3" s="8"/>
      <c r="AE3" s="8"/>
      <c r="AF3" s="15"/>
      <c r="AG3" s="12" t="s">
        <v>64</v>
      </c>
      <c r="AH3" s="274"/>
      <c r="AI3" s="268" t="s">
        <v>99</v>
      </c>
      <c r="AJ3" s="268" t="s">
        <v>72</v>
      </c>
      <c r="AK3" s="281" t="s">
        <v>199</v>
      </c>
      <c r="AL3" s="281" t="s">
        <v>200</v>
      </c>
      <c r="AM3" s="281" t="s">
        <v>201</v>
      </c>
      <c r="AN3" s="281" t="s">
        <v>202</v>
      </c>
      <c r="AO3" s="286" t="s">
        <v>203</v>
      </c>
      <c r="AP3" s="12" t="s">
        <v>66</v>
      </c>
      <c r="AQ3" s="274"/>
      <c r="AR3" s="268" t="s">
        <v>100</v>
      </c>
      <c r="AS3" s="268" t="s">
        <v>101</v>
      </c>
      <c r="AT3" s="268" t="s">
        <v>102</v>
      </c>
      <c r="AU3" s="12" t="s">
        <v>64</v>
      </c>
    </row>
    <row r="4" spans="1:47" ht="22.5" customHeight="1">
      <c r="A4" s="257"/>
      <c r="B4" s="260"/>
      <c r="C4" s="287"/>
      <c r="D4" s="11"/>
      <c r="E4" s="278"/>
      <c r="F4" s="282"/>
      <c r="G4" s="278"/>
      <c r="H4" s="278"/>
      <c r="I4" s="278"/>
      <c r="J4" s="63"/>
      <c r="K4" s="280"/>
      <c r="L4" s="280"/>
      <c r="M4" s="280"/>
      <c r="N4" s="278"/>
      <c r="O4" s="269"/>
      <c r="P4" s="269"/>
      <c r="Q4" s="12" t="s">
        <v>64</v>
      </c>
      <c r="R4" s="6" t="s">
        <v>204</v>
      </c>
      <c r="S4" s="17" t="s">
        <v>205</v>
      </c>
      <c r="T4" s="17" t="s">
        <v>206</v>
      </c>
      <c r="U4" s="17" t="s">
        <v>207</v>
      </c>
      <c r="V4" s="17" t="s">
        <v>208</v>
      </c>
      <c r="W4" s="61" t="s">
        <v>209</v>
      </c>
      <c r="X4" s="6" t="s">
        <v>4</v>
      </c>
      <c r="Y4" s="12" t="s">
        <v>64</v>
      </c>
      <c r="Z4" s="6" t="s">
        <v>67</v>
      </c>
      <c r="AA4" s="6" t="s">
        <v>80</v>
      </c>
      <c r="AB4" s="6" t="s">
        <v>68</v>
      </c>
      <c r="AC4" s="17" t="s">
        <v>86</v>
      </c>
      <c r="AD4" s="6" t="s">
        <v>69</v>
      </c>
      <c r="AE4" s="17" t="s">
        <v>106</v>
      </c>
      <c r="AF4" s="6" t="s">
        <v>81</v>
      </c>
      <c r="AG4" s="64"/>
      <c r="AH4" s="274"/>
      <c r="AI4" s="269"/>
      <c r="AJ4" s="269"/>
      <c r="AK4" s="269"/>
      <c r="AL4" s="282"/>
      <c r="AM4" s="282"/>
      <c r="AN4" s="269"/>
      <c r="AO4" s="264"/>
      <c r="AP4" s="18"/>
      <c r="AQ4" s="274"/>
      <c r="AR4" s="269"/>
      <c r="AS4" s="269"/>
      <c r="AT4" s="269"/>
      <c r="AU4" s="18"/>
    </row>
    <row r="5" spans="1:47" s="71" customFormat="1" ht="15.75" customHeight="1">
      <c r="A5" s="257"/>
      <c r="B5" s="260"/>
      <c r="C5" s="287"/>
      <c r="D5" s="65"/>
      <c r="E5" s="66"/>
      <c r="F5" s="66"/>
      <c r="G5" s="66"/>
      <c r="H5" s="66"/>
      <c r="I5" s="66"/>
      <c r="J5" s="63"/>
      <c r="K5" s="280"/>
      <c r="L5" s="280"/>
      <c r="M5" s="280"/>
      <c r="N5" s="66"/>
      <c r="O5" s="66"/>
      <c r="P5" s="66"/>
      <c r="Q5" s="67"/>
      <c r="R5" s="66"/>
      <c r="S5" s="68"/>
      <c r="T5" s="66"/>
      <c r="U5" s="69"/>
      <c r="V5" s="66"/>
      <c r="W5" s="66"/>
      <c r="X5" s="66"/>
      <c r="Y5" s="67"/>
      <c r="Z5" s="66"/>
      <c r="AA5" s="69"/>
      <c r="AB5" s="69"/>
      <c r="AC5" s="66"/>
      <c r="AD5" s="69"/>
      <c r="AE5" s="66"/>
      <c r="AF5" s="69"/>
      <c r="AG5" s="63"/>
      <c r="AH5" s="274"/>
      <c r="AI5" s="66"/>
      <c r="AJ5" s="66"/>
      <c r="AK5" s="70"/>
      <c r="AL5" s="70"/>
      <c r="AM5" s="70"/>
      <c r="AN5" s="66"/>
      <c r="AO5" s="66"/>
      <c r="AP5" s="63"/>
      <c r="AQ5" s="274"/>
      <c r="AR5" s="66"/>
      <c r="AS5" s="66"/>
      <c r="AT5" s="66"/>
      <c r="AU5" s="67"/>
    </row>
    <row r="6" spans="1:47" ht="22.5" customHeight="1" thickBot="1">
      <c r="A6" s="258"/>
      <c r="B6" s="218"/>
      <c r="C6" s="288"/>
      <c r="D6" s="19" t="s">
        <v>70</v>
      </c>
      <c r="E6" s="19" t="s">
        <v>70</v>
      </c>
      <c r="F6" s="19" t="s">
        <v>70</v>
      </c>
      <c r="G6" s="20" t="s">
        <v>87</v>
      </c>
      <c r="H6" s="20" t="s">
        <v>87</v>
      </c>
      <c r="I6" s="20" t="s">
        <v>87</v>
      </c>
      <c r="J6" s="20" t="s">
        <v>87</v>
      </c>
      <c r="K6" s="21" t="s">
        <v>71</v>
      </c>
      <c r="L6" s="21" t="s">
        <v>71</v>
      </c>
      <c r="M6" s="21" t="s">
        <v>71</v>
      </c>
      <c r="N6" s="20" t="s">
        <v>5</v>
      </c>
      <c r="O6" s="20" t="s">
        <v>5</v>
      </c>
      <c r="P6" s="20" t="s">
        <v>5</v>
      </c>
      <c r="Q6" s="20" t="s">
        <v>5</v>
      </c>
      <c r="R6" s="20" t="s">
        <v>5</v>
      </c>
      <c r="S6" s="20" t="s">
        <v>5</v>
      </c>
      <c r="T6" s="20" t="s">
        <v>5</v>
      </c>
      <c r="U6" s="20" t="s">
        <v>5</v>
      </c>
      <c r="V6" s="20" t="s">
        <v>5</v>
      </c>
      <c r="W6" s="20" t="s">
        <v>5</v>
      </c>
      <c r="X6" s="20" t="s">
        <v>5</v>
      </c>
      <c r="Y6" s="20" t="s">
        <v>5</v>
      </c>
      <c r="Z6" s="20" t="s">
        <v>5</v>
      </c>
      <c r="AA6" s="20" t="s">
        <v>5</v>
      </c>
      <c r="AB6" s="20" t="s">
        <v>5</v>
      </c>
      <c r="AC6" s="20" t="s">
        <v>5</v>
      </c>
      <c r="AD6" s="20" t="s">
        <v>5</v>
      </c>
      <c r="AE6" s="20" t="s">
        <v>5</v>
      </c>
      <c r="AF6" s="20" t="s">
        <v>5</v>
      </c>
      <c r="AG6" s="20" t="s">
        <v>5</v>
      </c>
      <c r="AH6" s="20" t="s">
        <v>6</v>
      </c>
      <c r="AI6" s="20" t="s">
        <v>5</v>
      </c>
      <c r="AJ6" s="20" t="s">
        <v>5</v>
      </c>
      <c r="AK6" s="20" t="s">
        <v>5</v>
      </c>
      <c r="AL6" s="20" t="s">
        <v>5</v>
      </c>
      <c r="AM6" s="20" t="s">
        <v>5</v>
      </c>
      <c r="AN6" s="20" t="s">
        <v>5</v>
      </c>
      <c r="AO6" s="20" t="s">
        <v>5</v>
      </c>
      <c r="AP6" s="20" t="s">
        <v>5</v>
      </c>
      <c r="AQ6" s="20" t="s">
        <v>6</v>
      </c>
      <c r="AR6" s="20" t="s">
        <v>5</v>
      </c>
      <c r="AS6" s="20" t="s">
        <v>5</v>
      </c>
      <c r="AT6" s="20" t="s">
        <v>5</v>
      </c>
      <c r="AU6" s="20" t="s">
        <v>5</v>
      </c>
    </row>
    <row r="7" spans="1:47" s="113" customFormat="1" ht="13.5" customHeight="1">
      <c r="A7" s="109" t="s">
        <v>294</v>
      </c>
      <c r="B7" s="110" t="s">
        <v>295</v>
      </c>
      <c r="C7" s="111" t="s">
        <v>296</v>
      </c>
      <c r="D7" s="102">
        <v>371910</v>
      </c>
      <c r="E7" s="102">
        <v>371910</v>
      </c>
      <c r="F7" s="102">
        <v>0</v>
      </c>
      <c r="G7" s="102">
        <v>112320</v>
      </c>
      <c r="H7" s="102">
        <v>13964</v>
      </c>
      <c r="I7" s="102">
        <v>0</v>
      </c>
      <c r="J7" s="102">
        <v>126284</v>
      </c>
      <c r="K7" s="102">
        <v>930.2884075282611</v>
      </c>
      <c r="L7" s="102">
        <v>584.2111602343032</v>
      </c>
      <c r="M7" s="102">
        <v>346.07724729395795</v>
      </c>
      <c r="N7" s="102">
        <v>0</v>
      </c>
      <c r="O7" s="102">
        <v>100054</v>
      </c>
      <c r="P7" s="102">
        <v>2050</v>
      </c>
      <c r="Q7" s="102">
        <v>22830</v>
      </c>
      <c r="R7" s="102">
        <v>13063</v>
      </c>
      <c r="S7" s="102">
        <v>0</v>
      </c>
      <c r="T7" s="102">
        <v>0</v>
      </c>
      <c r="U7" s="102">
        <v>0</v>
      </c>
      <c r="V7" s="102">
        <v>0</v>
      </c>
      <c r="W7" s="102">
        <v>9767</v>
      </c>
      <c r="X7" s="102">
        <v>0</v>
      </c>
      <c r="Y7" s="102">
        <v>1350</v>
      </c>
      <c r="Z7" s="102">
        <v>1205</v>
      </c>
      <c r="AA7" s="102">
        <v>0</v>
      </c>
      <c r="AB7" s="102">
        <v>0</v>
      </c>
      <c r="AC7" s="102">
        <v>0</v>
      </c>
      <c r="AD7" s="102">
        <v>0</v>
      </c>
      <c r="AE7" s="102">
        <v>138</v>
      </c>
      <c r="AF7" s="102">
        <v>7</v>
      </c>
      <c r="AG7" s="102">
        <v>126284</v>
      </c>
      <c r="AH7" s="112">
        <v>98.37667479649045</v>
      </c>
      <c r="AI7" s="102">
        <v>0</v>
      </c>
      <c r="AJ7" s="102">
        <v>2370</v>
      </c>
      <c r="AK7" s="102">
        <v>0</v>
      </c>
      <c r="AL7" s="102">
        <v>0</v>
      </c>
      <c r="AM7" s="102">
        <v>0</v>
      </c>
      <c r="AN7" s="102">
        <v>0</v>
      </c>
      <c r="AO7" s="102">
        <v>9767</v>
      </c>
      <c r="AP7" s="102">
        <v>12137</v>
      </c>
      <c r="AQ7" s="112">
        <v>10.679896107186975</v>
      </c>
      <c r="AR7" s="102">
        <v>2050</v>
      </c>
      <c r="AS7" s="102">
        <v>16100</v>
      </c>
      <c r="AT7" s="102">
        <v>3371</v>
      </c>
      <c r="AU7" s="107">
        <v>21521</v>
      </c>
    </row>
    <row r="8" spans="1:47" s="113" customFormat="1" ht="13.5" customHeight="1">
      <c r="A8" s="114" t="s">
        <v>294</v>
      </c>
      <c r="B8" s="115" t="s">
        <v>298</v>
      </c>
      <c r="C8" s="116" t="s">
        <v>299</v>
      </c>
      <c r="D8" s="103">
        <v>73145</v>
      </c>
      <c r="E8" s="103">
        <v>73145</v>
      </c>
      <c r="F8" s="103">
        <v>0</v>
      </c>
      <c r="G8" s="103">
        <v>26501</v>
      </c>
      <c r="H8" s="103">
        <v>3813</v>
      </c>
      <c r="I8" s="103">
        <v>2929</v>
      </c>
      <c r="J8" s="103">
        <v>33243</v>
      </c>
      <c r="K8" s="103">
        <v>1245.1529472796108</v>
      </c>
      <c r="L8" s="103">
        <v>855.9092139183101</v>
      </c>
      <c r="M8" s="103">
        <v>389.2437333613005</v>
      </c>
      <c r="N8" s="103">
        <v>0</v>
      </c>
      <c r="O8" s="103">
        <v>27368</v>
      </c>
      <c r="P8" s="103">
        <v>94</v>
      </c>
      <c r="Q8" s="103">
        <v>2707</v>
      </c>
      <c r="R8" s="103">
        <v>1866</v>
      </c>
      <c r="S8" s="103">
        <v>0</v>
      </c>
      <c r="T8" s="103">
        <v>0</v>
      </c>
      <c r="U8" s="103">
        <v>0</v>
      </c>
      <c r="V8" s="103">
        <v>0</v>
      </c>
      <c r="W8" s="103">
        <v>841</v>
      </c>
      <c r="X8" s="103">
        <v>0</v>
      </c>
      <c r="Y8" s="103">
        <v>145</v>
      </c>
      <c r="Z8" s="103">
        <v>0</v>
      </c>
      <c r="AA8" s="103">
        <v>8</v>
      </c>
      <c r="AB8" s="103">
        <v>0</v>
      </c>
      <c r="AC8" s="103">
        <v>114</v>
      </c>
      <c r="AD8" s="103">
        <v>21</v>
      </c>
      <c r="AE8" s="103">
        <v>2</v>
      </c>
      <c r="AF8" s="103">
        <v>0</v>
      </c>
      <c r="AG8" s="103">
        <v>30314</v>
      </c>
      <c r="AH8" s="104">
        <v>99.68991225176485</v>
      </c>
      <c r="AI8" s="103">
        <v>152</v>
      </c>
      <c r="AJ8" s="103">
        <v>516</v>
      </c>
      <c r="AK8" s="103">
        <v>0</v>
      </c>
      <c r="AL8" s="103">
        <v>0</v>
      </c>
      <c r="AM8" s="103">
        <v>0</v>
      </c>
      <c r="AN8" s="103">
        <v>0</v>
      </c>
      <c r="AO8" s="103">
        <v>772</v>
      </c>
      <c r="AP8" s="103">
        <v>1440</v>
      </c>
      <c r="AQ8" s="104">
        <v>13.578798544054388</v>
      </c>
      <c r="AR8" s="103">
        <v>94</v>
      </c>
      <c r="AS8" s="103">
        <v>3687</v>
      </c>
      <c r="AT8" s="103">
        <v>69</v>
      </c>
      <c r="AU8" s="105">
        <v>3850</v>
      </c>
    </row>
    <row r="9" spans="1:47" s="113" customFormat="1" ht="13.5" customHeight="1">
      <c r="A9" s="114" t="s">
        <v>294</v>
      </c>
      <c r="B9" s="115" t="s">
        <v>300</v>
      </c>
      <c r="C9" s="116" t="s">
        <v>301</v>
      </c>
      <c r="D9" s="103">
        <v>93531</v>
      </c>
      <c r="E9" s="103">
        <v>93531</v>
      </c>
      <c r="F9" s="103">
        <v>0</v>
      </c>
      <c r="G9" s="103">
        <v>36498</v>
      </c>
      <c r="H9" s="103">
        <v>1630</v>
      </c>
      <c r="I9" s="103">
        <v>3835</v>
      </c>
      <c r="J9" s="103">
        <v>41963</v>
      </c>
      <c r="K9" s="103">
        <v>1229.1873634160997</v>
      </c>
      <c r="L9" s="103">
        <v>783.2140629368653</v>
      </c>
      <c r="M9" s="103">
        <v>445.9733004792345</v>
      </c>
      <c r="N9" s="103">
        <v>0</v>
      </c>
      <c r="O9" s="103">
        <v>33921</v>
      </c>
      <c r="P9" s="103">
        <v>0</v>
      </c>
      <c r="Q9" s="103">
        <v>4051</v>
      </c>
      <c r="R9" s="103">
        <v>2417</v>
      </c>
      <c r="S9" s="103">
        <v>0</v>
      </c>
      <c r="T9" s="103">
        <v>0</v>
      </c>
      <c r="U9" s="103">
        <v>0</v>
      </c>
      <c r="V9" s="103">
        <v>0</v>
      </c>
      <c r="W9" s="103">
        <v>1634</v>
      </c>
      <c r="X9" s="103">
        <v>0</v>
      </c>
      <c r="Y9" s="103">
        <v>156</v>
      </c>
      <c r="Z9" s="103">
        <v>153</v>
      </c>
      <c r="AA9" s="103">
        <v>3</v>
      </c>
      <c r="AB9" s="103">
        <v>0</v>
      </c>
      <c r="AC9" s="103">
        <v>0</v>
      </c>
      <c r="AD9" s="103">
        <v>0</v>
      </c>
      <c r="AE9" s="103">
        <v>0</v>
      </c>
      <c r="AF9" s="103">
        <v>0</v>
      </c>
      <c r="AG9" s="103">
        <v>38128</v>
      </c>
      <c r="AH9" s="104">
        <v>100</v>
      </c>
      <c r="AI9" s="103">
        <v>214</v>
      </c>
      <c r="AJ9" s="103">
        <v>684</v>
      </c>
      <c r="AK9" s="103">
        <v>0</v>
      </c>
      <c r="AL9" s="103">
        <v>0</v>
      </c>
      <c r="AM9" s="103">
        <v>0</v>
      </c>
      <c r="AN9" s="103">
        <v>0</v>
      </c>
      <c r="AO9" s="103">
        <v>919</v>
      </c>
      <c r="AP9" s="103">
        <v>1817</v>
      </c>
      <c r="AQ9" s="104">
        <v>13.840764482996926</v>
      </c>
      <c r="AR9" s="103">
        <v>0</v>
      </c>
      <c r="AS9" s="103">
        <v>4124</v>
      </c>
      <c r="AT9" s="103">
        <v>46</v>
      </c>
      <c r="AU9" s="105">
        <v>4170</v>
      </c>
    </row>
    <row r="10" spans="1:47" s="113" customFormat="1" ht="13.5" customHeight="1">
      <c r="A10" s="114" t="s">
        <v>294</v>
      </c>
      <c r="B10" s="115" t="s">
        <v>302</v>
      </c>
      <c r="C10" s="116" t="s">
        <v>303</v>
      </c>
      <c r="D10" s="103">
        <v>70279</v>
      </c>
      <c r="E10" s="103">
        <v>70279</v>
      </c>
      <c r="F10" s="103">
        <v>0</v>
      </c>
      <c r="G10" s="103">
        <v>17788</v>
      </c>
      <c r="H10" s="103">
        <v>13551</v>
      </c>
      <c r="I10" s="103">
        <v>0</v>
      </c>
      <c r="J10" s="103">
        <v>31339</v>
      </c>
      <c r="K10" s="103">
        <v>1221.7059715221153</v>
      </c>
      <c r="L10" s="103">
        <v>836.3924062352655</v>
      </c>
      <c r="M10" s="103">
        <v>385.3135652868498</v>
      </c>
      <c r="N10" s="103">
        <v>0</v>
      </c>
      <c r="O10" s="103">
        <v>28066</v>
      </c>
      <c r="P10" s="103">
        <v>0</v>
      </c>
      <c r="Q10" s="103">
        <v>3261</v>
      </c>
      <c r="R10" s="103">
        <v>2448</v>
      </c>
      <c r="S10" s="103">
        <v>0</v>
      </c>
      <c r="T10" s="103">
        <v>0</v>
      </c>
      <c r="U10" s="103">
        <v>0</v>
      </c>
      <c r="V10" s="103">
        <v>0</v>
      </c>
      <c r="W10" s="103">
        <v>813</v>
      </c>
      <c r="X10" s="103">
        <v>0</v>
      </c>
      <c r="Y10" s="103">
        <v>12</v>
      </c>
      <c r="Z10" s="103">
        <v>12</v>
      </c>
      <c r="AA10" s="103">
        <v>0</v>
      </c>
      <c r="AB10" s="103">
        <v>0</v>
      </c>
      <c r="AC10" s="103">
        <v>0</v>
      </c>
      <c r="AD10" s="103">
        <v>0</v>
      </c>
      <c r="AE10" s="103">
        <v>0</v>
      </c>
      <c r="AF10" s="103">
        <v>0</v>
      </c>
      <c r="AG10" s="103">
        <v>31339</v>
      </c>
      <c r="AH10" s="104">
        <v>100</v>
      </c>
      <c r="AI10" s="103">
        <v>75</v>
      </c>
      <c r="AJ10" s="103">
        <v>909</v>
      </c>
      <c r="AK10" s="103">
        <v>0</v>
      </c>
      <c r="AL10" s="103">
        <v>0</v>
      </c>
      <c r="AM10" s="103">
        <v>0</v>
      </c>
      <c r="AN10" s="103">
        <v>0</v>
      </c>
      <c r="AO10" s="103">
        <v>813</v>
      </c>
      <c r="AP10" s="103">
        <v>1797</v>
      </c>
      <c r="AQ10" s="104">
        <v>5.772360317814863</v>
      </c>
      <c r="AR10" s="103">
        <v>0</v>
      </c>
      <c r="AS10" s="103">
        <v>5032</v>
      </c>
      <c r="AT10" s="103">
        <v>0</v>
      </c>
      <c r="AU10" s="105">
        <v>5032</v>
      </c>
    </row>
    <row r="11" spans="1:47" s="113" customFormat="1" ht="13.5" customHeight="1">
      <c r="A11" s="114" t="s">
        <v>294</v>
      </c>
      <c r="B11" s="115" t="s">
        <v>304</v>
      </c>
      <c r="C11" s="116" t="s">
        <v>305</v>
      </c>
      <c r="D11" s="103">
        <v>125653</v>
      </c>
      <c r="E11" s="103">
        <v>125653</v>
      </c>
      <c r="F11" s="103">
        <v>0</v>
      </c>
      <c r="G11" s="103">
        <v>44001</v>
      </c>
      <c r="H11" s="103">
        <v>1773</v>
      </c>
      <c r="I11" s="103">
        <v>3276</v>
      </c>
      <c r="J11" s="103">
        <v>49050</v>
      </c>
      <c r="K11" s="103">
        <v>1069.481521681421</v>
      </c>
      <c r="L11" s="103">
        <v>791.0892674749301</v>
      </c>
      <c r="M11" s="103">
        <v>278.3922542064911</v>
      </c>
      <c r="N11" s="103">
        <v>0</v>
      </c>
      <c r="O11" s="103">
        <v>37132</v>
      </c>
      <c r="P11" s="103">
        <v>0</v>
      </c>
      <c r="Q11" s="103">
        <v>4913</v>
      </c>
      <c r="R11" s="103">
        <v>3278</v>
      </c>
      <c r="S11" s="103">
        <v>0</v>
      </c>
      <c r="T11" s="103">
        <v>0</v>
      </c>
      <c r="U11" s="103">
        <v>0</v>
      </c>
      <c r="V11" s="103">
        <v>0</v>
      </c>
      <c r="W11" s="103">
        <v>1635</v>
      </c>
      <c r="X11" s="103">
        <v>0</v>
      </c>
      <c r="Y11" s="103">
        <v>3729</v>
      </c>
      <c r="Z11" s="103">
        <v>3729</v>
      </c>
      <c r="AA11" s="103">
        <v>0</v>
      </c>
      <c r="AB11" s="103">
        <v>0</v>
      </c>
      <c r="AC11" s="103">
        <v>0</v>
      </c>
      <c r="AD11" s="103">
        <v>0</v>
      </c>
      <c r="AE11" s="103">
        <v>0</v>
      </c>
      <c r="AF11" s="103">
        <v>0</v>
      </c>
      <c r="AG11" s="103">
        <v>45774</v>
      </c>
      <c r="AH11" s="104">
        <v>100</v>
      </c>
      <c r="AI11" s="103">
        <v>182</v>
      </c>
      <c r="AJ11" s="103">
        <v>640</v>
      </c>
      <c r="AK11" s="103">
        <v>0</v>
      </c>
      <c r="AL11" s="103">
        <v>0</v>
      </c>
      <c r="AM11" s="103">
        <v>0</v>
      </c>
      <c r="AN11" s="103">
        <v>0</v>
      </c>
      <c r="AO11" s="103">
        <v>1120</v>
      </c>
      <c r="AP11" s="103">
        <v>1942</v>
      </c>
      <c r="AQ11" s="104">
        <v>18.240570846075432</v>
      </c>
      <c r="AR11" s="103">
        <v>0</v>
      </c>
      <c r="AS11" s="103">
        <v>4721</v>
      </c>
      <c r="AT11" s="103">
        <v>589</v>
      </c>
      <c r="AU11" s="105">
        <v>5310</v>
      </c>
    </row>
    <row r="12" spans="1:47" s="113" customFormat="1" ht="13.5" customHeight="1">
      <c r="A12" s="114" t="s">
        <v>294</v>
      </c>
      <c r="B12" s="115" t="s">
        <v>306</v>
      </c>
      <c r="C12" s="116" t="s">
        <v>307</v>
      </c>
      <c r="D12" s="103">
        <v>62494</v>
      </c>
      <c r="E12" s="103">
        <v>62494</v>
      </c>
      <c r="F12" s="103">
        <v>0</v>
      </c>
      <c r="G12" s="103">
        <v>25556</v>
      </c>
      <c r="H12" s="103">
        <v>923</v>
      </c>
      <c r="I12" s="103">
        <v>1038</v>
      </c>
      <c r="J12" s="103">
        <v>27517</v>
      </c>
      <c r="K12" s="103">
        <v>1206.3404662190035</v>
      </c>
      <c r="L12" s="103">
        <v>837.4721781510202</v>
      </c>
      <c r="M12" s="103">
        <v>368.86828806798326</v>
      </c>
      <c r="N12" s="103">
        <v>0</v>
      </c>
      <c r="O12" s="103">
        <v>20843</v>
      </c>
      <c r="P12" s="103">
        <v>581</v>
      </c>
      <c r="Q12" s="103">
        <v>2765</v>
      </c>
      <c r="R12" s="103">
        <v>2175</v>
      </c>
      <c r="S12" s="103">
        <v>0</v>
      </c>
      <c r="T12" s="103">
        <v>0</v>
      </c>
      <c r="U12" s="103">
        <v>0</v>
      </c>
      <c r="V12" s="103">
        <v>0</v>
      </c>
      <c r="W12" s="103">
        <v>590</v>
      </c>
      <c r="X12" s="103">
        <v>0</v>
      </c>
      <c r="Y12" s="103">
        <v>2290</v>
      </c>
      <c r="Z12" s="103">
        <v>2290</v>
      </c>
      <c r="AA12" s="103">
        <v>0</v>
      </c>
      <c r="AB12" s="103">
        <v>0</v>
      </c>
      <c r="AC12" s="103">
        <v>0</v>
      </c>
      <c r="AD12" s="103">
        <v>0</v>
      </c>
      <c r="AE12" s="103">
        <v>0</v>
      </c>
      <c r="AF12" s="103">
        <v>0</v>
      </c>
      <c r="AG12" s="103">
        <v>26479</v>
      </c>
      <c r="AH12" s="104">
        <v>97.80580837644926</v>
      </c>
      <c r="AI12" s="103">
        <v>178</v>
      </c>
      <c r="AJ12" s="103">
        <v>419</v>
      </c>
      <c r="AK12" s="103">
        <v>0</v>
      </c>
      <c r="AL12" s="103">
        <v>0</v>
      </c>
      <c r="AM12" s="103">
        <v>0</v>
      </c>
      <c r="AN12" s="103">
        <v>0</v>
      </c>
      <c r="AO12" s="103">
        <v>590</v>
      </c>
      <c r="AP12" s="103">
        <v>1187</v>
      </c>
      <c r="AQ12" s="104">
        <v>16.40803866700585</v>
      </c>
      <c r="AR12" s="103">
        <v>581</v>
      </c>
      <c r="AS12" s="103">
        <v>2989</v>
      </c>
      <c r="AT12" s="103">
        <v>0</v>
      </c>
      <c r="AU12" s="105">
        <v>3570</v>
      </c>
    </row>
    <row r="13" spans="1:47" s="113" customFormat="1" ht="13.5" customHeight="1">
      <c r="A13" s="114" t="s">
        <v>294</v>
      </c>
      <c r="B13" s="115" t="s">
        <v>311</v>
      </c>
      <c r="C13" s="116" t="s">
        <v>312</v>
      </c>
      <c r="D13" s="103">
        <v>38601</v>
      </c>
      <c r="E13" s="103">
        <v>38601</v>
      </c>
      <c r="F13" s="103">
        <v>0</v>
      </c>
      <c r="G13" s="103">
        <v>9559</v>
      </c>
      <c r="H13" s="103">
        <v>3419</v>
      </c>
      <c r="I13" s="103">
        <v>339</v>
      </c>
      <c r="J13" s="103">
        <v>13317</v>
      </c>
      <c r="K13" s="103">
        <v>945.1809928978347</v>
      </c>
      <c r="L13" s="103">
        <v>746.1656362795627</v>
      </c>
      <c r="M13" s="103">
        <v>199.015356618272</v>
      </c>
      <c r="N13" s="103">
        <v>55</v>
      </c>
      <c r="O13" s="103">
        <v>11365</v>
      </c>
      <c r="P13" s="103">
        <v>205</v>
      </c>
      <c r="Q13" s="103">
        <v>1235</v>
      </c>
      <c r="R13" s="103">
        <v>778</v>
      </c>
      <c r="S13" s="103">
        <v>0</v>
      </c>
      <c r="T13" s="103">
        <v>0</v>
      </c>
      <c r="U13" s="103">
        <v>0</v>
      </c>
      <c r="V13" s="103">
        <v>0</v>
      </c>
      <c r="W13" s="103">
        <v>425</v>
      </c>
      <c r="X13" s="103">
        <v>32</v>
      </c>
      <c r="Y13" s="103">
        <v>173</v>
      </c>
      <c r="Z13" s="103">
        <v>33</v>
      </c>
      <c r="AA13" s="103">
        <v>127</v>
      </c>
      <c r="AB13" s="103">
        <v>0</v>
      </c>
      <c r="AC13" s="103">
        <v>2</v>
      </c>
      <c r="AD13" s="103">
        <v>9</v>
      </c>
      <c r="AE13" s="103">
        <v>2</v>
      </c>
      <c r="AF13" s="103">
        <v>0</v>
      </c>
      <c r="AG13" s="103">
        <v>12978</v>
      </c>
      <c r="AH13" s="104">
        <v>98.42040376020958</v>
      </c>
      <c r="AI13" s="103">
        <v>0</v>
      </c>
      <c r="AJ13" s="103">
        <v>257</v>
      </c>
      <c r="AK13" s="103">
        <v>0</v>
      </c>
      <c r="AL13" s="103">
        <v>0</v>
      </c>
      <c r="AM13" s="103">
        <v>0</v>
      </c>
      <c r="AN13" s="103">
        <v>0</v>
      </c>
      <c r="AO13" s="103">
        <v>251</v>
      </c>
      <c r="AP13" s="103">
        <v>508</v>
      </c>
      <c r="AQ13" s="104">
        <v>7.65938274386123</v>
      </c>
      <c r="AR13" s="103">
        <v>205</v>
      </c>
      <c r="AS13" s="103">
        <v>2594</v>
      </c>
      <c r="AT13" s="103">
        <v>227</v>
      </c>
      <c r="AU13" s="105">
        <v>3026</v>
      </c>
    </row>
    <row r="14" spans="1:47" s="113" customFormat="1" ht="13.5" customHeight="1">
      <c r="A14" s="114" t="s">
        <v>294</v>
      </c>
      <c r="B14" s="115" t="s">
        <v>313</v>
      </c>
      <c r="C14" s="116" t="s">
        <v>314</v>
      </c>
      <c r="D14" s="103">
        <v>32675</v>
      </c>
      <c r="E14" s="103">
        <v>32675</v>
      </c>
      <c r="F14" s="103">
        <v>0</v>
      </c>
      <c r="G14" s="103">
        <v>7726</v>
      </c>
      <c r="H14" s="103">
        <v>2967</v>
      </c>
      <c r="I14" s="103">
        <v>0</v>
      </c>
      <c r="J14" s="103">
        <v>10693</v>
      </c>
      <c r="K14" s="103">
        <v>896.5842512917798</v>
      </c>
      <c r="L14" s="103">
        <v>777.9396505644003</v>
      </c>
      <c r="M14" s="103">
        <v>118.64460072737944</v>
      </c>
      <c r="N14" s="103">
        <v>0</v>
      </c>
      <c r="O14" s="103">
        <v>9149</v>
      </c>
      <c r="P14" s="103">
        <v>350</v>
      </c>
      <c r="Q14" s="103">
        <v>70</v>
      </c>
      <c r="R14" s="103">
        <v>0</v>
      </c>
      <c r="S14" s="103">
        <v>0</v>
      </c>
      <c r="T14" s="103">
        <v>0</v>
      </c>
      <c r="U14" s="103">
        <v>0</v>
      </c>
      <c r="V14" s="103">
        <v>0</v>
      </c>
      <c r="W14" s="103">
        <v>70</v>
      </c>
      <c r="X14" s="103">
        <v>0</v>
      </c>
      <c r="Y14" s="103">
        <v>1124</v>
      </c>
      <c r="Z14" s="103">
        <v>517</v>
      </c>
      <c r="AA14" s="103">
        <v>299</v>
      </c>
      <c r="AB14" s="103">
        <v>308</v>
      </c>
      <c r="AC14" s="103">
        <v>0</v>
      </c>
      <c r="AD14" s="103">
        <v>0</v>
      </c>
      <c r="AE14" s="103">
        <v>0</v>
      </c>
      <c r="AF14" s="103">
        <v>0</v>
      </c>
      <c r="AG14" s="103">
        <v>10693</v>
      </c>
      <c r="AH14" s="104">
        <v>96.72683063686523</v>
      </c>
      <c r="AI14" s="103">
        <v>27</v>
      </c>
      <c r="AJ14" s="103">
        <v>0</v>
      </c>
      <c r="AK14" s="103">
        <v>0</v>
      </c>
      <c r="AL14" s="103">
        <v>0</v>
      </c>
      <c r="AM14" s="103">
        <v>0</v>
      </c>
      <c r="AN14" s="103">
        <v>0</v>
      </c>
      <c r="AO14" s="103">
        <v>70</v>
      </c>
      <c r="AP14" s="103">
        <v>97</v>
      </c>
      <c r="AQ14" s="104">
        <v>11.418685121107266</v>
      </c>
      <c r="AR14" s="103">
        <v>350</v>
      </c>
      <c r="AS14" s="103">
        <v>899</v>
      </c>
      <c r="AT14" s="103">
        <v>0</v>
      </c>
      <c r="AU14" s="105">
        <v>1249</v>
      </c>
    </row>
    <row r="15" spans="1:47" s="113" customFormat="1" ht="13.5" customHeight="1">
      <c r="A15" s="114" t="s">
        <v>294</v>
      </c>
      <c r="B15" s="115" t="s">
        <v>315</v>
      </c>
      <c r="C15" s="116" t="s">
        <v>316</v>
      </c>
      <c r="D15" s="103">
        <v>116372</v>
      </c>
      <c r="E15" s="103">
        <v>116372</v>
      </c>
      <c r="F15" s="103">
        <v>0</v>
      </c>
      <c r="G15" s="103">
        <v>35630</v>
      </c>
      <c r="H15" s="103">
        <v>4493</v>
      </c>
      <c r="I15" s="103">
        <v>3638</v>
      </c>
      <c r="J15" s="103">
        <v>43761</v>
      </c>
      <c r="K15" s="103">
        <v>1030.2577139254417</v>
      </c>
      <c r="L15" s="103">
        <v>808.3900990164277</v>
      </c>
      <c r="M15" s="103">
        <v>221.86761490901404</v>
      </c>
      <c r="N15" s="103">
        <v>273</v>
      </c>
      <c r="O15" s="103">
        <v>35491</v>
      </c>
      <c r="P15" s="103">
        <v>0</v>
      </c>
      <c r="Q15" s="103">
        <v>985</v>
      </c>
      <c r="R15" s="103">
        <v>708</v>
      </c>
      <c r="S15" s="103">
        <v>0</v>
      </c>
      <c r="T15" s="103">
        <v>0</v>
      </c>
      <c r="U15" s="103">
        <v>0</v>
      </c>
      <c r="V15" s="103">
        <v>0</v>
      </c>
      <c r="W15" s="103">
        <v>277</v>
      </c>
      <c r="X15" s="103">
        <v>0</v>
      </c>
      <c r="Y15" s="103">
        <v>3647</v>
      </c>
      <c r="Z15" s="103">
        <v>1294</v>
      </c>
      <c r="AA15" s="103">
        <v>1168</v>
      </c>
      <c r="AB15" s="103">
        <v>998</v>
      </c>
      <c r="AC15" s="103">
        <v>176</v>
      </c>
      <c r="AD15" s="103">
        <v>11</v>
      </c>
      <c r="AE15" s="103">
        <v>0</v>
      </c>
      <c r="AF15" s="103">
        <v>0</v>
      </c>
      <c r="AG15" s="103">
        <v>40123</v>
      </c>
      <c r="AH15" s="104">
        <v>100</v>
      </c>
      <c r="AI15" s="103">
        <v>0</v>
      </c>
      <c r="AJ15" s="103">
        <v>0</v>
      </c>
      <c r="AK15" s="103">
        <v>0</v>
      </c>
      <c r="AL15" s="103">
        <v>0</v>
      </c>
      <c r="AM15" s="103">
        <v>0</v>
      </c>
      <c r="AN15" s="103">
        <v>0</v>
      </c>
      <c r="AO15" s="103">
        <v>277</v>
      </c>
      <c r="AP15" s="103">
        <v>277</v>
      </c>
      <c r="AQ15" s="104">
        <v>17.28022668586184</v>
      </c>
      <c r="AR15" s="103">
        <v>0</v>
      </c>
      <c r="AS15" s="103">
        <v>4493</v>
      </c>
      <c r="AT15" s="103">
        <v>0</v>
      </c>
      <c r="AU15" s="105">
        <v>4493</v>
      </c>
    </row>
    <row r="16" spans="1:47" s="113" customFormat="1" ht="13.5" customHeight="1">
      <c r="A16" s="114" t="s">
        <v>294</v>
      </c>
      <c r="B16" s="115" t="s">
        <v>317</v>
      </c>
      <c r="C16" s="116" t="s">
        <v>318</v>
      </c>
      <c r="D16" s="103">
        <v>71290</v>
      </c>
      <c r="E16" s="103">
        <v>71290</v>
      </c>
      <c r="F16" s="103">
        <v>0</v>
      </c>
      <c r="G16" s="103">
        <v>23259</v>
      </c>
      <c r="H16" s="103">
        <v>836</v>
      </c>
      <c r="I16" s="103">
        <v>3191</v>
      </c>
      <c r="J16" s="103">
        <v>27286</v>
      </c>
      <c r="K16" s="103">
        <v>1048.6206253831062</v>
      </c>
      <c r="L16" s="103">
        <v>810.0427157452582</v>
      </c>
      <c r="M16" s="103">
        <v>238.57790963784814</v>
      </c>
      <c r="N16" s="103">
        <v>0</v>
      </c>
      <c r="O16" s="103">
        <v>21291</v>
      </c>
      <c r="P16" s="103">
        <v>0</v>
      </c>
      <c r="Q16" s="103">
        <v>2038</v>
      </c>
      <c r="R16" s="103">
        <v>1938</v>
      </c>
      <c r="S16" s="103">
        <v>0</v>
      </c>
      <c r="T16" s="103">
        <v>0</v>
      </c>
      <c r="U16" s="103">
        <v>0</v>
      </c>
      <c r="V16" s="103">
        <v>0</v>
      </c>
      <c r="W16" s="103">
        <v>100</v>
      </c>
      <c r="X16" s="103">
        <v>0</v>
      </c>
      <c r="Y16" s="103">
        <v>766</v>
      </c>
      <c r="Z16" s="103">
        <v>729</v>
      </c>
      <c r="AA16" s="103">
        <v>0</v>
      </c>
      <c r="AB16" s="103">
        <v>0</v>
      </c>
      <c r="AC16" s="103">
        <v>0</v>
      </c>
      <c r="AD16" s="103">
        <v>0</v>
      </c>
      <c r="AE16" s="103">
        <v>0</v>
      </c>
      <c r="AF16" s="103">
        <v>37</v>
      </c>
      <c r="AG16" s="103">
        <v>24095</v>
      </c>
      <c r="AH16" s="104">
        <v>100</v>
      </c>
      <c r="AI16" s="103">
        <v>0</v>
      </c>
      <c r="AJ16" s="103">
        <v>577</v>
      </c>
      <c r="AK16" s="103">
        <v>0</v>
      </c>
      <c r="AL16" s="103">
        <v>0</v>
      </c>
      <c r="AM16" s="103">
        <v>0</v>
      </c>
      <c r="AN16" s="103">
        <v>0</v>
      </c>
      <c r="AO16" s="103">
        <v>100</v>
      </c>
      <c r="AP16" s="103">
        <v>677</v>
      </c>
      <c r="AQ16" s="104">
        <v>16.98306824012314</v>
      </c>
      <c r="AR16" s="103">
        <v>0</v>
      </c>
      <c r="AS16" s="103">
        <v>3901</v>
      </c>
      <c r="AT16" s="103">
        <v>408</v>
      </c>
      <c r="AU16" s="105">
        <v>4309</v>
      </c>
    </row>
    <row r="17" spans="1:47" s="113" customFormat="1" ht="13.5" customHeight="1">
      <c r="A17" s="114" t="s">
        <v>294</v>
      </c>
      <c r="B17" s="115" t="s">
        <v>319</v>
      </c>
      <c r="C17" s="116" t="s">
        <v>320</v>
      </c>
      <c r="D17" s="103">
        <v>35484</v>
      </c>
      <c r="E17" s="103">
        <v>35484</v>
      </c>
      <c r="F17" s="103">
        <v>0</v>
      </c>
      <c r="G17" s="103">
        <v>12853</v>
      </c>
      <c r="H17" s="103">
        <v>548</v>
      </c>
      <c r="I17" s="103">
        <v>1215</v>
      </c>
      <c r="J17" s="103">
        <v>14616</v>
      </c>
      <c r="K17" s="103">
        <v>1128.5039909942045</v>
      </c>
      <c r="L17" s="103">
        <v>840.9732806451065</v>
      </c>
      <c r="M17" s="103">
        <v>287.5307103490981</v>
      </c>
      <c r="N17" s="103">
        <v>0</v>
      </c>
      <c r="O17" s="103">
        <v>11466</v>
      </c>
      <c r="P17" s="103">
        <v>90</v>
      </c>
      <c r="Q17" s="103">
        <v>1035</v>
      </c>
      <c r="R17" s="103">
        <v>413</v>
      </c>
      <c r="S17" s="103">
        <v>0</v>
      </c>
      <c r="T17" s="103">
        <v>0</v>
      </c>
      <c r="U17" s="103">
        <v>0</v>
      </c>
      <c r="V17" s="103">
        <v>0</v>
      </c>
      <c r="W17" s="103">
        <v>582</v>
      </c>
      <c r="X17" s="103">
        <v>40</v>
      </c>
      <c r="Y17" s="103">
        <v>810</v>
      </c>
      <c r="Z17" s="103">
        <v>596</v>
      </c>
      <c r="AA17" s="103">
        <v>0</v>
      </c>
      <c r="AB17" s="103">
        <v>145</v>
      </c>
      <c r="AC17" s="103">
        <v>22</v>
      </c>
      <c r="AD17" s="103">
        <v>0</v>
      </c>
      <c r="AE17" s="103">
        <v>47</v>
      </c>
      <c r="AF17" s="103">
        <v>0</v>
      </c>
      <c r="AG17" s="103">
        <v>13401</v>
      </c>
      <c r="AH17" s="104">
        <v>99.32840832773674</v>
      </c>
      <c r="AI17" s="103">
        <v>0</v>
      </c>
      <c r="AJ17" s="103">
        <v>149</v>
      </c>
      <c r="AK17" s="103">
        <v>0</v>
      </c>
      <c r="AL17" s="103">
        <v>0</v>
      </c>
      <c r="AM17" s="103">
        <v>0</v>
      </c>
      <c r="AN17" s="103">
        <v>0</v>
      </c>
      <c r="AO17" s="103">
        <v>436</v>
      </c>
      <c r="AP17" s="103">
        <v>585</v>
      </c>
      <c r="AQ17" s="104">
        <v>17.857142857142858</v>
      </c>
      <c r="AR17" s="103">
        <v>90</v>
      </c>
      <c r="AS17" s="103">
        <v>1734</v>
      </c>
      <c r="AT17" s="103">
        <v>124</v>
      </c>
      <c r="AU17" s="105">
        <v>1948</v>
      </c>
    </row>
    <row r="18" spans="1:47" s="113" customFormat="1" ht="13.5" customHeight="1">
      <c r="A18" s="114" t="s">
        <v>294</v>
      </c>
      <c r="B18" s="115" t="s">
        <v>321</v>
      </c>
      <c r="C18" s="116" t="s">
        <v>322</v>
      </c>
      <c r="D18" s="103">
        <v>38426</v>
      </c>
      <c r="E18" s="103">
        <v>38426</v>
      </c>
      <c r="F18" s="103">
        <v>0</v>
      </c>
      <c r="G18" s="103">
        <v>11376</v>
      </c>
      <c r="H18" s="103">
        <v>2281</v>
      </c>
      <c r="I18" s="103">
        <v>0</v>
      </c>
      <c r="J18" s="103">
        <v>13657</v>
      </c>
      <c r="K18" s="103">
        <v>973.7271211201892</v>
      </c>
      <c r="L18" s="103">
        <v>875.2635380296874</v>
      </c>
      <c r="M18" s="103">
        <v>98.46358309050164</v>
      </c>
      <c r="N18" s="103">
        <v>0</v>
      </c>
      <c r="O18" s="103">
        <v>6260</v>
      </c>
      <c r="P18" s="103">
        <v>0</v>
      </c>
      <c r="Q18" s="103">
        <v>7257</v>
      </c>
      <c r="R18" s="103">
        <v>0</v>
      </c>
      <c r="S18" s="103">
        <v>0</v>
      </c>
      <c r="T18" s="103">
        <v>0</v>
      </c>
      <c r="U18" s="103">
        <v>0</v>
      </c>
      <c r="V18" s="103">
        <v>2221</v>
      </c>
      <c r="W18" s="103">
        <v>5036</v>
      </c>
      <c r="X18" s="103">
        <v>0</v>
      </c>
      <c r="Y18" s="103">
        <v>140</v>
      </c>
      <c r="Z18" s="103">
        <v>140</v>
      </c>
      <c r="AA18" s="103">
        <v>0</v>
      </c>
      <c r="AB18" s="103">
        <v>0</v>
      </c>
      <c r="AC18" s="103">
        <v>0</v>
      </c>
      <c r="AD18" s="103">
        <v>0</v>
      </c>
      <c r="AE18" s="103">
        <v>0</v>
      </c>
      <c r="AF18" s="103">
        <v>0</v>
      </c>
      <c r="AG18" s="103">
        <v>13657</v>
      </c>
      <c r="AH18" s="104">
        <v>100</v>
      </c>
      <c r="AI18" s="103">
        <v>0</v>
      </c>
      <c r="AJ18" s="103">
        <v>0</v>
      </c>
      <c r="AK18" s="103">
        <v>0</v>
      </c>
      <c r="AL18" s="103">
        <v>0</v>
      </c>
      <c r="AM18" s="103">
        <v>0</v>
      </c>
      <c r="AN18" s="103">
        <v>2221</v>
      </c>
      <c r="AO18" s="103">
        <v>5036</v>
      </c>
      <c r="AP18" s="103">
        <v>7257</v>
      </c>
      <c r="AQ18" s="104">
        <v>54.1627004466574</v>
      </c>
      <c r="AR18" s="103">
        <v>0</v>
      </c>
      <c r="AS18" s="103">
        <v>986</v>
      </c>
      <c r="AT18" s="103">
        <v>0</v>
      </c>
      <c r="AU18" s="105">
        <v>986</v>
      </c>
    </row>
    <row r="19" spans="1:47" s="113" customFormat="1" ht="13.5" customHeight="1">
      <c r="A19" s="114" t="s">
        <v>294</v>
      </c>
      <c r="B19" s="115" t="s">
        <v>323</v>
      </c>
      <c r="C19" s="116" t="s">
        <v>324</v>
      </c>
      <c r="D19" s="103">
        <v>4743</v>
      </c>
      <c r="E19" s="103">
        <v>4743</v>
      </c>
      <c r="F19" s="103">
        <v>0</v>
      </c>
      <c r="G19" s="103">
        <v>874</v>
      </c>
      <c r="H19" s="103">
        <v>0</v>
      </c>
      <c r="I19" s="103">
        <v>0</v>
      </c>
      <c r="J19" s="103">
        <v>874</v>
      </c>
      <c r="K19" s="103">
        <v>504.85358379616395</v>
      </c>
      <c r="L19" s="103">
        <v>504.85358379616395</v>
      </c>
      <c r="M19" s="103">
        <v>0</v>
      </c>
      <c r="N19" s="103">
        <v>0</v>
      </c>
      <c r="O19" s="103">
        <v>671</v>
      </c>
      <c r="P19" s="103">
        <v>0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v>0</v>
      </c>
      <c r="W19" s="103">
        <v>0</v>
      </c>
      <c r="X19" s="103">
        <v>0</v>
      </c>
      <c r="Y19" s="103">
        <v>203</v>
      </c>
      <c r="Z19" s="103">
        <v>166</v>
      </c>
      <c r="AA19" s="103">
        <v>7</v>
      </c>
      <c r="AB19" s="103">
        <v>0</v>
      </c>
      <c r="AC19" s="103">
        <v>3</v>
      </c>
      <c r="AD19" s="103">
        <v>18</v>
      </c>
      <c r="AE19" s="103">
        <v>9</v>
      </c>
      <c r="AF19" s="103">
        <v>0</v>
      </c>
      <c r="AG19" s="103">
        <v>874</v>
      </c>
      <c r="AH19" s="104">
        <v>100</v>
      </c>
      <c r="AI19" s="103">
        <v>0</v>
      </c>
      <c r="AJ19" s="103">
        <v>0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4">
        <v>23.226544622425628</v>
      </c>
      <c r="AR19" s="103">
        <v>0</v>
      </c>
      <c r="AS19" s="103">
        <v>74</v>
      </c>
      <c r="AT19" s="103">
        <v>0</v>
      </c>
      <c r="AU19" s="105">
        <v>74</v>
      </c>
    </row>
    <row r="20" spans="1:47" s="113" customFormat="1" ht="13.5" customHeight="1">
      <c r="A20" s="114" t="s">
        <v>294</v>
      </c>
      <c r="B20" s="115" t="s">
        <v>325</v>
      </c>
      <c r="C20" s="116" t="s">
        <v>326</v>
      </c>
      <c r="D20" s="103">
        <v>20832</v>
      </c>
      <c r="E20" s="103">
        <v>20832</v>
      </c>
      <c r="F20" s="103">
        <v>0</v>
      </c>
      <c r="G20" s="103">
        <v>6945</v>
      </c>
      <c r="H20" s="103">
        <v>256</v>
      </c>
      <c r="I20" s="103">
        <v>914</v>
      </c>
      <c r="J20" s="103">
        <v>8115</v>
      </c>
      <c r="K20" s="103">
        <v>1067.2463859604823</v>
      </c>
      <c r="L20" s="103">
        <v>936.783241798708</v>
      </c>
      <c r="M20" s="103">
        <v>130.4631441617743</v>
      </c>
      <c r="N20" s="103">
        <v>0</v>
      </c>
      <c r="O20" s="103">
        <v>6081</v>
      </c>
      <c r="P20" s="103">
        <v>0</v>
      </c>
      <c r="Q20" s="103">
        <v>1120</v>
      </c>
      <c r="R20" s="103">
        <v>319</v>
      </c>
      <c r="S20" s="103">
        <v>0</v>
      </c>
      <c r="T20" s="103">
        <v>0</v>
      </c>
      <c r="U20" s="103">
        <v>0</v>
      </c>
      <c r="V20" s="103">
        <v>0</v>
      </c>
      <c r="W20" s="103">
        <v>801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v>0</v>
      </c>
      <c r="AD20" s="103">
        <v>0</v>
      </c>
      <c r="AE20" s="103">
        <v>0</v>
      </c>
      <c r="AF20" s="103">
        <v>0</v>
      </c>
      <c r="AG20" s="103">
        <v>7201</v>
      </c>
      <c r="AH20" s="104">
        <v>100</v>
      </c>
      <c r="AI20" s="103">
        <v>0</v>
      </c>
      <c r="AJ20" s="103">
        <v>0</v>
      </c>
      <c r="AK20" s="103">
        <v>0</v>
      </c>
      <c r="AL20" s="103">
        <v>0</v>
      </c>
      <c r="AM20" s="103">
        <v>0</v>
      </c>
      <c r="AN20" s="103">
        <v>0</v>
      </c>
      <c r="AO20" s="103">
        <v>801</v>
      </c>
      <c r="AP20" s="103">
        <v>801</v>
      </c>
      <c r="AQ20" s="104">
        <v>21.13370301910043</v>
      </c>
      <c r="AR20" s="103">
        <v>0</v>
      </c>
      <c r="AS20" s="103">
        <v>865</v>
      </c>
      <c r="AT20" s="103">
        <v>45</v>
      </c>
      <c r="AU20" s="105">
        <v>910</v>
      </c>
    </row>
    <row r="21" spans="1:47" s="113" customFormat="1" ht="13.5" customHeight="1">
      <c r="A21" s="114" t="s">
        <v>294</v>
      </c>
      <c r="B21" s="115" t="s">
        <v>327</v>
      </c>
      <c r="C21" s="116" t="s">
        <v>328</v>
      </c>
      <c r="D21" s="103">
        <v>23173</v>
      </c>
      <c r="E21" s="103">
        <v>23173</v>
      </c>
      <c r="F21" s="103">
        <v>0</v>
      </c>
      <c r="G21" s="103">
        <v>9104</v>
      </c>
      <c r="H21" s="103">
        <v>175</v>
      </c>
      <c r="I21" s="103">
        <v>0</v>
      </c>
      <c r="J21" s="103">
        <v>9279</v>
      </c>
      <c r="K21" s="103">
        <v>1097.0490574469934</v>
      </c>
      <c r="L21" s="103">
        <v>854.4426703491132</v>
      </c>
      <c r="M21" s="103">
        <v>242.6063870978802</v>
      </c>
      <c r="N21" s="103">
        <v>0</v>
      </c>
      <c r="O21" s="103">
        <v>8605</v>
      </c>
      <c r="P21" s="103">
        <v>0</v>
      </c>
      <c r="Q21" s="103">
        <v>585</v>
      </c>
      <c r="R21" s="103">
        <v>564</v>
      </c>
      <c r="S21" s="103">
        <v>0</v>
      </c>
      <c r="T21" s="103">
        <v>0</v>
      </c>
      <c r="U21" s="103">
        <v>0</v>
      </c>
      <c r="V21" s="103">
        <v>0</v>
      </c>
      <c r="W21" s="103">
        <v>21</v>
      </c>
      <c r="X21" s="103">
        <v>0</v>
      </c>
      <c r="Y21" s="103">
        <v>89</v>
      </c>
      <c r="Z21" s="103">
        <v>0</v>
      </c>
      <c r="AA21" s="103">
        <v>0</v>
      </c>
      <c r="AB21" s="103">
        <v>89</v>
      </c>
      <c r="AC21" s="103">
        <v>0</v>
      </c>
      <c r="AD21" s="103">
        <v>0</v>
      </c>
      <c r="AE21" s="103">
        <v>0</v>
      </c>
      <c r="AF21" s="103">
        <v>0</v>
      </c>
      <c r="AG21" s="103">
        <v>9279</v>
      </c>
      <c r="AH21" s="104">
        <v>100</v>
      </c>
      <c r="AI21" s="103">
        <v>0</v>
      </c>
      <c r="AJ21" s="103">
        <v>0</v>
      </c>
      <c r="AK21" s="103">
        <v>0</v>
      </c>
      <c r="AL21" s="103">
        <v>0</v>
      </c>
      <c r="AM21" s="103">
        <v>0</v>
      </c>
      <c r="AN21" s="103">
        <v>0</v>
      </c>
      <c r="AO21" s="103">
        <v>21</v>
      </c>
      <c r="AP21" s="103">
        <v>21</v>
      </c>
      <c r="AQ21" s="104">
        <v>1.1854725724754822</v>
      </c>
      <c r="AR21" s="103">
        <v>0</v>
      </c>
      <c r="AS21" s="103">
        <v>1476</v>
      </c>
      <c r="AT21" s="103">
        <v>0</v>
      </c>
      <c r="AU21" s="105">
        <v>1476</v>
      </c>
    </row>
    <row r="22" spans="1:47" s="113" customFormat="1" ht="13.5" customHeight="1">
      <c r="A22" s="114" t="s">
        <v>294</v>
      </c>
      <c r="B22" s="115" t="s">
        <v>329</v>
      </c>
      <c r="C22" s="116" t="s">
        <v>330</v>
      </c>
      <c r="D22" s="103">
        <v>28737</v>
      </c>
      <c r="E22" s="103">
        <v>28737</v>
      </c>
      <c r="F22" s="103">
        <v>0</v>
      </c>
      <c r="G22" s="103">
        <v>5296</v>
      </c>
      <c r="H22" s="103">
        <v>2029</v>
      </c>
      <c r="I22" s="103">
        <v>1925</v>
      </c>
      <c r="J22" s="103">
        <v>9250</v>
      </c>
      <c r="K22" s="103">
        <v>881.8758309296259</v>
      </c>
      <c r="L22" s="103">
        <v>702.5451889859905</v>
      </c>
      <c r="M22" s="103">
        <v>179.33064194363527</v>
      </c>
      <c r="N22" s="103">
        <v>0</v>
      </c>
      <c r="O22" s="103">
        <v>5856</v>
      </c>
      <c r="P22" s="103">
        <v>0</v>
      </c>
      <c r="Q22" s="103">
        <v>1469</v>
      </c>
      <c r="R22" s="103">
        <v>0</v>
      </c>
      <c r="S22" s="103">
        <v>0</v>
      </c>
      <c r="T22" s="103">
        <v>0</v>
      </c>
      <c r="U22" s="103">
        <v>0</v>
      </c>
      <c r="V22" s="103">
        <v>0</v>
      </c>
      <c r="W22" s="103">
        <v>562</v>
      </c>
      <c r="X22" s="103">
        <v>907</v>
      </c>
      <c r="Y22" s="103">
        <v>0</v>
      </c>
      <c r="Z22" s="103">
        <v>0</v>
      </c>
      <c r="AA22" s="103">
        <v>0</v>
      </c>
      <c r="AB22" s="103">
        <v>0</v>
      </c>
      <c r="AC22" s="103">
        <v>0</v>
      </c>
      <c r="AD22" s="103">
        <v>0</v>
      </c>
      <c r="AE22" s="103">
        <v>0</v>
      </c>
      <c r="AF22" s="103">
        <v>0</v>
      </c>
      <c r="AG22" s="103">
        <v>7325</v>
      </c>
      <c r="AH22" s="104">
        <v>100</v>
      </c>
      <c r="AI22" s="103">
        <v>0</v>
      </c>
      <c r="AJ22" s="103">
        <v>0</v>
      </c>
      <c r="AK22" s="103">
        <v>0</v>
      </c>
      <c r="AL22" s="103">
        <v>0</v>
      </c>
      <c r="AM22" s="103">
        <v>0</v>
      </c>
      <c r="AN22" s="103">
        <v>0</v>
      </c>
      <c r="AO22" s="103">
        <v>379</v>
      </c>
      <c r="AP22" s="103">
        <v>379</v>
      </c>
      <c r="AQ22" s="104">
        <v>24.908108108108106</v>
      </c>
      <c r="AR22" s="103">
        <v>0</v>
      </c>
      <c r="AS22" s="103">
        <v>1030</v>
      </c>
      <c r="AT22" s="103">
        <v>183</v>
      </c>
      <c r="AU22" s="105">
        <v>1213</v>
      </c>
    </row>
    <row r="23" spans="1:47" s="113" customFormat="1" ht="13.5" customHeight="1">
      <c r="A23" s="114" t="s">
        <v>294</v>
      </c>
      <c r="B23" s="115" t="s">
        <v>331</v>
      </c>
      <c r="C23" s="116" t="s">
        <v>332</v>
      </c>
      <c r="D23" s="103">
        <v>8336</v>
      </c>
      <c r="E23" s="103">
        <v>8336</v>
      </c>
      <c r="F23" s="103">
        <v>0</v>
      </c>
      <c r="G23" s="103">
        <v>2752</v>
      </c>
      <c r="H23" s="103">
        <v>0</v>
      </c>
      <c r="I23" s="103">
        <v>79</v>
      </c>
      <c r="J23" s="103">
        <v>2831</v>
      </c>
      <c r="K23" s="103">
        <v>930.4419845923278</v>
      </c>
      <c r="L23" s="103">
        <v>930.4419845923278</v>
      </c>
      <c r="M23" s="103">
        <v>0</v>
      </c>
      <c r="N23" s="103"/>
      <c r="O23" s="103">
        <v>2265</v>
      </c>
      <c r="P23" s="103">
        <v>0</v>
      </c>
      <c r="Q23" s="103">
        <v>283</v>
      </c>
      <c r="R23" s="103">
        <v>0</v>
      </c>
      <c r="S23" s="103">
        <v>0</v>
      </c>
      <c r="T23" s="103">
        <v>0</v>
      </c>
      <c r="U23" s="103">
        <v>0</v>
      </c>
      <c r="V23" s="103">
        <v>0</v>
      </c>
      <c r="W23" s="103">
        <v>0</v>
      </c>
      <c r="X23" s="103">
        <v>283</v>
      </c>
      <c r="Y23" s="103">
        <v>204</v>
      </c>
      <c r="Z23" s="103">
        <v>0</v>
      </c>
      <c r="AA23" s="103">
        <v>81</v>
      </c>
      <c r="AB23" s="103">
        <v>123</v>
      </c>
      <c r="AC23" s="103">
        <v>0</v>
      </c>
      <c r="AD23" s="103">
        <v>0</v>
      </c>
      <c r="AE23" s="103">
        <v>0</v>
      </c>
      <c r="AF23" s="103">
        <v>0</v>
      </c>
      <c r="AG23" s="103">
        <v>2752</v>
      </c>
      <c r="AH23" s="104">
        <v>100</v>
      </c>
      <c r="AI23" s="103">
        <v>0</v>
      </c>
      <c r="AJ23" s="103">
        <v>0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4">
        <v>9.996467679265278</v>
      </c>
      <c r="AR23" s="103">
        <v>0</v>
      </c>
      <c r="AS23" s="103">
        <v>315</v>
      </c>
      <c r="AT23" s="103">
        <v>0</v>
      </c>
      <c r="AU23" s="105">
        <v>315</v>
      </c>
    </row>
    <row r="24" spans="1:47" s="113" customFormat="1" ht="13.5" customHeight="1">
      <c r="A24" s="114" t="s">
        <v>294</v>
      </c>
      <c r="B24" s="115" t="s">
        <v>333</v>
      </c>
      <c r="C24" s="116" t="s">
        <v>334</v>
      </c>
      <c r="D24" s="103">
        <v>9344</v>
      </c>
      <c r="E24" s="103">
        <v>9344</v>
      </c>
      <c r="F24" s="103">
        <v>0</v>
      </c>
      <c r="G24" s="103">
        <v>2526</v>
      </c>
      <c r="H24" s="103">
        <v>99</v>
      </c>
      <c r="I24" s="103">
        <v>349</v>
      </c>
      <c r="J24" s="103">
        <v>2974</v>
      </c>
      <c r="K24" s="103">
        <v>871.9975605179209</v>
      </c>
      <c r="L24" s="103">
        <v>842.9700694314131</v>
      </c>
      <c r="M24" s="103">
        <v>29.027491086507787</v>
      </c>
      <c r="N24" s="103">
        <v>0</v>
      </c>
      <c r="O24" s="103">
        <v>2404</v>
      </c>
      <c r="P24" s="103">
        <v>0</v>
      </c>
      <c r="Q24" s="103">
        <v>221</v>
      </c>
      <c r="R24" s="103">
        <v>112</v>
      </c>
      <c r="S24" s="103">
        <v>0</v>
      </c>
      <c r="T24" s="103">
        <v>0</v>
      </c>
      <c r="U24" s="103">
        <v>0</v>
      </c>
      <c r="V24" s="103">
        <v>0</v>
      </c>
      <c r="W24" s="103">
        <v>109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v>0</v>
      </c>
      <c r="AD24" s="103">
        <v>0</v>
      </c>
      <c r="AE24" s="103">
        <v>0</v>
      </c>
      <c r="AF24" s="103">
        <v>0</v>
      </c>
      <c r="AG24" s="103">
        <v>2625</v>
      </c>
      <c r="AH24" s="104">
        <v>100</v>
      </c>
      <c r="AI24" s="103">
        <v>0</v>
      </c>
      <c r="AJ24" s="103">
        <v>0</v>
      </c>
      <c r="AK24" s="103">
        <v>0</v>
      </c>
      <c r="AL24" s="103">
        <v>0</v>
      </c>
      <c r="AM24" s="103">
        <v>0</v>
      </c>
      <c r="AN24" s="103">
        <v>0</v>
      </c>
      <c r="AO24" s="103">
        <v>109</v>
      </c>
      <c r="AP24" s="103">
        <v>109</v>
      </c>
      <c r="AQ24" s="104">
        <v>15.400134498991259</v>
      </c>
      <c r="AR24" s="103">
        <v>0</v>
      </c>
      <c r="AS24" s="103">
        <v>406</v>
      </c>
      <c r="AT24" s="103">
        <v>112</v>
      </c>
      <c r="AU24" s="105">
        <v>518</v>
      </c>
    </row>
    <row r="25" spans="1:47" s="113" customFormat="1" ht="13.5" customHeight="1">
      <c r="A25" s="114" t="s">
        <v>294</v>
      </c>
      <c r="B25" s="115" t="s">
        <v>335</v>
      </c>
      <c r="C25" s="116" t="s">
        <v>336</v>
      </c>
      <c r="D25" s="103">
        <v>7817</v>
      </c>
      <c r="E25" s="103">
        <v>7817</v>
      </c>
      <c r="F25" s="103">
        <v>0</v>
      </c>
      <c r="G25" s="103">
        <v>2235</v>
      </c>
      <c r="H25" s="103">
        <v>168</v>
      </c>
      <c r="I25" s="103">
        <v>259</v>
      </c>
      <c r="J25" s="103">
        <v>2662</v>
      </c>
      <c r="K25" s="103">
        <v>932.98588779986</v>
      </c>
      <c r="L25" s="103">
        <v>911.2559384972338</v>
      </c>
      <c r="M25" s="103">
        <v>21.729949302626345</v>
      </c>
      <c r="N25" s="103">
        <v>0</v>
      </c>
      <c r="O25" s="103">
        <v>2094</v>
      </c>
      <c r="P25" s="103">
        <v>0</v>
      </c>
      <c r="Q25" s="103">
        <v>309</v>
      </c>
      <c r="R25" s="103">
        <v>106</v>
      </c>
      <c r="S25" s="103">
        <v>0</v>
      </c>
      <c r="T25" s="103">
        <v>0</v>
      </c>
      <c r="U25" s="103">
        <v>0</v>
      </c>
      <c r="V25" s="103">
        <v>0</v>
      </c>
      <c r="W25" s="103">
        <v>203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v>0</v>
      </c>
      <c r="AD25" s="103">
        <v>0</v>
      </c>
      <c r="AE25" s="103">
        <v>0</v>
      </c>
      <c r="AF25" s="103">
        <v>0</v>
      </c>
      <c r="AG25" s="103">
        <v>2403</v>
      </c>
      <c r="AH25" s="104">
        <v>100</v>
      </c>
      <c r="AI25" s="103">
        <v>0</v>
      </c>
      <c r="AJ25" s="103">
        <v>0</v>
      </c>
      <c r="AK25" s="103">
        <v>0</v>
      </c>
      <c r="AL25" s="103">
        <v>0</v>
      </c>
      <c r="AM25" s="103">
        <v>0</v>
      </c>
      <c r="AN25" s="103">
        <v>0</v>
      </c>
      <c r="AO25" s="103">
        <v>203</v>
      </c>
      <c r="AP25" s="103">
        <v>203</v>
      </c>
      <c r="AQ25" s="104">
        <v>17.355371900826448</v>
      </c>
      <c r="AR25" s="103">
        <v>0</v>
      </c>
      <c r="AS25" s="103">
        <v>353</v>
      </c>
      <c r="AT25" s="103">
        <v>106</v>
      </c>
      <c r="AU25" s="105">
        <v>459</v>
      </c>
    </row>
    <row r="26" spans="1:47" s="113" customFormat="1" ht="13.5" customHeight="1">
      <c r="A26" s="114" t="s">
        <v>294</v>
      </c>
      <c r="B26" s="115" t="s">
        <v>337</v>
      </c>
      <c r="C26" s="116" t="s">
        <v>338</v>
      </c>
      <c r="D26" s="103">
        <v>33424</v>
      </c>
      <c r="E26" s="103">
        <v>33424</v>
      </c>
      <c r="F26" s="103">
        <v>0</v>
      </c>
      <c r="G26" s="103">
        <v>8910</v>
      </c>
      <c r="H26" s="103">
        <v>5893</v>
      </c>
      <c r="I26" s="103">
        <v>1082</v>
      </c>
      <c r="J26" s="103">
        <v>15885</v>
      </c>
      <c r="K26" s="103">
        <v>1302.0747949139984</v>
      </c>
      <c r="L26" s="103">
        <v>819.0325055574863</v>
      </c>
      <c r="M26" s="103">
        <v>483.04228935651196</v>
      </c>
      <c r="N26" s="103">
        <v>0</v>
      </c>
      <c r="O26" s="103">
        <v>12993</v>
      </c>
      <c r="P26" s="103">
        <v>0</v>
      </c>
      <c r="Q26" s="103">
        <v>960</v>
      </c>
      <c r="R26" s="103">
        <v>960</v>
      </c>
      <c r="S26" s="103">
        <v>0</v>
      </c>
      <c r="T26" s="103">
        <v>0</v>
      </c>
      <c r="U26" s="103">
        <v>0</v>
      </c>
      <c r="V26" s="103">
        <v>0</v>
      </c>
      <c r="W26" s="103">
        <v>0</v>
      </c>
      <c r="X26" s="103">
        <v>0</v>
      </c>
      <c r="Y26" s="103">
        <v>850</v>
      </c>
      <c r="Z26" s="103">
        <v>502</v>
      </c>
      <c r="AA26" s="103">
        <v>57</v>
      </c>
      <c r="AB26" s="103">
        <v>226</v>
      </c>
      <c r="AC26" s="103">
        <v>29</v>
      </c>
      <c r="AD26" s="103">
        <v>0</v>
      </c>
      <c r="AE26" s="103">
        <v>36</v>
      </c>
      <c r="AF26" s="103">
        <v>0</v>
      </c>
      <c r="AG26" s="103">
        <v>14803</v>
      </c>
      <c r="AH26" s="104">
        <v>100</v>
      </c>
      <c r="AI26" s="103">
        <v>0</v>
      </c>
      <c r="AJ26" s="103">
        <v>257</v>
      </c>
      <c r="AK26" s="103">
        <v>0</v>
      </c>
      <c r="AL26" s="103">
        <v>0</v>
      </c>
      <c r="AM26" s="103">
        <v>0</v>
      </c>
      <c r="AN26" s="103">
        <v>0</v>
      </c>
      <c r="AO26" s="103">
        <v>0</v>
      </c>
      <c r="AP26" s="103">
        <v>257</v>
      </c>
      <c r="AQ26" s="104">
        <v>13.780295876613158</v>
      </c>
      <c r="AR26" s="103">
        <v>0</v>
      </c>
      <c r="AS26" s="103">
        <v>2003</v>
      </c>
      <c r="AT26" s="103">
        <v>139</v>
      </c>
      <c r="AU26" s="105">
        <v>2142</v>
      </c>
    </row>
    <row r="27" spans="1:47" s="113" customFormat="1" ht="13.5" customHeight="1">
      <c r="A27" s="114" t="s">
        <v>294</v>
      </c>
      <c r="B27" s="115" t="s">
        <v>339</v>
      </c>
      <c r="C27" s="116" t="s">
        <v>340</v>
      </c>
      <c r="D27" s="103">
        <v>2186</v>
      </c>
      <c r="E27" s="103">
        <v>2186</v>
      </c>
      <c r="F27" s="103">
        <v>0</v>
      </c>
      <c r="G27" s="103">
        <v>548</v>
      </c>
      <c r="H27" s="103">
        <v>31</v>
      </c>
      <c r="I27" s="103">
        <v>71</v>
      </c>
      <c r="J27" s="103">
        <v>650</v>
      </c>
      <c r="K27" s="103">
        <v>814.6486357768614</v>
      </c>
      <c r="L27" s="103">
        <v>775.7961623782728</v>
      </c>
      <c r="M27" s="103">
        <v>38.85247339858878</v>
      </c>
      <c r="N27" s="103">
        <v>0</v>
      </c>
      <c r="O27" s="103">
        <v>422</v>
      </c>
      <c r="P27" s="103"/>
      <c r="Q27" s="103">
        <v>157</v>
      </c>
      <c r="R27" s="103">
        <v>25</v>
      </c>
      <c r="S27" s="103">
        <v>0</v>
      </c>
      <c r="T27" s="103">
        <v>0</v>
      </c>
      <c r="U27" s="103">
        <v>0</v>
      </c>
      <c r="V27" s="103">
        <v>0</v>
      </c>
      <c r="W27" s="103">
        <v>132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v>0</v>
      </c>
      <c r="AD27" s="103">
        <v>0</v>
      </c>
      <c r="AE27" s="103">
        <v>0</v>
      </c>
      <c r="AF27" s="103">
        <v>0</v>
      </c>
      <c r="AG27" s="103">
        <v>579</v>
      </c>
      <c r="AH27" s="104">
        <v>100</v>
      </c>
      <c r="AI27" s="103">
        <v>0</v>
      </c>
      <c r="AJ27" s="103">
        <v>24</v>
      </c>
      <c r="AK27" s="103">
        <v>0</v>
      </c>
      <c r="AL27" s="103">
        <v>0</v>
      </c>
      <c r="AM27" s="103">
        <v>0</v>
      </c>
      <c r="AN27" s="103">
        <v>0</v>
      </c>
      <c r="AO27" s="103">
        <v>62</v>
      </c>
      <c r="AP27" s="103">
        <v>86</v>
      </c>
      <c r="AQ27" s="104">
        <v>24.153846153846153</v>
      </c>
      <c r="AR27" s="103">
        <v>0</v>
      </c>
      <c r="AS27" s="103">
        <v>57</v>
      </c>
      <c r="AT27" s="103">
        <v>0</v>
      </c>
      <c r="AU27" s="105">
        <v>57</v>
      </c>
    </row>
    <row r="28" spans="1:47" s="113" customFormat="1" ht="13.5" customHeight="1">
      <c r="A28" s="114" t="s">
        <v>294</v>
      </c>
      <c r="B28" s="115" t="s">
        <v>341</v>
      </c>
      <c r="C28" s="116" t="s">
        <v>342</v>
      </c>
      <c r="D28" s="103">
        <v>2410</v>
      </c>
      <c r="E28" s="103">
        <v>2410</v>
      </c>
      <c r="F28" s="103">
        <v>0</v>
      </c>
      <c r="G28" s="103">
        <v>460</v>
      </c>
      <c r="H28" s="103">
        <v>27</v>
      </c>
      <c r="I28" s="103">
        <v>0</v>
      </c>
      <c r="J28" s="103">
        <v>487</v>
      </c>
      <c r="K28" s="103">
        <v>553.6292843744671</v>
      </c>
      <c r="L28" s="103">
        <v>553.6292843744671</v>
      </c>
      <c r="M28" s="103">
        <v>0</v>
      </c>
      <c r="N28" s="103">
        <v>0</v>
      </c>
      <c r="O28" s="103">
        <v>422</v>
      </c>
      <c r="P28" s="103">
        <v>0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v>0</v>
      </c>
      <c r="W28" s="103">
        <v>0</v>
      </c>
      <c r="X28" s="103">
        <v>0</v>
      </c>
      <c r="Y28" s="103">
        <v>65</v>
      </c>
      <c r="Z28" s="103">
        <v>0</v>
      </c>
      <c r="AA28" s="103">
        <v>36</v>
      </c>
      <c r="AB28" s="103">
        <v>28</v>
      </c>
      <c r="AC28" s="103">
        <v>0</v>
      </c>
      <c r="AD28" s="103">
        <v>0</v>
      </c>
      <c r="AE28" s="103">
        <v>0</v>
      </c>
      <c r="AF28" s="103">
        <v>1</v>
      </c>
      <c r="AG28" s="103">
        <v>487</v>
      </c>
      <c r="AH28" s="104">
        <v>100</v>
      </c>
      <c r="AI28" s="103">
        <v>0</v>
      </c>
      <c r="AJ28" s="103">
        <v>0</v>
      </c>
      <c r="AK28" s="103">
        <v>0</v>
      </c>
      <c r="AL28" s="103">
        <v>0</v>
      </c>
      <c r="AM28" s="103">
        <v>0</v>
      </c>
      <c r="AN28" s="103">
        <v>0</v>
      </c>
      <c r="AO28" s="103">
        <v>0</v>
      </c>
      <c r="AP28" s="103">
        <v>0</v>
      </c>
      <c r="AQ28" s="104">
        <v>13.347022587268995</v>
      </c>
      <c r="AR28" s="103">
        <v>0</v>
      </c>
      <c r="AS28" s="103">
        <v>57</v>
      </c>
      <c r="AT28" s="103">
        <v>0</v>
      </c>
      <c r="AU28" s="105">
        <v>57</v>
      </c>
    </row>
    <row r="29" spans="1:47" s="113" customFormat="1" ht="13.5" customHeight="1">
      <c r="A29" s="114" t="s">
        <v>294</v>
      </c>
      <c r="B29" s="115" t="s">
        <v>343</v>
      </c>
      <c r="C29" s="116" t="s">
        <v>344</v>
      </c>
      <c r="D29" s="103">
        <v>7999</v>
      </c>
      <c r="E29" s="103">
        <v>7999</v>
      </c>
      <c r="F29" s="103">
        <v>0</v>
      </c>
      <c r="G29" s="103">
        <v>1811</v>
      </c>
      <c r="H29" s="103">
        <v>9</v>
      </c>
      <c r="I29" s="103">
        <v>0</v>
      </c>
      <c r="J29" s="103">
        <v>1820</v>
      </c>
      <c r="K29" s="103">
        <v>623.3655919318682</v>
      </c>
      <c r="L29" s="103">
        <v>623.3655919318682</v>
      </c>
      <c r="M29" s="103">
        <v>0</v>
      </c>
      <c r="N29" s="103">
        <v>0</v>
      </c>
      <c r="O29" s="103">
        <v>1390</v>
      </c>
      <c r="P29" s="103">
        <v>0</v>
      </c>
      <c r="Q29" s="103">
        <v>430</v>
      </c>
      <c r="R29" s="103">
        <v>189</v>
      </c>
      <c r="S29" s="103">
        <v>0</v>
      </c>
      <c r="T29" s="103">
        <v>0</v>
      </c>
      <c r="U29" s="103">
        <v>0</v>
      </c>
      <c r="V29" s="103">
        <v>0</v>
      </c>
      <c r="W29" s="103">
        <v>241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v>0</v>
      </c>
      <c r="AD29" s="103">
        <v>0</v>
      </c>
      <c r="AE29" s="103">
        <v>0</v>
      </c>
      <c r="AF29" s="103">
        <v>0</v>
      </c>
      <c r="AG29" s="103">
        <v>1820</v>
      </c>
      <c r="AH29" s="104">
        <v>100</v>
      </c>
      <c r="AI29" s="103">
        <v>0</v>
      </c>
      <c r="AJ29" s="103">
        <v>70</v>
      </c>
      <c r="AK29" s="103">
        <v>0</v>
      </c>
      <c r="AL29" s="103">
        <v>0</v>
      </c>
      <c r="AM29" s="103">
        <v>0</v>
      </c>
      <c r="AN29" s="103">
        <v>0</v>
      </c>
      <c r="AO29" s="103">
        <v>161</v>
      </c>
      <c r="AP29" s="103">
        <v>231</v>
      </c>
      <c r="AQ29" s="104">
        <v>12.692307692307692</v>
      </c>
      <c r="AR29" s="103">
        <v>0</v>
      </c>
      <c r="AS29" s="103">
        <v>177</v>
      </c>
      <c r="AT29" s="103">
        <v>80</v>
      </c>
      <c r="AU29" s="105">
        <v>257</v>
      </c>
    </row>
    <row r="30" spans="1:47" s="113" customFormat="1" ht="13.5" customHeight="1">
      <c r="A30" s="114" t="s">
        <v>294</v>
      </c>
      <c r="B30" s="115" t="s">
        <v>345</v>
      </c>
      <c r="C30" s="116" t="s">
        <v>346</v>
      </c>
      <c r="D30" s="103">
        <v>6565</v>
      </c>
      <c r="E30" s="103">
        <v>6565</v>
      </c>
      <c r="F30" s="103">
        <v>0</v>
      </c>
      <c r="G30" s="103">
        <v>1974</v>
      </c>
      <c r="H30" s="103">
        <v>72</v>
      </c>
      <c r="I30" s="103">
        <v>0</v>
      </c>
      <c r="J30" s="103">
        <v>2046</v>
      </c>
      <c r="K30" s="103">
        <v>853.8430239230457</v>
      </c>
      <c r="L30" s="103">
        <v>778.7248693257102</v>
      </c>
      <c r="M30" s="103">
        <v>75.11815459733539</v>
      </c>
      <c r="N30" s="103">
        <v>0</v>
      </c>
      <c r="O30" s="103">
        <v>1473</v>
      </c>
      <c r="P30" s="103">
        <v>0</v>
      </c>
      <c r="Q30" s="103">
        <v>153</v>
      </c>
      <c r="R30" s="103">
        <v>0</v>
      </c>
      <c r="S30" s="103">
        <v>0</v>
      </c>
      <c r="T30" s="103">
        <v>0</v>
      </c>
      <c r="U30" s="103">
        <v>0</v>
      </c>
      <c r="V30" s="103">
        <v>0</v>
      </c>
      <c r="W30" s="103">
        <v>153</v>
      </c>
      <c r="X30" s="103">
        <v>0</v>
      </c>
      <c r="Y30" s="103">
        <v>420</v>
      </c>
      <c r="Z30" s="103">
        <v>330</v>
      </c>
      <c r="AA30" s="103">
        <v>0</v>
      </c>
      <c r="AB30" s="103">
        <v>0</v>
      </c>
      <c r="AC30" s="103">
        <v>0</v>
      </c>
      <c r="AD30" s="103">
        <v>0</v>
      </c>
      <c r="AE30" s="103">
        <v>19</v>
      </c>
      <c r="AF30" s="103">
        <v>71</v>
      </c>
      <c r="AG30" s="103">
        <v>2046</v>
      </c>
      <c r="AH30" s="104">
        <v>100</v>
      </c>
      <c r="AI30" s="103">
        <v>0</v>
      </c>
      <c r="AJ30" s="103">
        <v>0</v>
      </c>
      <c r="AK30" s="103">
        <v>0</v>
      </c>
      <c r="AL30" s="103">
        <v>0</v>
      </c>
      <c r="AM30" s="103">
        <v>0</v>
      </c>
      <c r="AN30" s="103">
        <v>0</v>
      </c>
      <c r="AO30" s="103">
        <v>153</v>
      </c>
      <c r="AP30" s="103">
        <v>153</v>
      </c>
      <c r="AQ30" s="104">
        <v>28.005865102639294</v>
      </c>
      <c r="AR30" s="103">
        <v>0</v>
      </c>
      <c r="AS30" s="103">
        <v>186</v>
      </c>
      <c r="AT30" s="103">
        <v>0</v>
      </c>
      <c r="AU30" s="105">
        <v>186</v>
      </c>
    </row>
    <row r="31" spans="1:47" s="113" customFormat="1" ht="13.5" customHeight="1">
      <c r="A31" s="114" t="s">
        <v>294</v>
      </c>
      <c r="B31" s="115" t="s">
        <v>347</v>
      </c>
      <c r="C31" s="116" t="s">
        <v>348</v>
      </c>
      <c r="D31" s="103">
        <v>25420</v>
      </c>
      <c r="E31" s="103">
        <v>25420</v>
      </c>
      <c r="F31" s="103">
        <v>0</v>
      </c>
      <c r="G31" s="103">
        <v>8184</v>
      </c>
      <c r="H31" s="103">
        <v>93</v>
      </c>
      <c r="I31" s="103">
        <v>1502</v>
      </c>
      <c r="J31" s="103">
        <v>9779</v>
      </c>
      <c r="K31" s="103">
        <v>1053.9646271407478</v>
      </c>
      <c r="L31" s="103">
        <v>875.1603203172996</v>
      </c>
      <c r="M31" s="103">
        <v>178.80430682344826</v>
      </c>
      <c r="N31" s="103">
        <v>18</v>
      </c>
      <c r="O31" s="103">
        <v>6597</v>
      </c>
      <c r="P31" s="103">
        <v>1365</v>
      </c>
      <c r="Q31" s="103">
        <v>315</v>
      </c>
      <c r="R31" s="103"/>
      <c r="S31" s="103">
        <v>0</v>
      </c>
      <c r="T31" s="103">
        <v>0</v>
      </c>
      <c r="U31" s="103">
        <v>0</v>
      </c>
      <c r="V31" s="103">
        <v>0</v>
      </c>
      <c r="W31" s="103">
        <v>315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v>0</v>
      </c>
      <c r="AD31" s="103">
        <v>0</v>
      </c>
      <c r="AE31" s="103">
        <v>0</v>
      </c>
      <c r="AF31" s="103">
        <v>0</v>
      </c>
      <c r="AG31" s="103">
        <v>8277</v>
      </c>
      <c r="AH31" s="104">
        <v>83.50851757883291</v>
      </c>
      <c r="AI31" s="103">
        <v>0</v>
      </c>
      <c r="AJ31" s="103">
        <v>0</v>
      </c>
      <c r="AK31" s="103">
        <v>0</v>
      </c>
      <c r="AL31" s="103">
        <v>0</v>
      </c>
      <c r="AM31" s="103">
        <v>0</v>
      </c>
      <c r="AN31" s="103">
        <v>0</v>
      </c>
      <c r="AO31" s="103">
        <v>315</v>
      </c>
      <c r="AP31" s="103">
        <v>315</v>
      </c>
      <c r="AQ31" s="104">
        <v>18.58063196645874</v>
      </c>
      <c r="AR31" s="103">
        <v>1365</v>
      </c>
      <c r="AS31" s="103">
        <v>842</v>
      </c>
      <c r="AT31" s="103">
        <v>0</v>
      </c>
      <c r="AU31" s="105">
        <v>2207</v>
      </c>
    </row>
    <row r="32" spans="1:47" s="113" customFormat="1" ht="13.5" customHeight="1">
      <c r="A32" s="114" t="s">
        <v>294</v>
      </c>
      <c r="B32" s="115" t="s">
        <v>349</v>
      </c>
      <c r="C32" s="116" t="s">
        <v>350</v>
      </c>
      <c r="D32" s="103">
        <v>22935</v>
      </c>
      <c r="E32" s="103">
        <v>22935</v>
      </c>
      <c r="F32" s="103">
        <v>0</v>
      </c>
      <c r="G32" s="103">
        <v>9445</v>
      </c>
      <c r="H32" s="103">
        <v>229</v>
      </c>
      <c r="I32" s="103">
        <v>1139</v>
      </c>
      <c r="J32" s="103">
        <v>10813</v>
      </c>
      <c r="K32" s="103">
        <v>1291.6789855786603</v>
      </c>
      <c r="L32" s="103">
        <v>1000.5644301495292</v>
      </c>
      <c r="M32" s="103">
        <v>291.11455542913114</v>
      </c>
      <c r="N32" s="103">
        <v>50</v>
      </c>
      <c r="O32" s="103">
        <v>7517</v>
      </c>
      <c r="P32" s="103">
        <v>0</v>
      </c>
      <c r="Q32" s="103">
        <v>1834</v>
      </c>
      <c r="R32" s="103">
        <v>687</v>
      </c>
      <c r="S32" s="103">
        <v>0</v>
      </c>
      <c r="T32" s="103">
        <v>0</v>
      </c>
      <c r="U32" s="103">
        <v>0</v>
      </c>
      <c r="V32" s="103">
        <v>0</v>
      </c>
      <c r="W32" s="103">
        <v>1147</v>
      </c>
      <c r="X32" s="103">
        <v>0</v>
      </c>
      <c r="Y32" s="103">
        <v>323</v>
      </c>
      <c r="Z32" s="103">
        <v>285</v>
      </c>
      <c r="AA32" s="103">
        <v>0</v>
      </c>
      <c r="AB32" s="103">
        <v>0</v>
      </c>
      <c r="AC32" s="103">
        <v>38</v>
      </c>
      <c r="AD32" s="103">
        <v>0</v>
      </c>
      <c r="AE32" s="103">
        <v>0</v>
      </c>
      <c r="AF32" s="103">
        <v>0</v>
      </c>
      <c r="AG32" s="103">
        <v>9674</v>
      </c>
      <c r="AH32" s="104">
        <v>100</v>
      </c>
      <c r="AI32" s="103">
        <v>0</v>
      </c>
      <c r="AJ32" s="103">
        <v>225</v>
      </c>
      <c r="AK32" s="103">
        <v>0</v>
      </c>
      <c r="AL32" s="103">
        <v>0</v>
      </c>
      <c r="AM32" s="103">
        <v>0</v>
      </c>
      <c r="AN32" s="103">
        <v>0</v>
      </c>
      <c r="AO32" s="103">
        <v>1005</v>
      </c>
      <c r="AP32" s="103">
        <v>1230</v>
      </c>
      <c r="AQ32" s="104">
        <v>24.8959585683899</v>
      </c>
      <c r="AR32" s="103">
        <v>0</v>
      </c>
      <c r="AS32" s="103">
        <v>1385</v>
      </c>
      <c r="AT32" s="103">
        <v>153</v>
      </c>
      <c r="AU32" s="105">
        <v>1538</v>
      </c>
    </row>
    <row r="33" spans="1:47" s="113" customFormat="1" ht="13.5" customHeight="1">
      <c r="A33" s="114" t="s">
        <v>294</v>
      </c>
      <c r="B33" s="115" t="s">
        <v>352</v>
      </c>
      <c r="C33" s="116" t="s">
        <v>353</v>
      </c>
      <c r="D33" s="103">
        <v>33227</v>
      </c>
      <c r="E33" s="103">
        <v>33227</v>
      </c>
      <c r="F33" s="103"/>
      <c r="G33" s="103">
        <v>10425</v>
      </c>
      <c r="H33" s="103">
        <v>1038</v>
      </c>
      <c r="I33" s="103">
        <v>710</v>
      </c>
      <c r="J33" s="103">
        <v>12173</v>
      </c>
      <c r="K33" s="103">
        <v>1003.722422472894</v>
      </c>
      <c r="L33" s="103">
        <v>918.1343279582416</v>
      </c>
      <c r="M33" s="103">
        <v>85.58809451465244</v>
      </c>
      <c r="N33" s="103">
        <v>0</v>
      </c>
      <c r="O33" s="103">
        <v>7886</v>
      </c>
      <c r="P33" s="103">
        <v>1028</v>
      </c>
      <c r="Q33" s="103">
        <v>562</v>
      </c>
      <c r="R33" s="103">
        <v>0</v>
      </c>
      <c r="S33" s="103">
        <v>0</v>
      </c>
      <c r="T33" s="103">
        <v>0</v>
      </c>
      <c r="U33" s="103">
        <v>0</v>
      </c>
      <c r="V33" s="103">
        <v>0</v>
      </c>
      <c r="W33" s="103">
        <v>562</v>
      </c>
      <c r="X33" s="103">
        <v>0</v>
      </c>
      <c r="Y33" s="103">
        <v>1987</v>
      </c>
      <c r="Z33" s="103">
        <v>1565</v>
      </c>
      <c r="AA33" s="103">
        <v>59</v>
      </c>
      <c r="AB33" s="103">
        <v>120</v>
      </c>
      <c r="AC33" s="103">
        <v>45</v>
      </c>
      <c r="AD33" s="103">
        <v>0</v>
      </c>
      <c r="AE33" s="103">
        <v>105</v>
      </c>
      <c r="AF33" s="103">
        <v>93</v>
      </c>
      <c r="AG33" s="103">
        <v>11463</v>
      </c>
      <c r="AH33" s="104">
        <v>91.03201605164443</v>
      </c>
      <c r="AI33" s="103">
        <v>0</v>
      </c>
      <c r="AJ33" s="103">
        <v>0</v>
      </c>
      <c r="AK33" s="103">
        <v>0</v>
      </c>
      <c r="AL33" s="103">
        <v>0</v>
      </c>
      <c r="AM33" s="103">
        <v>0</v>
      </c>
      <c r="AN33" s="103">
        <v>0</v>
      </c>
      <c r="AO33" s="103">
        <v>47</v>
      </c>
      <c r="AP33" s="103">
        <v>47</v>
      </c>
      <c r="AQ33" s="104">
        <v>22.54169062679701</v>
      </c>
      <c r="AR33" s="103">
        <v>1028</v>
      </c>
      <c r="AS33" s="103">
        <v>657</v>
      </c>
      <c r="AT33" s="103">
        <v>35</v>
      </c>
      <c r="AU33" s="105">
        <v>1720</v>
      </c>
    </row>
    <row r="34" spans="1:47" s="113" customFormat="1" ht="13.5" customHeight="1">
      <c r="A34" s="114" t="s">
        <v>294</v>
      </c>
      <c r="B34" s="115" t="s">
        <v>354</v>
      </c>
      <c r="C34" s="116" t="s">
        <v>355</v>
      </c>
      <c r="D34" s="103">
        <v>19927</v>
      </c>
      <c r="E34" s="103">
        <v>19927</v>
      </c>
      <c r="F34" s="103">
        <v>0</v>
      </c>
      <c r="G34" s="103">
        <v>6408</v>
      </c>
      <c r="H34" s="103">
        <v>818</v>
      </c>
      <c r="I34" s="103">
        <v>0</v>
      </c>
      <c r="J34" s="103">
        <v>7226</v>
      </c>
      <c r="K34" s="103">
        <v>993.489249459156</v>
      </c>
      <c r="L34" s="103">
        <v>742.7108947658954</v>
      </c>
      <c r="M34" s="103">
        <v>250.77835469326055</v>
      </c>
      <c r="N34" s="103">
        <v>0</v>
      </c>
      <c r="O34" s="103">
        <v>6269</v>
      </c>
      <c r="P34" s="103">
        <v>0</v>
      </c>
      <c r="Q34" s="103">
        <v>706</v>
      </c>
      <c r="R34" s="103">
        <v>706</v>
      </c>
      <c r="S34" s="103">
        <v>0</v>
      </c>
      <c r="T34" s="103">
        <v>0</v>
      </c>
      <c r="U34" s="103">
        <v>0</v>
      </c>
      <c r="V34" s="103">
        <v>0</v>
      </c>
      <c r="W34" s="103">
        <v>0</v>
      </c>
      <c r="X34" s="103">
        <v>0</v>
      </c>
      <c r="Y34" s="103">
        <v>251</v>
      </c>
      <c r="Z34" s="103">
        <v>0</v>
      </c>
      <c r="AA34" s="103">
        <v>123</v>
      </c>
      <c r="AB34" s="103">
        <v>81</v>
      </c>
      <c r="AC34" s="103">
        <v>47</v>
      </c>
      <c r="AD34" s="103">
        <v>0</v>
      </c>
      <c r="AE34" s="103">
        <v>0</v>
      </c>
      <c r="AF34" s="103">
        <v>0</v>
      </c>
      <c r="AG34" s="103">
        <v>7226</v>
      </c>
      <c r="AH34" s="104">
        <v>100</v>
      </c>
      <c r="AI34" s="103">
        <v>0</v>
      </c>
      <c r="AJ34" s="103">
        <v>0</v>
      </c>
      <c r="AK34" s="103">
        <v>0</v>
      </c>
      <c r="AL34" s="103">
        <v>0</v>
      </c>
      <c r="AM34" s="103">
        <v>0</v>
      </c>
      <c r="AN34" s="103">
        <v>0</v>
      </c>
      <c r="AO34" s="103">
        <v>0</v>
      </c>
      <c r="AP34" s="103">
        <v>0</v>
      </c>
      <c r="AQ34" s="104">
        <v>3.473567672294492</v>
      </c>
      <c r="AR34" s="103">
        <v>0</v>
      </c>
      <c r="AS34" s="103">
        <v>1002</v>
      </c>
      <c r="AT34" s="103">
        <v>706</v>
      </c>
      <c r="AU34" s="105">
        <v>1708</v>
      </c>
    </row>
    <row r="35" spans="1:47" s="113" customFormat="1" ht="13.5" customHeight="1">
      <c r="A35" s="114" t="s">
        <v>294</v>
      </c>
      <c r="B35" s="115" t="s">
        <v>356</v>
      </c>
      <c r="C35" s="116" t="s">
        <v>357</v>
      </c>
      <c r="D35" s="103">
        <v>10454</v>
      </c>
      <c r="E35" s="103">
        <v>10454</v>
      </c>
      <c r="F35" s="103">
        <v>0</v>
      </c>
      <c r="G35" s="103">
        <v>2348</v>
      </c>
      <c r="H35" s="103">
        <v>1744</v>
      </c>
      <c r="I35" s="103">
        <v>0</v>
      </c>
      <c r="J35" s="103">
        <v>4092</v>
      </c>
      <c r="K35" s="103">
        <v>1072.4085425779213</v>
      </c>
      <c r="L35" s="103">
        <v>615.3507473052198</v>
      </c>
      <c r="M35" s="103">
        <v>457.0577952727016</v>
      </c>
      <c r="N35" s="103">
        <v>0</v>
      </c>
      <c r="O35" s="103">
        <v>2617</v>
      </c>
      <c r="P35" s="103">
        <v>510</v>
      </c>
      <c r="Q35" s="103">
        <v>853</v>
      </c>
      <c r="R35" s="103">
        <v>185</v>
      </c>
      <c r="S35" s="103">
        <v>0</v>
      </c>
      <c r="T35" s="103">
        <v>0</v>
      </c>
      <c r="U35" s="103">
        <v>0</v>
      </c>
      <c r="V35" s="103">
        <v>0</v>
      </c>
      <c r="W35" s="103">
        <v>471</v>
      </c>
      <c r="X35" s="103">
        <v>197</v>
      </c>
      <c r="Y35" s="103">
        <v>112</v>
      </c>
      <c r="Z35" s="103">
        <v>0</v>
      </c>
      <c r="AA35" s="103">
        <v>112</v>
      </c>
      <c r="AB35" s="103">
        <v>0</v>
      </c>
      <c r="AC35" s="103">
        <v>0</v>
      </c>
      <c r="AD35" s="103">
        <v>0</v>
      </c>
      <c r="AE35" s="103">
        <v>0</v>
      </c>
      <c r="AF35" s="103">
        <v>0</v>
      </c>
      <c r="AG35" s="103">
        <v>4092</v>
      </c>
      <c r="AH35" s="104">
        <v>87.5366568914956</v>
      </c>
      <c r="AI35" s="103">
        <v>0</v>
      </c>
      <c r="AJ35" s="103">
        <v>115</v>
      </c>
      <c r="AK35" s="103">
        <v>0</v>
      </c>
      <c r="AL35" s="103">
        <v>0</v>
      </c>
      <c r="AM35" s="103">
        <v>0</v>
      </c>
      <c r="AN35" s="103">
        <v>0</v>
      </c>
      <c r="AO35" s="103">
        <v>427</v>
      </c>
      <c r="AP35" s="103">
        <v>542</v>
      </c>
      <c r="AQ35" s="104">
        <v>15.982404692082111</v>
      </c>
      <c r="AR35" s="103">
        <v>510</v>
      </c>
      <c r="AS35" s="103">
        <v>478</v>
      </c>
      <c r="AT35" s="103">
        <v>184</v>
      </c>
      <c r="AU35" s="105">
        <v>1172</v>
      </c>
    </row>
    <row r="36" spans="1:47" s="113" customFormat="1" ht="13.5" customHeight="1">
      <c r="A36" s="114" t="s">
        <v>294</v>
      </c>
      <c r="B36" s="115" t="s">
        <v>358</v>
      </c>
      <c r="C36" s="116" t="s">
        <v>359</v>
      </c>
      <c r="D36" s="103">
        <v>21200</v>
      </c>
      <c r="E36" s="103">
        <v>21200</v>
      </c>
      <c r="F36" s="103">
        <v>0</v>
      </c>
      <c r="G36" s="103">
        <v>5848</v>
      </c>
      <c r="H36" s="103">
        <v>242</v>
      </c>
      <c r="I36" s="103">
        <v>569</v>
      </c>
      <c r="J36" s="103">
        <v>6659</v>
      </c>
      <c r="K36" s="103">
        <v>860.558283794262</v>
      </c>
      <c r="L36" s="103">
        <v>860.558283794262</v>
      </c>
      <c r="M36" s="103">
        <v>0</v>
      </c>
      <c r="N36" s="103">
        <v>0</v>
      </c>
      <c r="O36" s="103">
        <v>4438</v>
      </c>
      <c r="P36" s="103">
        <v>0</v>
      </c>
      <c r="Q36" s="103">
        <v>1652</v>
      </c>
      <c r="R36" s="103">
        <v>753</v>
      </c>
      <c r="S36" s="103">
        <v>0</v>
      </c>
      <c r="T36" s="103">
        <v>0</v>
      </c>
      <c r="U36" s="103">
        <v>0</v>
      </c>
      <c r="V36" s="103">
        <v>0</v>
      </c>
      <c r="W36" s="103">
        <v>899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v>0</v>
      </c>
      <c r="AD36" s="103">
        <v>0</v>
      </c>
      <c r="AE36" s="103">
        <v>0</v>
      </c>
      <c r="AF36" s="103">
        <v>0</v>
      </c>
      <c r="AG36" s="103">
        <v>6090</v>
      </c>
      <c r="AH36" s="104">
        <v>100</v>
      </c>
      <c r="AI36" s="103">
        <v>0</v>
      </c>
      <c r="AJ36" s="103">
        <v>250</v>
      </c>
      <c r="AK36" s="103">
        <v>0</v>
      </c>
      <c r="AL36" s="103">
        <v>0</v>
      </c>
      <c r="AM36" s="103">
        <v>0</v>
      </c>
      <c r="AN36" s="103">
        <v>0</v>
      </c>
      <c r="AO36" s="103">
        <v>606</v>
      </c>
      <c r="AP36" s="103">
        <v>856</v>
      </c>
      <c r="AQ36" s="104">
        <v>21.39960955098363</v>
      </c>
      <c r="AR36" s="103">
        <v>0</v>
      </c>
      <c r="AS36" s="103">
        <v>578</v>
      </c>
      <c r="AT36" s="103">
        <v>287</v>
      </c>
      <c r="AU36" s="105">
        <v>865</v>
      </c>
    </row>
    <row r="37" spans="1:47" s="113" customFormat="1" ht="13.5" customHeight="1">
      <c r="A37" s="114" t="s">
        <v>294</v>
      </c>
      <c r="B37" s="115" t="s">
        <v>360</v>
      </c>
      <c r="C37" s="116" t="s">
        <v>361</v>
      </c>
      <c r="D37" s="103">
        <v>7929</v>
      </c>
      <c r="E37" s="103">
        <v>7929</v>
      </c>
      <c r="F37" s="103">
        <v>0</v>
      </c>
      <c r="G37" s="103">
        <v>1506</v>
      </c>
      <c r="H37" s="103">
        <v>434</v>
      </c>
      <c r="I37" s="103">
        <v>0</v>
      </c>
      <c r="J37" s="103">
        <v>1940</v>
      </c>
      <c r="K37" s="103">
        <v>670.3327649326126</v>
      </c>
      <c r="L37" s="103">
        <v>662.0399884592194</v>
      </c>
      <c r="M37" s="103">
        <v>8.292776473393145</v>
      </c>
      <c r="N37" s="103">
        <v>0</v>
      </c>
      <c r="O37" s="103">
        <v>1257</v>
      </c>
      <c r="P37" s="103">
        <v>489</v>
      </c>
      <c r="Q37" s="103">
        <v>23</v>
      </c>
      <c r="R37" s="103">
        <v>0</v>
      </c>
      <c r="S37" s="103">
        <v>0</v>
      </c>
      <c r="T37" s="103">
        <v>0</v>
      </c>
      <c r="U37" s="103">
        <v>0</v>
      </c>
      <c r="V37" s="103">
        <v>0</v>
      </c>
      <c r="W37" s="103">
        <v>23</v>
      </c>
      <c r="X37" s="103">
        <v>0</v>
      </c>
      <c r="Y37" s="103">
        <v>171</v>
      </c>
      <c r="Z37" s="103">
        <v>88</v>
      </c>
      <c r="AA37" s="103">
        <v>29</v>
      </c>
      <c r="AB37" s="103">
        <v>23</v>
      </c>
      <c r="AC37" s="103">
        <v>0</v>
      </c>
      <c r="AD37" s="103">
        <v>0</v>
      </c>
      <c r="AE37" s="103">
        <v>24</v>
      </c>
      <c r="AF37" s="103">
        <v>7</v>
      </c>
      <c r="AG37" s="103">
        <v>1940</v>
      </c>
      <c r="AH37" s="104">
        <v>74.79381443298969</v>
      </c>
      <c r="AI37" s="103">
        <v>0</v>
      </c>
      <c r="AJ37" s="103">
        <v>0</v>
      </c>
      <c r="AK37" s="103">
        <v>0</v>
      </c>
      <c r="AL37" s="103">
        <v>0</v>
      </c>
      <c r="AM37" s="103">
        <v>0</v>
      </c>
      <c r="AN37" s="103">
        <v>0</v>
      </c>
      <c r="AO37" s="103">
        <v>23</v>
      </c>
      <c r="AP37" s="103">
        <v>23</v>
      </c>
      <c r="AQ37" s="104">
        <v>10</v>
      </c>
      <c r="AR37" s="103">
        <v>489</v>
      </c>
      <c r="AS37" s="103">
        <v>127</v>
      </c>
      <c r="AT37" s="103">
        <v>0</v>
      </c>
      <c r="AU37" s="105">
        <v>616</v>
      </c>
    </row>
    <row r="38" spans="1:47" s="113" customFormat="1" ht="13.5" customHeight="1">
      <c r="A38" s="114" t="s">
        <v>294</v>
      </c>
      <c r="B38" s="115" t="s">
        <v>362</v>
      </c>
      <c r="C38" s="116" t="s">
        <v>363</v>
      </c>
      <c r="D38" s="103">
        <v>1128</v>
      </c>
      <c r="E38" s="103">
        <v>1128</v>
      </c>
      <c r="F38" s="103">
        <v>0</v>
      </c>
      <c r="G38" s="103">
        <v>226</v>
      </c>
      <c r="H38" s="103">
        <v>6</v>
      </c>
      <c r="I38" s="103">
        <v>0</v>
      </c>
      <c r="J38" s="103">
        <v>232</v>
      </c>
      <c r="K38" s="103">
        <v>563.4897503157486</v>
      </c>
      <c r="L38" s="103">
        <v>563.4897503157486</v>
      </c>
      <c r="M38" s="103">
        <v>0</v>
      </c>
      <c r="N38" s="103">
        <v>0</v>
      </c>
      <c r="O38" s="103">
        <v>128</v>
      </c>
      <c r="P38" s="103">
        <v>0</v>
      </c>
      <c r="Q38" s="103">
        <v>104</v>
      </c>
      <c r="R38" s="103">
        <v>47</v>
      </c>
      <c r="S38" s="103">
        <v>0</v>
      </c>
      <c r="T38" s="103">
        <v>0</v>
      </c>
      <c r="U38" s="103">
        <v>0</v>
      </c>
      <c r="V38" s="103">
        <v>0</v>
      </c>
      <c r="W38" s="103">
        <v>57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v>0</v>
      </c>
      <c r="AD38" s="103">
        <v>0</v>
      </c>
      <c r="AE38" s="103">
        <v>0</v>
      </c>
      <c r="AF38" s="103">
        <v>0</v>
      </c>
      <c r="AG38" s="103">
        <v>232</v>
      </c>
      <c r="AH38" s="104">
        <v>100</v>
      </c>
      <c r="AI38" s="103">
        <v>0</v>
      </c>
      <c r="AJ38" s="103">
        <v>16</v>
      </c>
      <c r="AK38" s="103">
        <v>0</v>
      </c>
      <c r="AL38" s="103">
        <v>0</v>
      </c>
      <c r="AM38" s="103">
        <v>0</v>
      </c>
      <c r="AN38" s="103">
        <v>0</v>
      </c>
      <c r="AO38" s="103">
        <v>39</v>
      </c>
      <c r="AP38" s="103">
        <v>55</v>
      </c>
      <c r="AQ38" s="104">
        <v>23.70689655172414</v>
      </c>
      <c r="AR38" s="103">
        <v>0</v>
      </c>
      <c r="AS38" s="103">
        <v>25</v>
      </c>
      <c r="AT38" s="103">
        <v>20</v>
      </c>
      <c r="AU38" s="105">
        <v>45</v>
      </c>
    </row>
    <row r="39" spans="1:47" s="113" customFormat="1" ht="13.5" customHeight="1">
      <c r="A39" s="114" t="s">
        <v>294</v>
      </c>
      <c r="B39" s="115" t="s">
        <v>364</v>
      </c>
      <c r="C39" s="116" t="s">
        <v>365</v>
      </c>
      <c r="D39" s="103">
        <v>2042</v>
      </c>
      <c r="E39" s="103">
        <v>2042</v>
      </c>
      <c r="F39" s="103">
        <v>0</v>
      </c>
      <c r="G39" s="103">
        <v>703</v>
      </c>
      <c r="H39" s="103">
        <v>5</v>
      </c>
      <c r="I39" s="103">
        <v>0</v>
      </c>
      <c r="J39" s="103">
        <v>708</v>
      </c>
      <c r="K39" s="103">
        <v>949.9148028390109</v>
      </c>
      <c r="L39" s="103">
        <v>949.9148028390109</v>
      </c>
      <c r="M39" s="103">
        <v>0</v>
      </c>
      <c r="N39" s="103">
        <v>0</v>
      </c>
      <c r="O39" s="103">
        <v>488</v>
      </c>
      <c r="P39" s="103">
        <v>0</v>
      </c>
      <c r="Q39" s="103">
        <v>220</v>
      </c>
      <c r="R39" s="103">
        <v>107</v>
      </c>
      <c r="S39" s="103">
        <v>0</v>
      </c>
      <c r="T39" s="103">
        <v>0</v>
      </c>
      <c r="U39" s="103">
        <v>0</v>
      </c>
      <c r="V39" s="103">
        <v>0</v>
      </c>
      <c r="W39" s="103">
        <v>113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v>0</v>
      </c>
      <c r="AD39" s="103">
        <v>0</v>
      </c>
      <c r="AE39" s="103">
        <v>0</v>
      </c>
      <c r="AF39" s="103">
        <v>0</v>
      </c>
      <c r="AG39" s="103">
        <v>708</v>
      </c>
      <c r="AH39" s="104">
        <v>100</v>
      </c>
      <c r="AI39" s="103">
        <v>0</v>
      </c>
      <c r="AJ39" s="103">
        <v>39</v>
      </c>
      <c r="AK39" s="103">
        <v>0</v>
      </c>
      <c r="AL39" s="103">
        <v>0</v>
      </c>
      <c r="AM39" s="103">
        <v>0</v>
      </c>
      <c r="AN39" s="103">
        <v>0</v>
      </c>
      <c r="AO39" s="103">
        <v>75</v>
      </c>
      <c r="AP39" s="103">
        <v>114</v>
      </c>
      <c r="AQ39" s="104">
        <v>16.101694915254235</v>
      </c>
      <c r="AR39" s="103">
        <v>0</v>
      </c>
      <c r="AS39" s="103">
        <v>64</v>
      </c>
      <c r="AT39" s="103">
        <v>44</v>
      </c>
      <c r="AU39" s="105">
        <v>108</v>
      </c>
    </row>
    <row r="40" spans="1:47" s="113" customFormat="1" ht="13.5" customHeight="1">
      <c r="A40" s="114" t="s">
        <v>294</v>
      </c>
      <c r="B40" s="115" t="s">
        <v>366</v>
      </c>
      <c r="C40" s="116" t="s">
        <v>367</v>
      </c>
      <c r="D40" s="103">
        <v>628</v>
      </c>
      <c r="E40" s="103">
        <v>628</v>
      </c>
      <c r="F40" s="103">
        <v>0</v>
      </c>
      <c r="G40" s="103">
        <v>34</v>
      </c>
      <c r="H40" s="103">
        <v>0</v>
      </c>
      <c r="I40" s="103">
        <v>0</v>
      </c>
      <c r="J40" s="103">
        <v>34</v>
      </c>
      <c r="K40" s="103">
        <v>148.3291161329727</v>
      </c>
      <c r="L40" s="103">
        <v>148.3291161329727</v>
      </c>
      <c r="M40" s="103">
        <v>0</v>
      </c>
      <c r="N40" s="103">
        <v>0</v>
      </c>
      <c r="O40" s="103">
        <v>0</v>
      </c>
      <c r="P40" s="103">
        <v>0</v>
      </c>
      <c r="Q40" s="103">
        <v>34</v>
      </c>
      <c r="R40" s="103">
        <v>0</v>
      </c>
      <c r="S40" s="103">
        <v>0</v>
      </c>
      <c r="T40" s="103">
        <v>0</v>
      </c>
      <c r="U40" s="103">
        <v>0</v>
      </c>
      <c r="V40" s="103">
        <v>0</v>
      </c>
      <c r="W40" s="103">
        <v>0</v>
      </c>
      <c r="X40" s="103">
        <v>34</v>
      </c>
      <c r="Y40" s="103">
        <v>0</v>
      </c>
      <c r="Z40" s="103">
        <v>0</v>
      </c>
      <c r="AA40" s="103">
        <v>0</v>
      </c>
      <c r="AB40" s="103">
        <v>0</v>
      </c>
      <c r="AC40" s="103">
        <v>0</v>
      </c>
      <c r="AD40" s="103">
        <v>0</v>
      </c>
      <c r="AE40" s="103">
        <v>0</v>
      </c>
      <c r="AF40" s="103">
        <v>0</v>
      </c>
      <c r="AG40" s="103">
        <v>34</v>
      </c>
      <c r="AH40" s="104">
        <v>100</v>
      </c>
      <c r="AI40" s="103">
        <v>0</v>
      </c>
      <c r="AJ40" s="103">
        <v>0</v>
      </c>
      <c r="AK40" s="103">
        <v>0</v>
      </c>
      <c r="AL40" s="103">
        <v>0</v>
      </c>
      <c r="AM40" s="103">
        <v>0</v>
      </c>
      <c r="AN40" s="103">
        <v>0</v>
      </c>
      <c r="AO40" s="103">
        <v>0</v>
      </c>
      <c r="AP40" s="103">
        <v>0</v>
      </c>
      <c r="AQ40" s="104">
        <v>0</v>
      </c>
      <c r="AR40" s="103">
        <v>0</v>
      </c>
      <c r="AS40" s="103">
        <v>0</v>
      </c>
      <c r="AT40" s="103">
        <v>0</v>
      </c>
      <c r="AU40" s="105">
        <v>0</v>
      </c>
    </row>
    <row r="41" spans="1:47" s="113" customFormat="1" ht="13.5" customHeight="1">
      <c r="A41" s="114" t="s">
        <v>294</v>
      </c>
      <c r="B41" s="115" t="s">
        <v>368</v>
      </c>
      <c r="C41" s="116" t="s">
        <v>369</v>
      </c>
      <c r="D41" s="103">
        <v>4611</v>
      </c>
      <c r="E41" s="103">
        <v>4611</v>
      </c>
      <c r="F41" s="103">
        <v>0</v>
      </c>
      <c r="G41" s="103">
        <v>1528</v>
      </c>
      <c r="H41" s="103">
        <v>574</v>
      </c>
      <c r="I41" s="103">
        <v>0</v>
      </c>
      <c r="J41" s="103">
        <v>2102</v>
      </c>
      <c r="K41" s="103">
        <v>1248.9490586833747</v>
      </c>
      <c r="L41" s="103">
        <v>874.0266723707156</v>
      </c>
      <c r="M41" s="103">
        <v>374.92238631265906</v>
      </c>
      <c r="N41" s="103">
        <v>0</v>
      </c>
      <c r="O41" s="103">
        <v>1734</v>
      </c>
      <c r="P41" s="103">
        <v>0</v>
      </c>
      <c r="Q41" s="103">
        <v>368</v>
      </c>
      <c r="R41" s="103">
        <v>0</v>
      </c>
      <c r="S41" s="103">
        <v>0</v>
      </c>
      <c r="T41" s="103">
        <v>0</v>
      </c>
      <c r="U41" s="103">
        <v>0</v>
      </c>
      <c r="V41" s="103">
        <v>0</v>
      </c>
      <c r="W41" s="103">
        <v>368</v>
      </c>
      <c r="X41" s="103">
        <v>0</v>
      </c>
      <c r="Y41" s="103">
        <v>0</v>
      </c>
      <c r="Z41" s="103">
        <v>0</v>
      </c>
      <c r="AA41" s="103">
        <v>0</v>
      </c>
      <c r="AB41" s="103">
        <v>0</v>
      </c>
      <c r="AC41" s="103">
        <v>0</v>
      </c>
      <c r="AD41" s="103">
        <v>0</v>
      </c>
      <c r="AE41" s="103">
        <v>0</v>
      </c>
      <c r="AF41" s="103">
        <v>0</v>
      </c>
      <c r="AG41" s="103">
        <v>2102</v>
      </c>
      <c r="AH41" s="104">
        <v>100</v>
      </c>
      <c r="AI41" s="103">
        <v>0</v>
      </c>
      <c r="AJ41" s="103">
        <v>0</v>
      </c>
      <c r="AK41" s="103">
        <v>0</v>
      </c>
      <c r="AL41" s="103">
        <v>0</v>
      </c>
      <c r="AM41" s="103">
        <v>0</v>
      </c>
      <c r="AN41" s="103">
        <v>0</v>
      </c>
      <c r="AO41" s="103">
        <v>223</v>
      </c>
      <c r="AP41" s="103">
        <v>223</v>
      </c>
      <c r="AQ41" s="104">
        <v>10.608943862987632</v>
      </c>
      <c r="AR41" s="103">
        <v>0</v>
      </c>
      <c r="AS41" s="103">
        <v>260</v>
      </c>
      <c r="AT41" s="103">
        <v>137</v>
      </c>
      <c r="AU41" s="105">
        <v>397</v>
      </c>
    </row>
    <row r="42" spans="1:47" s="113" customFormat="1" ht="13.5" customHeight="1">
      <c r="A42" s="114" t="s">
        <v>294</v>
      </c>
      <c r="B42" s="115" t="s">
        <v>370</v>
      </c>
      <c r="C42" s="116" t="s">
        <v>371</v>
      </c>
      <c r="D42" s="103">
        <v>1321</v>
      </c>
      <c r="E42" s="103">
        <v>1321</v>
      </c>
      <c r="F42" s="103">
        <v>0</v>
      </c>
      <c r="G42" s="103">
        <v>517</v>
      </c>
      <c r="H42" s="103">
        <v>57</v>
      </c>
      <c r="I42" s="103">
        <v>0</v>
      </c>
      <c r="J42" s="103">
        <v>574</v>
      </c>
      <c r="K42" s="103">
        <v>1190.463845364139</v>
      </c>
      <c r="L42" s="103">
        <v>893.8848734354423</v>
      </c>
      <c r="M42" s="103">
        <v>296.5789719286966</v>
      </c>
      <c r="N42" s="103">
        <v>0</v>
      </c>
      <c r="O42" s="103">
        <v>377</v>
      </c>
      <c r="P42" s="103">
        <v>11</v>
      </c>
      <c r="Q42" s="103">
        <v>81</v>
      </c>
      <c r="R42" s="103">
        <v>81</v>
      </c>
      <c r="S42" s="103">
        <v>0</v>
      </c>
      <c r="T42" s="103">
        <v>0</v>
      </c>
      <c r="U42" s="103">
        <v>0</v>
      </c>
      <c r="V42" s="103">
        <v>0</v>
      </c>
      <c r="W42" s="103">
        <v>0</v>
      </c>
      <c r="X42" s="103">
        <v>0</v>
      </c>
      <c r="Y42" s="103">
        <v>105</v>
      </c>
      <c r="Z42" s="103">
        <v>67</v>
      </c>
      <c r="AA42" s="103">
        <v>14</v>
      </c>
      <c r="AB42" s="103">
        <v>23</v>
      </c>
      <c r="AC42" s="103">
        <v>0</v>
      </c>
      <c r="AD42" s="103">
        <v>0</v>
      </c>
      <c r="AE42" s="103">
        <v>0</v>
      </c>
      <c r="AF42" s="103">
        <v>1</v>
      </c>
      <c r="AG42" s="103">
        <v>574</v>
      </c>
      <c r="AH42" s="104">
        <v>98.08362369337979</v>
      </c>
      <c r="AI42" s="103">
        <v>0</v>
      </c>
      <c r="AJ42" s="103">
        <v>41</v>
      </c>
      <c r="AK42" s="103">
        <v>0</v>
      </c>
      <c r="AL42" s="103">
        <v>0</v>
      </c>
      <c r="AM42" s="103">
        <v>0</v>
      </c>
      <c r="AN42" s="103">
        <v>0</v>
      </c>
      <c r="AO42" s="103">
        <v>0</v>
      </c>
      <c r="AP42" s="103">
        <v>41</v>
      </c>
      <c r="AQ42" s="104">
        <v>25.435540069686414</v>
      </c>
      <c r="AR42" s="103">
        <v>11</v>
      </c>
      <c r="AS42" s="103">
        <v>57</v>
      </c>
      <c r="AT42" s="103">
        <v>0</v>
      </c>
      <c r="AU42" s="105">
        <v>68</v>
      </c>
    </row>
    <row r="43" spans="1:47" s="113" customFormat="1" ht="13.5" customHeight="1">
      <c r="A43" s="114" t="s">
        <v>294</v>
      </c>
      <c r="B43" s="115" t="s">
        <v>372</v>
      </c>
      <c r="C43" s="116" t="s">
        <v>373</v>
      </c>
      <c r="D43" s="103">
        <v>806</v>
      </c>
      <c r="E43" s="103">
        <v>806</v>
      </c>
      <c r="F43" s="103">
        <v>0</v>
      </c>
      <c r="G43" s="103">
        <v>289</v>
      </c>
      <c r="H43" s="103">
        <v>23</v>
      </c>
      <c r="I43" s="103">
        <v>0</v>
      </c>
      <c r="J43" s="103">
        <v>312</v>
      </c>
      <c r="K43" s="103">
        <v>1060.5391073795845</v>
      </c>
      <c r="L43" s="103">
        <v>795.4043305346885</v>
      </c>
      <c r="M43" s="103">
        <v>265.1347768448961</v>
      </c>
      <c r="N43" s="103">
        <v>0</v>
      </c>
      <c r="O43" s="103">
        <v>207</v>
      </c>
      <c r="P43" s="103">
        <v>7</v>
      </c>
      <c r="Q43" s="103">
        <v>45</v>
      </c>
      <c r="R43" s="103">
        <v>45</v>
      </c>
      <c r="S43" s="103">
        <v>0</v>
      </c>
      <c r="T43" s="103">
        <v>0</v>
      </c>
      <c r="U43" s="103">
        <v>0</v>
      </c>
      <c r="V43" s="103">
        <v>0</v>
      </c>
      <c r="W43" s="103">
        <v>0</v>
      </c>
      <c r="X43" s="103">
        <v>0</v>
      </c>
      <c r="Y43" s="103">
        <v>53</v>
      </c>
      <c r="Z43" s="103">
        <v>34</v>
      </c>
      <c r="AA43" s="103">
        <v>7</v>
      </c>
      <c r="AB43" s="103">
        <v>11</v>
      </c>
      <c r="AC43" s="103">
        <v>0</v>
      </c>
      <c r="AD43" s="103">
        <v>0</v>
      </c>
      <c r="AE43" s="103">
        <v>0</v>
      </c>
      <c r="AF43" s="103">
        <v>1</v>
      </c>
      <c r="AG43" s="103">
        <v>312</v>
      </c>
      <c r="AH43" s="104">
        <v>97.75641025641025</v>
      </c>
      <c r="AI43" s="103">
        <v>0</v>
      </c>
      <c r="AJ43" s="103">
        <v>20</v>
      </c>
      <c r="AK43" s="103">
        <v>0</v>
      </c>
      <c r="AL43" s="103">
        <v>0</v>
      </c>
      <c r="AM43" s="103">
        <v>0</v>
      </c>
      <c r="AN43" s="103">
        <v>0</v>
      </c>
      <c r="AO43" s="103">
        <v>0</v>
      </c>
      <c r="AP43" s="103">
        <v>20</v>
      </c>
      <c r="AQ43" s="104">
        <v>23.397435897435898</v>
      </c>
      <c r="AR43" s="103">
        <v>7</v>
      </c>
      <c r="AS43" s="103">
        <v>32</v>
      </c>
      <c r="AT43" s="103">
        <v>0</v>
      </c>
      <c r="AU43" s="105">
        <v>39</v>
      </c>
    </row>
    <row r="44" spans="1:47" s="113" customFormat="1" ht="13.5" customHeight="1">
      <c r="A44" s="114" t="s">
        <v>294</v>
      </c>
      <c r="B44" s="115" t="s">
        <v>374</v>
      </c>
      <c r="C44" s="116" t="s">
        <v>375</v>
      </c>
      <c r="D44" s="103">
        <v>2291</v>
      </c>
      <c r="E44" s="103">
        <v>2291</v>
      </c>
      <c r="F44" s="103">
        <v>0</v>
      </c>
      <c r="G44" s="103">
        <v>545</v>
      </c>
      <c r="H44" s="103">
        <v>114</v>
      </c>
      <c r="I44" s="103">
        <v>0</v>
      </c>
      <c r="J44" s="103">
        <v>659</v>
      </c>
      <c r="K44" s="103">
        <v>788.0748372129176</v>
      </c>
      <c r="L44" s="103">
        <v>651.7462614279821</v>
      </c>
      <c r="M44" s="103">
        <v>136.3285757849357</v>
      </c>
      <c r="N44" s="103">
        <v>0</v>
      </c>
      <c r="O44" s="103">
        <v>413</v>
      </c>
      <c r="P44" s="103">
        <v>63</v>
      </c>
      <c r="Q44" s="103">
        <v>169</v>
      </c>
      <c r="R44" s="103">
        <v>36</v>
      </c>
      <c r="S44" s="103">
        <v>0</v>
      </c>
      <c r="T44" s="103">
        <v>0</v>
      </c>
      <c r="U44" s="103">
        <v>0</v>
      </c>
      <c r="V44" s="103">
        <v>0</v>
      </c>
      <c r="W44" s="103">
        <v>100</v>
      </c>
      <c r="X44" s="103">
        <v>33</v>
      </c>
      <c r="Y44" s="103">
        <v>14</v>
      </c>
      <c r="Z44" s="103">
        <v>0</v>
      </c>
      <c r="AA44" s="103">
        <v>14</v>
      </c>
      <c r="AB44" s="103">
        <v>0</v>
      </c>
      <c r="AC44" s="103">
        <v>0</v>
      </c>
      <c r="AD44" s="103">
        <v>0</v>
      </c>
      <c r="AE44" s="103">
        <v>0</v>
      </c>
      <c r="AF44" s="103">
        <v>0</v>
      </c>
      <c r="AG44" s="103">
        <v>659</v>
      </c>
      <c r="AH44" s="104">
        <v>90.44006069802731</v>
      </c>
      <c r="AI44" s="103">
        <v>0</v>
      </c>
      <c r="AJ44" s="103">
        <v>24</v>
      </c>
      <c r="AK44" s="103">
        <v>0</v>
      </c>
      <c r="AL44" s="103">
        <v>0</v>
      </c>
      <c r="AM44" s="103">
        <v>0</v>
      </c>
      <c r="AN44" s="103">
        <v>0</v>
      </c>
      <c r="AO44" s="103">
        <v>90</v>
      </c>
      <c r="AP44" s="103">
        <v>114</v>
      </c>
      <c r="AQ44" s="104">
        <v>19.423368740515933</v>
      </c>
      <c r="AR44" s="103">
        <v>63</v>
      </c>
      <c r="AS44" s="103">
        <v>76</v>
      </c>
      <c r="AT44" s="103">
        <v>34</v>
      </c>
      <c r="AU44" s="105">
        <v>173</v>
      </c>
    </row>
    <row r="45" spans="1:47" s="113" customFormat="1" ht="13.5" customHeight="1">
      <c r="A45" s="114" t="s">
        <v>294</v>
      </c>
      <c r="B45" s="115" t="s">
        <v>376</v>
      </c>
      <c r="C45" s="116" t="s">
        <v>377</v>
      </c>
      <c r="D45" s="103">
        <v>2883</v>
      </c>
      <c r="E45" s="103">
        <v>2883</v>
      </c>
      <c r="F45" s="103">
        <v>0</v>
      </c>
      <c r="G45" s="103">
        <v>668</v>
      </c>
      <c r="H45" s="103">
        <v>62</v>
      </c>
      <c r="I45" s="103">
        <v>0</v>
      </c>
      <c r="J45" s="103">
        <v>730</v>
      </c>
      <c r="K45" s="103">
        <v>693.7218175511621</v>
      </c>
      <c r="L45" s="103">
        <v>634.8029782522962</v>
      </c>
      <c r="M45" s="103">
        <v>58.91883929886582</v>
      </c>
      <c r="N45" s="103">
        <v>0</v>
      </c>
      <c r="O45" s="103">
        <v>503</v>
      </c>
      <c r="P45" s="103">
        <v>24</v>
      </c>
      <c r="Q45" s="103">
        <v>194</v>
      </c>
      <c r="R45" s="103">
        <v>46</v>
      </c>
      <c r="S45" s="103">
        <v>0</v>
      </c>
      <c r="T45" s="103">
        <v>0</v>
      </c>
      <c r="U45" s="103">
        <v>0</v>
      </c>
      <c r="V45" s="103">
        <v>0</v>
      </c>
      <c r="W45" s="103">
        <v>119</v>
      </c>
      <c r="X45" s="103">
        <v>29</v>
      </c>
      <c r="Y45" s="103">
        <v>9</v>
      </c>
      <c r="Z45" s="103">
        <v>0</v>
      </c>
      <c r="AA45" s="103">
        <v>9</v>
      </c>
      <c r="AB45" s="103">
        <v>0</v>
      </c>
      <c r="AC45" s="103">
        <v>0</v>
      </c>
      <c r="AD45" s="103">
        <v>0</v>
      </c>
      <c r="AE45" s="103">
        <v>0</v>
      </c>
      <c r="AF45" s="103">
        <v>0</v>
      </c>
      <c r="AG45" s="103">
        <v>730</v>
      </c>
      <c r="AH45" s="104">
        <v>96.7123287671233</v>
      </c>
      <c r="AI45" s="103">
        <v>0</v>
      </c>
      <c r="AJ45" s="103">
        <v>30</v>
      </c>
      <c r="AK45" s="103">
        <v>0</v>
      </c>
      <c r="AL45" s="103">
        <v>0</v>
      </c>
      <c r="AM45" s="103">
        <v>0</v>
      </c>
      <c r="AN45" s="103">
        <v>0</v>
      </c>
      <c r="AO45" s="103">
        <v>106</v>
      </c>
      <c r="AP45" s="103">
        <v>136</v>
      </c>
      <c r="AQ45" s="104">
        <v>19.863013698630137</v>
      </c>
      <c r="AR45" s="103">
        <v>24</v>
      </c>
      <c r="AS45" s="103">
        <v>92</v>
      </c>
      <c r="AT45" s="103">
        <v>37</v>
      </c>
      <c r="AU45" s="105">
        <v>153</v>
      </c>
    </row>
    <row r="46" spans="1:47" s="113" customFormat="1" ht="13.5" customHeight="1" thickBot="1">
      <c r="A46" s="267" t="s">
        <v>378</v>
      </c>
      <c r="B46" s="261"/>
      <c r="C46" s="261"/>
      <c r="D46" s="106">
        <v>1442228</v>
      </c>
      <c r="E46" s="106">
        <v>1442228</v>
      </c>
      <c r="F46" s="106">
        <v>0</v>
      </c>
      <c r="G46" s="106">
        <v>455176</v>
      </c>
      <c r="H46" s="106">
        <v>64396</v>
      </c>
      <c r="I46" s="106">
        <v>28060</v>
      </c>
      <c r="J46" s="106">
        <v>547632</v>
      </c>
      <c r="K46" s="106">
        <v>1040.3082202228888</v>
      </c>
      <c r="L46" s="106">
        <v>756.1930150614379</v>
      </c>
      <c r="M46" s="106">
        <v>284.1152051614509</v>
      </c>
      <c r="N46" s="106">
        <v>396</v>
      </c>
      <c r="O46" s="106">
        <v>427513</v>
      </c>
      <c r="P46" s="106">
        <v>6867</v>
      </c>
      <c r="Q46" s="106">
        <v>65994</v>
      </c>
      <c r="R46" s="106">
        <v>34052</v>
      </c>
      <c r="S46" s="106">
        <v>0</v>
      </c>
      <c r="T46" s="106">
        <v>0</v>
      </c>
      <c r="U46" s="106">
        <v>0</v>
      </c>
      <c r="V46" s="106">
        <v>2221</v>
      </c>
      <c r="W46" s="106">
        <v>28166</v>
      </c>
      <c r="X46" s="106">
        <v>1555</v>
      </c>
      <c r="Y46" s="106">
        <v>19198</v>
      </c>
      <c r="Z46" s="106">
        <v>13735</v>
      </c>
      <c r="AA46" s="106">
        <v>2153</v>
      </c>
      <c r="AB46" s="106">
        <v>2175</v>
      </c>
      <c r="AC46" s="106">
        <v>476</v>
      </c>
      <c r="AD46" s="106">
        <v>59</v>
      </c>
      <c r="AE46" s="106">
        <v>382</v>
      </c>
      <c r="AF46" s="106">
        <v>218</v>
      </c>
      <c r="AG46" s="106">
        <v>519572</v>
      </c>
      <c r="AH46" s="117">
        <v>98.67833524516332</v>
      </c>
      <c r="AI46" s="106">
        <v>828</v>
      </c>
      <c r="AJ46" s="106">
        <v>7632</v>
      </c>
      <c r="AK46" s="106">
        <v>0</v>
      </c>
      <c r="AL46" s="106">
        <v>0</v>
      </c>
      <c r="AM46" s="106">
        <v>0</v>
      </c>
      <c r="AN46" s="106">
        <v>2221</v>
      </c>
      <c r="AO46" s="106">
        <v>24996</v>
      </c>
      <c r="AP46" s="106">
        <v>35677</v>
      </c>
      <c r="AQ46" s="117">
        <v>15.144293978438075</v>
      </c>
      <c r="AR46" s="106">
        <v>6867</v>
      </c>
      <c r="AS46" s="106">
        <v>63934</v>
      </c>
      <c r="AT46" s="106">
        <v>7136</v>
      </c>
      <c r="AU46" s="108">
        <v>77937</v>
      </c>
    </row>
  </sheetData>
  <mergeCells count="33">
    <mergeCell ref="A46:C46"/>
    <mergeCell ref="G2:J2"/>
    <mergeCell ref="G3:G4"/>
    <mergeCell ref="H3:H4"/>
    <mergeCell ref="I3:I4"/>
    <mergeCell ref="A2:A6"/>
    <mergeCell ref="B2:B6"/>
    <mergeCell ref="C2:C6"/>
    <mergeCell ref="D2:E2"/>
    <mergeCell ref="E3:E4"/>
    <mergeCell ref="F3:F4"/>
    <mergeCell ref="AR2:AU2"/>
    <mergeCell ref="AT3:AT4"/>
    <mergeCell ref="AO3:AO4"/>
    <mergeCell ref="AR3:AR4"/>
    <mergeCell ref="AS3:AS4"/>
    <mergeCell ref="AQ2:AQ5"/>
    <mergeCell ref="AI2:AP2"/>
    <mergeCell ref="AI3:AI4"/>
    <mergeCell ref="AJ3:AJ4"/>
    <mergeCell ref="AK3:AK4"/>
    <mergeCell ref="AL3:AL4"/>
    <mergeCell ref="AM3:AM4"/>
    <mergeCell ref="AN3:AN4"/>
    <mergeCell ref="P3:P4"/>
    <mergeCell ref="Q3:X3"/>
    <mergeCell ref="AH2:AH5"/>
    <mergeCell ref="K2:M2"/>
    <mergeCell ref="N2:N4"/>
    <mergeCell ref="O3:O4"/>
    <mergeCell ref="K3:K5"/>
    <mergeCell ref="L3:L5"/>
    <mergeCell ref="M3:M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&amp;L&amp;16ごみ処理の概要（平成１７年度実績）&amp;R&amp;D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DK46"/>
  <sheetViews>
    <sheetView showGridLines="0" workbookViewId="0" topLeftCell="A1">
      <pane xSplit="3" ySplit="6" topLeftCell="D7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9" customWidth="1"/>
    <col min="3" max="3" width="12.625" style="5" customWidth="1"/>
    <col min="4" max="115" width="10.625" style="5" customWidth="1"/>
    <col min="116" max="16384" width="9.00390625" style="5" customWidth="1"/>
  </cols>
  <sheetData>
    <row r="1" spans="1:34" ht="24.75" customHeight="1">
      <c r="A1" s="1" t="s">
        <v>154</v>
      </c>
      <c r="B1" s="58"/>
      <c r="C1" s="1"/>
      <c r="D1" s="4"/>
      <c r="E1" s="22"/>
      <c r="F1" s="22"/>
      <c r="G1" s="22"/>
      <c r="H1" s="4"/>
      <c r="I1" s="2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115" s="25" customFormat="1" ht="19.5" customHeight="1">
      <c r="A2" s="256" t="s">
        <v>50</v>
      </c>
      <c r="B2" s="259" t="s">
        <v>79</v>
      </c>
      <c r="C2" s="268" t="s">
        <v>82</v>
      </c>
      <c r="D2" s="283" t="s">
        <v>77</v>
      </c>
      <c r="E2" s="265"/>
      <c r="F2" s="295"/>
      <c r="G2" s="24" t="s">
        <v>78</v>
      </c>
      <c r="H2" s="40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41"/>
      <c r="AH2" s="268" t="s">
        <v>51</v>
      </c>
      <c r="AI2" s="72" t="s">
        <v>212</v>
      </c>
      <c r="AJ2" s="73"/>
      <c r="AK2" s="73"/>
      <c r="AL2" s="74"/>
      <c r="AM2" s="72" t="s">
        <v>213</v>
      </c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4"/>
    </row>
    <row r="3" spans="1:115" s="25" customFormat="1" ht="19.5" customHeight="1">
      <c r="A3" s="257"/>
      <c r="B3" s="299"/>
      <c r="C3" s="282"/>
      <c r="D3" s="33"/>
      <c r="E3" s="42"/>
      <c r="F3" s="43" t="s">
        <v>52</v>
      </c>
      <c r="G3" s="10" t="s">
        <v>64</v>
      </c>
      <c r="H3" s="14" t="s">
        <v>88</v>
      </c>
      <c r="I3" s="30"/>
      <c r="J3" s="30"/>
      <c r="K3" s="30"/>
      <c r="L3" s="30"/>
      <c r="M3" s="30"/>
      <c r="N3" s="27"/>
      <c r="O3" s="27"/>
      <c r="P3" s="27"/>
      <c r="Q3" s="30"/>
      <c r="R3" s="27"/>
      <c r="S3" s="27"/>
      <c r="T3" s="27"/>
      <c r="U3" s="30"/>
      <c r="V3" s="27"/>
      <c r="W3" s="27"/>
      <c r="X3" s="27"/>
      <c r="Y3" s="30"/>
      <c r="Z3" s="27"/>
      <c r="AA3" s="27"/>
      <c r="AB3" s="27"/>
      <c r="AC3" s="30"/>
      <c r="AD3" s="27"/>
      <c r="AE3" s="27"/>
      <c r="AF3" s="28"/>
      <c r="AG3" s="41" t="s">
        <v>89</v>
      </c>
      <c r="AH3" s="282"/>
      <c r="AI3" s="257" t="s">
        <v>159</v>
      </c>
      <c r="AJ3" s="256" t="s">
        <v>160</v>
      </c>
      <c r="AK3" s="256" t="s">
        <v>161</v>
      </c>
      <c r="AL3" s="256" t="s">
        <v>162</v>
      </c>
      <c r="AM3" s="257" t="s">
        <v>159</v>
      </c>
      <c r="AN3" s="292" t="s">
        <v>163</v>
      </c>
      <c r="AO3" s="293"/>
      <c r="AP3" s="293"/>
      <c r="AQ3" s="293"/>
      <c r="AR3" s="293"/>
      <c r="AS3" s="293"/>
      <c r="AT3" s="293"/>
      <c r="AU3" s="293"/>
      <c r="AV3" s="293"/>
      <c r="AW3" s="293"/>
      <c r="AX3" s="293"/>
      <c r="AY3" s="293"/>
      <c r="AZ3" s="293"/>
      <c r="BA3" s="293"/>
      <c r="BB3" s="293"/>
      <c r="BC3" s="293"/>
      <c r="BD3" s="293"/>
      <c r="BE3" s="293"/>
      <c r="BF3" s="293"/>
      <c r="BG3" s="293"/>
      <c r="BH3" s="293"/>
      <c r="BI3" s="293"/>
      <c r="BJ3" s="293"/>
      <c r="BK3" s="293"/>
      <c r="BL3" s="293"/>
      <c r="BM3" s="293"/>
      <c r="BN3" s="293"/>
      <c r="BO3" s="293"/>
      <c r="BP3" s="293"/>
      <c r="BQ3" s="293"/>
      <c r="BR3" s="293"/>
      <c r="BS3" s="293"/>
      <c r="BT3" s="293"/>
      <c r="BU3" s="293"/>
      <c r="BV3" s="293"/>
      <c r="BW3" s="293"/>
      <c r="BX3" s="293"/>
      <c r="BY3" s="293"/>
      <c r="BZ3" s="293"/>
      <c r="CA3" s="293"/>
      <c r="CB3" s="293"/>
      <c r="CC3" s="293"/>
      <c r="CD3" s="293"/>
      <c r="CE3" s="293"/>
      <c r="CF3" s="293"/>
      <c r="CG3" s="293"/>
      <c r="CH3" s="293"/>
      <c r="CI3" s="293"/>
      <c r="CJ3" s="293"/>
      <c r="CK3" s="293"/>
      <c r="CL3" s="293"/>
      <c r="CM3" s="293"/>
      <c r="CN3" s="293"/>
      <c r="CO3" s="293"/>
      <c r="CP3" s="293"/>
      <c r="CQ3" s="293"/>
      <c r="CR3" s="293"/>
      <c r="CS3" s="293"/>
      <c r="CT3" s="293"/>
      <c r="CU3" s="293"/>
      <c r="CV3" s="293"/>
      <c r="CW3" s="293"/>
      <c r="CX3" s="293"/>
      <c r="CY3" s="294"/>
      <c r="CZ3" s="289" t="s">
        <v>164</v>
      </c>
      <c r="DA3" s="290"/>
      <c r="DB3" s="290"/>
      <c r="DC3" s="291"/>
      <c r="DD3" s="289" t="s">
        <v>165</v>
      </c>
      <c r="DE3" s="290"/>
      <c r="DF3" s="290"/>
      <c r="DG3" s="290"/>
      <c r="DH3" s="290"/>
      <c r="DI3" s="290"/>
      <c r="DJ3" s="290"/>
      <c r="DK3" s="291"/>
    </row>
    <row r="4" spans="1:115" s="25" customFormat="1" ht="19.5" customHeight="1">
      <c r="A4" s="257"/>
      <c r="B4" s="299"/>
      <c r="C4" s="282"/>
      <c r="D4" s="10" t="s">
        <v>64</v>
      </c>
      <c r="E4" s="268" t="s">
        <v>90</v>
      </c>
      <c r="F4" s="268" t="s">
        <v>91</v>
      </c>
      <c r="G4" s="13"/>
      <c r="H4" s="10" t="s">
        <v>64</v>
      </c>
      <c r="I4" s="270" t="s">
        <v>92</v>
      </c>
      <c r="J4" s="297"/>
      <c r="K4" s="297"/>
      <c r="L4" s="298"/>
      <c r="M4" s="270" t="s">
        <v>53</v>
      </c>
      <c r="N4" s="297"/>
      <c r="O4" s="297"/>
      <c r="P4" s="298"/>
      <c r="Q4" s="270" t="s">
        <v>54</v>
      </c>
      <c r="R4" s="297"/>
      <c r="S4" s="297"/>
      <c r="T4" s="298"/>
      <c r="U4" s="270" t="s">
        <v>55</v>
      </c>
      <c r="V4" s="297"/>
      <c r="W4" s="297"/>
      <c r="X4" s="298"/>
      <c r="Y4" s="270" t="s">
        <v>56</v>
      </c>
      <c r="Z4" s="297"/>
      <c r="AA4" s="297"/>
      <c r="AB4" s="298"/>
      <c r="AC4" s="270" t="s">
        <v>57</v>
      </c>
      <c r="AD4" s="297"/>
      <c r="AE4" s="297"/>
      <c r="AF4" s="298"/>
      <c r="AG4" s="13"/>
      <c r="AH4" s="278"/>
      <c r="AI4" s="257"/>
      <c r="AJ4" s="257"/>
      <c r="AK4" s="257"/>
      <c r="AL4" s="257"/>
      <c r="AM4" s="257"/>
      <c r="AN4" s="289" t="s">
        <v>166</v>
      </c>
      <c r="AO4" s="290"/>
      <c r="AP4" s="290"/>
      <c r="AQ4" s="290"/>
      <c r="AR4" s="290"/>
      <c r="AS4" s="290"/>
      <c r="AT4" s="290"/>
      <c r="AU4" s="291"/>
      <c r="AV4" s="289" t="s">
        <v>167</v>
      </c>
      <c r="AW4" s="290"/>
      <c r="AX4" s="290"/>
      <c r="AY4" s="290"/>
      <c r="AZ4" s="290"/>
      <c r="BA4" s="290"/>
      <c r="BB4" s="290"/>
      <c r="BC4" s="291"/>
      <c r="BD4" s="289" t="s">
        <v>168</v>
      </c>
      <c r="BE4" s="290"/>
      <c r="BF4" s="290"/>
      <c r="BG4" s="290"/>
      <c r="BH4" s="290"/>
      <c r="BI4" s="290"/>
      <c r="BJ4" s="290"/>
      <c r="BK4" s="291"/>
      <c r="BL4" s="289" t="s">
        <v>169</v>
      </c>
      <c r="BM4" s="290"/>
      <c r="BN4" s="290"/>
      <c r="BO4" s="290"/>
      <c r="BP4" s="290"/>
      <c r="BQ4" s="290"/>
      <c r="BR4" s="290"/>
      <c r="BS4" s="291"/>
      <c r="BT4" s="289" t="s">
        <v>170</v>
      </c>
      <c r="BU4" s="290"/>
      <c r="BV4" s="290"/>
      <c r="BW4" s="290"/>
      <c r="BX4" s="290"/>
      <c r="BY4" s="290"/>
      <c r="BZ4" s="290"/>
      <c r="CA4" s="291"/>
      <c r="CB4" s="289" t="s">
        <v>171</v>
      </c>
      <c r="CC4" s="290"/>
      <c r="CD4" s="290"/>
      <c r="CE4" s="290"/>
      <c r="CF4" s="290"/>
      <c r="CG4" s="290"/>
      <c r="CH4" s="290"/>
      <c r="CI4" s="291"/>
      <c r="CJ4" s="289" t="s">
        <v>211</v>
      </c>
      <c r="CK4" s="290"/>
      <c r="CL4" s="290"/>
      <c r="CM4" s="290"/>
      <c r="CN4" s="290"/>
      <c r="CO4" s="290"/>
      <c r="CP4" s="290"/>
      <c r="CQ4" s="291"/>
      <c r="CR4" s="289" t="s">
        <v>172</v>
      </c>
      <c r="CS4" s="290"/>
      <c r="CT4" s="290"/>
      <c r="CU4" s="290"/>
      <c r="CV4" s="290"/>
      <c r="CW4" s="290"/>
      <c r="CX4" s="290"/>
      <c r="CY4" s="291"/>
      <c r="CZ4" s="278" t="s">
        <v>173</v>
      </c>
      <c r="DA4" s="281" t="s">
        <v>120</v>
      </c>
      <c r="DB4" s="281" t="s">
        <v>174</v>
      </c>
      <c r="DC4" s="281" t="s">
        <v>124</v>
      </c>
      <c r="DD4" s="278" t="s">
        <v>173</v>
      </c>
      <c r="DE4" s="281" t="s">
        <v>114</v>
      </c>
      <c r="DF4" s="281" t="s">
        <v>117</v>
      </c>
      <c r="DG4" s="281" t="s">
        <v>119</v>
      </c>
      <c r="DH4" s="281" t="s">
        <v>120</v>
      </c>
      <c r="DI4" s="281" t="s">
        <v>174</v>
      </c>
      <c r="DJ4" s="281" t="s">
        <v>122</v>
      </c>
      <c r="DK4" s="281" t="s">
        <v>124</v>
      </c>
    </row>
    <row r="5" spans="1:115" s="25" customFormat="1" ht="19.5" customHeight="1">
      <c r="A5" s="257"/>
      <c r="B5" s="299"/>
      <c r="C5" s="282"/>
      <c r="D5" s="16"/>
      <c r="E5" s="296"/>
      <c r="F5" s="278"/>
      <c r="G5" s="13"/>
      <c r="H5" s="16"/>
      <c r="I5" s="10" t="s">
        <v>64</v>
      </c>
      <c r="J5" s="6" t="s">
        <v>93</v>
      </c>
      <c r="K5" s="6" t="s">
        <v>94</v>
      </c>
      <c r="L5" s="6" t="s">
        <v>95</v>
      </c>
      <c r="M5" s="10" t="s">
        <v>64</v>
      </c>
      <c r="N5" s="6" t="s">
        <v>93</v>
      </c>
      <c r="O5" s="6" t="s">
        <v>94</v>
      </c>
      <c r="P5" s="6" t="s">
        <v>95</v>
      </c>
      <c r="Q5" s="10" t="s">
        <v>64</v>
      </c>
      <c r="R5" s="6" t="s">
        <v>93</v>
      </c>
      <c r="S5" s="6" t="s">
        <v>94</v>
      </c>
      <c r="T5" s="6" t="s">
        <v>95</v>
      </c>
      <c r="U5" s="10" t="s">
        <v>64</v>
      </c>
      <c r="V5" s="6" t="s">
        <v>93</v>
      </c>
      <c r="W5" s="6" t="s">
        <v>94</v>
      </c>
      <c r="X5" s="6" t="s">
        <v>95</v>
      </c>
      <c r="Y5" s="10" t="s">
        <v>64</v>
      </c>
      <c r="Z5" s="6" t="s">
        <v>93</v>
      </c>
      <c r="AA5" s="6" t="s">
        <v>94</v>
      </c>
      <c r="AB5" s="6" t="s">
        <v>95</v>
      </c>
      <c r="AC5" s="10" t="s">
        <v>64</v>
      </c>
      <c r="AD5" s="6" t="s">
        <v>93</v>
      </c>
      <c r="AE5" s="6" t="s">
        <v>94</v>
      </c>
      <c r="AF5" s="6" t="s">
        <v>95</v>
      </c>
      <c r="AG5" s="13"/>
      <c r="AH5" s="278"/>
      <c r="AI5" s="16"/>
      <c r="AJ5" s="16"/>
      <c r="AK5" s="16"/>
      <c r="AL5" s="16"/>
      <c r="AM5" s="16"/>
      <c r="AN5" s="13" t="s">
        <v>173</v>
      </c>
      <c r="AO5" s="17" t="s">
        <v>114</v>
      </c>
      <c r="AP5" s="17" t="s">
        <v>117</v>
      </c>
      <c r="AQ5" s="17" t="s">
        <v>119</v>
      </c>
      <c r="AR5" s="17" t="s">
        <v>120</v>
      </c>
      <c r="AS5" s="17" t="s">
        <v>174</v>
      </c>
      <c r="AT5" s="17" t="s">
        <v>122</v>
      </c>
      <c r="AU5" s="17" t="s">
        <v>124</v>
      </c>
      <c r="AV5" s="13" t="s">
        <v>173</v>
      </c>
      <c r="AW5" s="17" t="s">
        <v>114</v>
      </c>
      <c r="AX5" s="17" t="s">
        <v>117</v>
      </c>
      <c r="AY5" s="17" t="s">
        <v>119</v>
      </c>
      <c r="AZ5" s="17" t="s">
        <v>120</v>
      </c>
      <c r="BA5" s="17" t="s">
        <v>174</v>
      </c>
      <c r="BB5" s="17" t="s">
        <v>122</v>
      </c>
      <c r="BC5" s="17" t="s">
        <v>124</v>
      </c>
      <c r="BD5" s="13" t="s">
        <v>173</v>
      </c>
      <c r="BE5" s="17" t="s">
        <v>114</v>
      </c>
      <c r="BF5" s="17" t="s">
        <v>117</v>
      </c>
      <c r="BG5" s="17" t="s">
        <v>119</v>
      </c>
      <c r="BH5" s="17" t="s">
        <v>120</v>
      </c>
      <c r="BI5" s="17" t="s">
        <v>174</v>
      </c>
      <c r="BJ5" s="17" t="s">
        <v>122</v>
      </c>
      <c r="BK5" s="17" t="s">
        <v>124</v>
      </c>
      <c r="BL5" s="13" t="s">
        <v>173</v>
      </c>
      <c r="BM5" s="17" t="s">
        <v>114</v>
      </c>
      <c r="BN5" s="17" t="s">
        <v>117</v>
      </c>
      <c r="BO5" s="17" t="s">
        <v>119</v>
      </c>
      <c r="BP5" s="17" t="s">
        <v>120</v>
      </c>
      <c r="BQ5" s="17" t="s">
        <v>174</v>
      </c>
      <c r="BR5" s="17" t="s">
        <v>122</v>
      </c>
      <c r="BS5" s="17" t="s">
        <v>124</v>
      </c>
      <c r="BT5" s="13" t="s">
        <v>173</v>
      </c>
      <c r="BU5" s="17" t="s">
        <v>114</v>
      </c>
      <c r="BV5" s="17" t="s">
        <v>117</v>
      </c>
      <c r="BW5" s="17" t="s">
        <v>119</v>
      </c>
      <c r="BX5" s="17" t="s">
        <v>120</v>
      </c>
      <c r="BY5" s="17" t="s">
        <v>174</v>
      </c>
      <c r="BZ5" s="17" t="s">
        <v>122</v>
      </c>
      <c r="CA5" s="17" t="s">
        <v>124</v>
      </c>
      <c r="CB5" s="13" t="s">
        <v>173</v>
      </c>
      <c r="CC5" s="17" t="s">
        <v>114</v>
      </c>
      <c r="CD5" s="17" t="s">
        <v>117</v>
      </c>
      <c r="CE5" s="17" t="s">
        <v>119</v>
      </c>
      <c r="CF5" s="17" t="s">
        <v>120</v>
      </c>
      <c r="CG5" s="17" t="s">
        <v>174</v>
      </c>
      <c r="CH5" s="17" t="s">
        <v>122</v>
      </c>
      <c r="CI5" s="17" t="s">
        <v>124</v>
      </c>
      <c r="CJ5" s="13" t="s">
        <v>173</v>
      </c>
      <c r="CK5" s="17" t="s">
        <v>114</v>
      </c>
      <c r="CL5" s="17" t="s">
        <v>117</v>
      </c>
      <c r="CM5" s="17" t="s">
        <v>119</v>
      </c>
      <c r="CN5" s="17" t="s">
        <v>120</v>
      </c>
      <c r="CO5" s="17" t="s">
        <v>174</v>
      </c>
      <c r="CP5" s="17" t="s">
        <v>122</v>
      </c>
      <c r="CQ5" s="17" t="s">
        <v>124</v>
      </c>
      <c r="CR5" s="13" t="s">
        <v>173</v>
      </c>
      <c r="CS5" s="17" t="s">
        <v>114</v>
      </c>
      <c r="CT5" s="17" t="s">
        <v>117</v>
      </c>
      <c r="CU5" s="17" t="s">
        <v>119</v>
      </c>
      <c r="CV5" s="17" t="s">
        <v>120</v>
      </c>
      <c r="CW5" s="17" t="s">
        <v>174</v>
      </c>
      <c r="CX5" s="17" t="s">
        <v>122</v>
      </c>
      <c r="CY5" s="17" t="s">
        <v>124</v>
      </c>
      <c r="CZ5" s="278"/>
      <c r="DA5" s="278"/>
      <c r="DB5" s="278"/>
      <c r="DC5" s="278"/>
      <c r="DD5" s="278"/>
      <c r="DE5" s="278"/>
      <c r="DF5" s="278"/>
      <c r="DG5" s="278"/>
      <c r="DH5" s="278"/>
      <c r="DI5" s="278"/>
      <c r="DJ5" s="278"/>
      <c r="DK5" s="278"/>
    </row>
    <row r="6" spans="1:115" s="25" customFormat="1" ht="16.5" customHeight="1" thickBot="1">
      <c r="A6" s="258"/>
      <c r="B6" s="300"/>
      <c r="C6" s="301"/>
      <c r="D6" s="19" t="s">
        <v>210</v>
      </c>
      <c r="E6" s="20" t="s">
        <v>58</v>
      </c>
      <c r="F6" s="20" t="s">
        <v>58</v>
      </c>
      <c r="G6" s="20" t="s">
        <v>58</v>
      </c>
      <c r="H6" s="19" t="s">
        <v>58</v>
      </c>
      <c r="I6" s="19" t="s">
        <v>58</v>
      </c>
      <c r="J6" s="21" t="s">
        <v>58</v>
      </c>
      <c r="K6" s="21" t="s">
        <v>58</v>
      </c>
      <c r="L6" s="21" t="s">
        <v>58</v>
      </c>
      <c r="M6" s="19" t="s">
        <v>58</v>
      </c>
      <c r="N6" s="21" t="s">
        <v>58</v>
      </c>
      <c r="O6" s="21" t="s">
        <v>58</v>
      </c>
      <c r="P6" s="21" t="s">
        <v>58</v>
      </c>
      <c r="Q6" s="19" t="s">
        <v>58</v>
      </c>
      <c r="R6" s="21" t="s">
        <v>58</v>
      </c>
      <c r="S6" s="21" t="s">
        <v>58</v>
      </c>
      <c r="T6" s="21" t="s">
        <v>58</v>
      </c>
      <c r="U6" s="19" t="s">
        <v>58</v>
      </c>
      <c r="V6" s="21" t="s">
        <v>58</v>
      </c>
      <c r="W6" s="21" t="s">
        <v>58</v>
      </c>
      <c r="X6" s="21" t="s">
        <v>58</v>
      </c>
      <c r="Y6" s="19" t="s">
        <v>58</v>
      </c>
      <c r="Z6" s="21" t="s">
        <v>58</v>
      </c>
      <c r="AA6" s="21" t="s">
        <v>58</v>
      </c>
      <c r="AB6" s="21" t="s">
        <v>58</v>
      </c>
      <c r="AC6" s="19" t="s">
        <v>58</v>
      </c>
      <c r="AD6" s="21" t="s">
        <v>58</v>
      </c>
      <c r="AE6" s="21" t="s">
        <v>58</v>
      </c>
      <c r="AF6" s="21" t="s">
        <v>58</v>
      </c>
      <c r="AG6" s="20" t="s">
        <v>58</v>
      </c>
      <c r="AH6" s="20" t="s">
        <v>58</v>
      </c>
      <c r="AI6" s="75"/>
      <c r="AJ6" s="20" t="s">
        <v>58</v>
      </c>
      <c r="AK6" s="20" t="s">
        <v>58</v>
      </c>
      <c r="AL6" s="20" t="s">
        <v>58</v>
      </c>
      <c r="AM6" s="20" t="s">
        <v>58</v>
      </c>
      <c r="AN6" s="20" t="s">
        <v>58</v>
      </c>
      <c r="AO6" s="20" t="s">
        <v>58</v>
      </c>
      <c r="AP6" s="20" t="s">
        <v>58</v>
      </c>
      <c r="AQ6" s="20" t="s">
        <v>58</v>
      </c>
      <c r="AR6" s="20" t="s">
        <v>58</v>
      </c>
      <c r="AS6" s="20" t="s">
        <v>58</v>
      </c>
      <c r="AT6" s="20" t="s">
        <v>58</v>
      </c>
      <c r="AU6" s="20" t="s">
        <v>58</v>
      </c>
      <c r="AV6" s="20" t="s">
        <v>58</v>
      </c>
      <c r="AW6" s="20" t="s">
        <v>58</v>
      </c>
      <c r="AX6" s="20" t="s">
        <v>58</v>
      </c>
      <c r="AY6" s="20" t="s">
        <v>58</v>
      </c>
      <c r="AZ6" s="20" t="s">
        <v>58</v>
      </c>
      <c r="BA6" s="20" t="s">
        <v>58</v>
      </c>
      <c r="BB6" s="20" t="s">
        <v>58</v>
      </c>
      <c r="BC6" s="20" t="s">
        <v>58</v>
      </c>
      <c r="BD6" s="20" t="s">
        <v>58</v>
      </c>
      <c r="BE6" s="20" t="s">
        <v>58</v>
      </c>
      <c r="BF6" s="20" t="s">
        <v>58</v>
      </c>
      <c r="BG6" s="20" t="s">
        <v>58</v>
      </c>
      <c r="BH6" s="20" t="s">
        <v>58</v>
      </c>
      <c r="BI6" s="20" t="s">
        <v>58</v>
      </c>
      <c r="BJ6" s="20" t="s">
        <v>58</v>
      </c>
      <c r="BK6" s="20" t="s">
        <v>58</v>
      </c>
      <c r="BL6" s="20" t="s">
        <v>58</v>
      </c>
      <c r="BM6" s="20" t="s">
        <v>58</v>
      </c>
      <c r="BN6" s="20" t="s">
        <v>58</v>
      </c>
      <c r="BO6" s="20" t="s">
        <v>58</v>
      </c>
      <c r="BP6" s="20" t="s">
        <v>58</v>
      </c>
      <c r="BQ6" s="20" t="s">
        <v>58</v>
      </c>
      <c r="BR6" s="20" t="s">
        <v>58</v>
      </c>
      <c r="BS6" s="20" t="s">
        <v>58</v>
      </c>
      <c r="BT6" s="20" t="s">
        <v>58</v>
      </c>
      <c r="BU6" s="20" t="s">
        <v>58</v>
      </c>
      <c r="BV6" s="20" t="s">
        <v>58</v>
      </c>
      <c r="BW6" s="20" t="s">
        <v>58</v>
      </c>
      <c r="BX6" s="20" t="s">
        <v>58</v>
      </c>
      <c r="BY6" s="20" t="s">
        <v>58</v>
      </c>
      <c r="BZ6" s="20" t="s">
        <v>58</v>
      </c>
      <c r="CA6" s="20" t="s">
        <v>58</v>
      </c>
      <c r="CB6" s="20" t="s">
        <v>58</v>
      </c>
      <c r="CC6" s="20" t="s">
        <v>58</v>
      </c>
      <c r="CD6" s="20" t="s">
        <v>58</v>
      </c>
      <c r="CE6" s="20" t="s">
        <v>58</v>
      </c>
      <c r="CF6" s="20" t="s">
        <v>58</v>
      </c>
      <c r="CG6" s="20" t="s">
        <v>58</v>
      </c>
      <c r="CH6" s="20" t="s">
        <v>58</v>
      </c>
      <c r="CI6" s="20" t="s">
        <v>58</v>
      </c>
      <c r="CJ6" s="20" t="s">
        <v>58</v>
      </c>
      <c r="CK6" s="20" t="s">
        <v>58</v>
      </c>
      <c r="CL6" s="20" t="s">
        <v>58</v>
      </c>
      <c r="CM6" s="20" t="s">
        <v>58</v>
      </c>
      <c r="CN6" s="20" t="s">
        <v>58</v>
      </c>
      <c r="CO6" s="20" t="s">
        <v>58</v>
      </c>
      <c r="CP6" s="20" t="s">
        <v>58</v>
      </c>
      <c r="CQ6" s="20" t="s">
        <v>58</v>
      </c>
      <c r="CR6" s="20" t="s">
        <v>58</v>
      </c>
      <c r="CS6" s="20" t="s">
        <v>58</v>
      </c>
      <c r="CT6" s="20" t="s">
        <v>58</v>
      </c>
      <c r="CU6" s="20" t="s">
        <v>58</v>
      </c>
      <c r="CV6" s="20" t="s">
        <v>58</v>
      </c>
      <c r="CW6" s="20" t="s">
        <v>58</v>
      </c>
      <c r="CX6" s="20" t="s">
        <v>58</v>
      </c>
      <c r="CY6" s="20" t="s">
        <v>58</v>
      </c>
      <c r="CZ6" s="20" t="s">
        <v>58</v>
      </c>
      <c r="DA6" s="20" t="s">
        <v>58</v>
      </c>
      <c r="DB6" s="20" t="s">
        <v>58</v>
      </c>
      <c r="DC6" s="20" t="s">
        <v>58</v>
      </c>
      <c r="DD6" s="20" t="s">
        <v>58</v>
      </c>
      <c r="DE6" s="20" t="s">
        <v>58</v>
      </c>
      <c r="DF6" s="20" t="s">
        <v>58</v>
      </c>
      <c r="DG6" s="20" t="s">
        <v>58</v>
      </c>
      <c r="DH6" s="20" t="s">
        <v>58</v>
      </c>
      <c r="DI6" s="20" t="s">
        <v>58</v>
      </c>
      <c r="DJ6" s="20" t="s">
        <v>58</v>
      </c>
      <c r="DK6" s="20" t="s">
        <v>58</v>
      </c>
    </row>
    <row r="7" spans="1:115" s="113" customFormat="1" ht="13.5" customHeight="1">
      <c r="A7" s="109" t="s">
        <v>294</v>
      </c>
      <c r="B7" s="110" t="s">
        <v>295</v>
      </c>
      <c r="C7" s="111" t="s">
        <v>296</v>
      </c>
      <c r="D7" s="102">
        <v>126284</v>
      </c>
      <c r="E7" s="102">
        <v>79305</v>
      </c>
      <c r="F7" s="102">
        <v>46979</v>
      </c>
      <c r="G7" s="102">
        <v>126284</v>
      </c>
      <c r="H7" s="102">
        <v>112320</v>
      </c>
      <c r="I7" s="102">
        <v>0</v>
      </c>
      <c r="J7" s="102">
        <v>0</v>
      </c>
      <c r="K7" s="102">
        <v>0</v>
      </c>
      <c r="L7" s="102">
        <v>0</v>
      </c>
      <c r="M7" s="102">
        <v>92230</v>
      </c>
      <c r="N7" s="102">
        <v>47261</v>
      </c>
      <c r="O7" s="102">
        <v>5232</v>
      </c>
      <c r="P7" s="102">
        <v>39737</v>
      </c>
      <c r="Q7" s="102">
        <v>5370</v>
      </c>
      <c r="R7" s="102">
        <v>2707</v>
      </c>
      <c r="S7" s="102">
        <v>442</v>
      </c>
      <c r="T7" s="102">
        <v>2221</v>
      </c>
      <c r="U7" s="102">
        <v>9564</v>
      </c>
      <c r="V7" s="102">
        <v>8528</v>
      </c>
      <c r="W7" s="102">
        <v>930</v>
      </c>
      <c r="X7" s="102">
        <v>106</v>
      </c>
      <c r="Y7" s="102">
        <v>1690</v>
      </c>
      <c r="Z7" s="102">
        <v>1690</v>
      </c>
      <c r="AA7" s="102">
        <v>0</v>
      </c>
      <c r="AB7" s="102">
        <v>0</v>
      </c>
      <c r="AC7" s="102">
        <v>3466</v>
      </c>
      <c r="AD7" s="102">
        <v>3157</v>
      </c>
      <c r="AE7" s="102">
        <v>309</v>
      </c>
      <c r="AF7" s="102">
        <v>0</v>
      </c>
      <c r="AG7" s="102">
        <v>13964</v>
      </c>
      <c r="AH7" s="102">
        <v>0</v>
      </c>
      <c r="AI7" s="102">
        <v>0</v>
      </c>
      <c r="AJ7" s="102">
        <v>0</v>
      </c>
      <c r="AK7" s="102">
        <v>0</v>
      </c>
      <c r="AL7" s="102">
        <v>0</v>
      </c>
      <c r="AM7" s="102">
        <v>126284</v>
      </c>
      <c r="AN7" s="102">
        <v>100054</v>
      </c>
      <c r="AO7" s="102">
        <v>0</v>
      </c>
      <c r="AP7" s="102">
        <v>92230</v>
      </c>
      <c r="AQ7" s="102">
        <v>0</v>
      </c>
      <c r="AR7" s="102">
        <v>0</v>
      </c>
      <c r="AS7" s="102">
        <v>0</v>
      </c>
      <c r="AT7" s="102">
        <v>0</v>
      </c>
      <c r="AU7" s="102">
        <v>7824</v>
      </c>
      <c r="AV7" s="102">
        <v>13063</v>
      </c>
      <c r="AW7" s="102">
        <v>0</v>
      </c>
      <c r="AX7" s="102">
        <v>0</v>
      </c>
      <c r="AY7" s="102">
        <v>5370</v>
      </c>
      <c r="AZ7" s="102">
        <v>0</v>
      </c>
      <c r="BA7" s="102">
        <v>0</v>
      </c>
      <c r="BB7" s="102">
        <v>3466</v>
      </c>
      <c r="BC7" s="102">
        <v>4227</v>
      </c>
      <c r="BD7" s="102">
        <v>0</v>
      </c>
      <c r="BE7" s="102">
        <v>0</v>
      </c>
      <c r="BF7" s="102">
        <v>0</v>
      </c>
      <c r="BG7" s="102">
        <v>0</v>
      </c>
      <c r="BH7" s="102">
        <v>0</v>
      </c>
      <c r="BI7" s="102">
        <v>0</v>
      </c>
      <c r="BJ7" s="102">
        <v>0</v>
      </c>
      <c r="BK7" s="102">
        <v>0</v>
      </c>
      <c r="BL7" s="102">
        <v>0</v>
      </c>
      <c r="BM7" s="102">
        <v>0</v>
      </c>
      <c r="BN7" s="102">
        <v>0</v>
      </c>
      <c r="BO7" s="102">
        <v>0</v>
      </c>
      <c r="BP7" s="102">
        <v>0</v>
      </c>
      <c r="BQ7" s="102">
        <v>0</v>
      </c>
      <c r="BR7" s="102">
        <v>0</v>
      </c>
      <c r="BS7" s="102">
        <v>0</v>
      </c>
      <c r="BT7" s="102">
        <v>0</v>
      </c>
      <c r="BU7" s="102">
        <v>0</v>
      </c>
      <c r="BV7" s="102">
        <v>0</v>
      </c>
      <c r="BW7" s="102">
        <v>0</v>
      </c>
      <c r="BX7" s="102">
        <v>0</v>
      </c>
      <c r="BY7" s="102">
        <v>0</v>
      </c>
      <c r="BZ7" s="102">
        <v>0</v>
      </c>
      <c r="CA7" s="102">
        <v>0</v>
      </c>
      <c r="CB7" s="102">
        <v>0</v>
      </c>
      <c r="CC7" s="102">
        <v>0</v>
      </c>
      <c r="CD7" s="102">
        <v>0</v>
      </c>
      <c r="CE7" s="102">
        <v>0</v>
      </c>
      <c r="CF7" s="102">
        <v>0</v>
      </c>
      <c r="CG7" s="102">
        <v>0</v>
      </c>
      <c r="CH7" s="102">
        <v>0</v>
      </c>
      <c r="CI7" s="102">
        <v>0</v>
      </c>
      <c r="CJ7" s="102">
        <v>9767</v>
      </c>
      <c r="CK7" s="102">
        <v>0</v>
      </c>
      <c r="CL7" s="102">
        <v>0</v>
      </c>
      <c r="CM7" s="102">
        <v>0</v>
      </c>
      <c r="CN7" s="102">
        <v>9454</v>
      </c>
      <c r="CO7" s="102">
        <v>66</v>
      </c>
      <c r="CP7" s="102">
        <v>0</v>
      </c>
      <c r="CQ7" s="102">
        <v>247</v>
      </c>
      <c r="CR7" s="102">
        <v>0</v>
      </c>
      <c r="CS7" s="102">
        <v>0</v>
      </c>
      <c r="CT7" s="102">
        <v>0</v>
      </c>
      <c r="CU7" s="102">
        <v>0</v>
      </c>
      <c r="CV7" s="102">
        <v>0</v>
      </c>
      <c r="CW7" s="102">
        <v>0</v>
      </c>
      <c r="CX7" s="102">
        <v>0</v>
      </c>
      <c r="CY7" s="102">
        <v>0</v>
      </c>
      <c r="CZ7" s="102">
        <v>1350</v>
      </c>
      <c r="DA7" s="102">
        <v>110</v>
      </c>
      <c r="DB7" s="102">
        <v>0</v>
      </c>
      <c r="DC7" s="102">
        <v>1240</v>
      </c>
      <c r="DD7" s="102">
        <v>2050</v>
      </c>
      <c r="DE7" s="102">
        <v>0</v>
      </c>
      <c r="DF7" s="102">
        <v>0</v>
      </c>
      <c r="DG7" s="102">
        <v>0</v>
      </c>
      <c r="DH7" s="102">
        <v>0</v>
      </c>
      <c r="DI7" s="102">
        <v>1624</v>
      </c>
      <c r="DJ7" s="102">
        <v>0</v>
      </c>
      <c r="DK7" s="107">
        <v>426</v>
      </c>
    </row>
    <row r="8" spans="1:115" s="113" customFormat="1" ht="13.5" customHeight="1">
      <c r="A8" s="114" t="s">
        <v>294</v>
      </c>
      <c r="B8" s="115" t="s">
        <v>298</v>
      </c>
      <c r="C8" s="116" t="s">
        <v>299</v>
      </c>
      <c r="D8" s="103">
        <v>30314</v>
      </c>
      <c r="E8" s="103">
        <v>19922</v>
      </c>
      <c r="F8" s="103">
        <v>10392</v>
      </c>
      <c r="G8" s="103">
        <v>30314</v>
      </c>
      <c r="H8" s="103">
        <v>26501</v>
      </c>
      <c r="I8" s="103">
        <v>0</v>
      </c>
      <c r="J8" s="103">
        <v>0</v>
      </c>
      <c r="K8" s="103">
        <v>0</v>
      </c>
      <c r="L8" s="103">
        <v>0</v>
      </c>
      <c r="M8" s="103">
        <v>24193</v>
      </c>
      <c r="N8" s="103">
        <v>16987</v>
      </c>
      <c r="O8" s="103">
        <v>0</v>
      </c>
      <c r="P8" s="103">
        <v>7206</v>
      </c>
      <c r="Q8" s="103">
        <v>94</v>
      </c>
      <c r="R8" s="103">
        <v>94</v>
      </c>
      <c r="S8" s="103">
        <v>0</v>
      </c>
      <c r="T8" s="103">
        <v>0</v>
      </c>
      <c r="U8" s="103">
        <v>969</v>
      </c>
      <c r="V8" s="103">
        <v>969</v>
      </c>
      <c r="W8" s="103">
        <v>0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v>1245</v>
      </c>
      <c r="AD8" s="103">
        <v>1004</v>
      </c>
      <c r="AE8" s="103">
        <v>0</v>
      </c>
      <c r="AF8" s="103">
        <v>241</v>
      </c>
      <c r="AG8" s="103">
        <v>3813</v>
      </c>
      <c r="AH8" s="103">
        <v>0</v>
      </c>
      <c r="AI8" s="103">
        <v>0</v>
      </c>
      <c r="AJ8" s="103">
        <v>0</v>
      </c>
      <c r="AK8" s="103">
        <v>0</v>
      </c>
      <c r="AL8" s="103">
        <v>0</v>
      </c>
      <c r="AM8" s="103">
        <v>30314</v>
      </c>
      <c r="AN8" s="103">
        <v>27368</v>
      </c>
      <c r="AO8" s="103">
        <v>0</v>
      </c>
      <c r="AP8" s="103">
        <v>24193</v>
      </c>
      <c r="AQ8" s="103">
        <v>0</v>
      </c>
      <c r="AR8" s="103">
        <v>0</v>
      </c>
      <c r="AS8" s="103">
        <v>0</v>
      </c>
      <c r="AT8" s="103">
        <v>0</v>
      </c>
      <c r="AU8" s="103">
        <v>3175</v>
      </c>
      <c r="AV8" s="103">
        <v>1866</v>
      </c>
      <c r="AW8" s="103">
        <v>0</v>
      </c>
      <c r="AX8" s="103">
        <v>0</v>
      </c>
      <c r="AY8" s="103">
        <v>0</v>
      </c>
      <c r="AZ8" s="103">
        <v>0</v>
      </c>
      <c r="BA8" s="103">
        <v>0</v>
      </c>
      <c r="BB8" s="103">
        <v>1245</v>
      </c>
      <c r="BC8" s="103">
        <v>621</v>
      </c>
      <c r="BD8" s="103">
        <v>0</v>
      </c>
      <c r="BE8" s="103">
        <v>0</v>
      </c>
      <c r="BF8" s="103">
        <v>0</v>
      </c>
      <c r="BG8" s="103">
        <v>0</v>
      </c>
      <c r="BH8" s="103">
        <v>0</v>
      </c>
      <c r="BI8" s="103">
        <v>0</v>
      </c>
      <c r="BJ8" s="103">
        <v>0</v>
      </c>
      <c r="BK8" s="103">
        <v>0</v>
      </c>
      <c r="BL8" s="103">
        <v>0</v>
      </c>
      <c r="BM8" s="103">
        <v>0</v>
      </c>
      <c r="BN8" s="103">
        <v>0</v>
      </c>
      <c r="BO8" s="103">
        <v>0</v>
      </c>
      <c r="BP8" s="103">
        <v>0</v>
      </c>
      <c r="BQ8" s="103">
        <v>0</v>
      </c>
      <c r="BR8" s="103">
        <v>0</v>
      </c>
      <c r="BS8" s="103">
        <v>0</v>
      </c>
      <c r="BT8" s="103">
        <v>0</v>
      </c>
      <c r="BU8" s="103">
        <v>0</v>
      </c>
      <c r="BV8" s="103">
        <v>0</v>
      </c>
      <c r="BW8" s="103">
        <v>0</v>
      </c>
      <c r="BX8" s="103">
        <v>0</v>
      </c>
      <c r="BY8" s="103">
        <v>0</v>
      </c>
      <c r="BZ8" s="103">
        <v>0</v>
      </c>
      <c r="CA8" s="103">
        <v>0</v>
      </c>
      <c r="CB8" s="103">
        <v>0</v>
      </c>
      <c r="CC8" s="103">
        <v>0</v>
      </c>
      <c r="CD8" s="103">
        <v>0</v>
      </c>
      <c r="CE8" s="103">
        <v>0</v>
      </c>
      <c r="CF8" s="103">
        <v>0</v>
      </c>
      <c r="CG8" s="103">
        <v>0</v>
      </c>
      <c r="CH8" s="103">
        <v>0</v>
      </c>
      <c r="CI8" s="103">
        <v>0</v>
      </c>
      <c r="CJ8" s="103">
        <v>841</v>
      </c>
      <c r="CK8" s="103">
        <v>0</v>
      </c>
      <c r="CL8" s="103">
        <v>0</v>
      </c>
      <c r="CM8" s="103">
        <v>0</v>
      </c>
      <c r="CN8" s="103">
        <v>841</v>
      </c>
      <c r="CO8" s="103">
        <v>0</v>
      </c>
      <c r="CP8" s="103">
        <v>0</v>
      </c>
      <c r="CQ8" s="103">
        <v>0</v>
      </c>
      <c r="CR8" s="103">
        <v>0</v>
      </c>
      <c r="CS8" s="103">
        <v>0</v>
      </c>
      <c r="CT8" s="103">
        <v>0</v>
      </c>
      <c r="CU8" s="103">
        <v>0</v>
      </c>
      <c r="CV8" s="103">
        <v>0</v>
      </c>
      <c r="CW8" s="103">
        <v>0</v>
      </c>
      <c r="CX8" s="103">
        <v>0</v>
      </c>
      <c r="CY8" s="103">
        <v>0</v>
      </c>
      <c r="CZ8" s="103">
        <v>145</v>
      </c>
      <c r="DA8" s="103">
        <v>128</v>
      </c>
      <c r="DB8" s="103">
        <v>0</v>
      </c>
      <c r="DC8" s="103">
        <v>17</v>
      </c>
      <c r="DD8" s="103">
        <v>94</v>
      </c>
      <c r="DE8" s="103">
        <v>0</v>
      </c>
      <c r="DF8" s="103">
        <v>0</v>
      </c>
      <c r="DG8" s="103">
        <v>94</v>
      </c>
      <c r="DH8" s="103">
        <v>0</v>
      </c>
      <c r="DI8" s="103">
        <v>0</v>
      </c>
      <c r="DJ8" s="103">
        <v>0</v>
      </c>
      <c r="DK8" s="105">
        <v>0</v>
      </c>
    </row>
    <row r="9" spans="1:115" s="113" customFormat="1" ht="13.5" customHeight="1">
      <c r="A9" s="114" t="s">
        <v>294</v>
      </c>
      <c r="B9" s="115" t="s">
        <v>300</v>
      </c>
      <c r="C9" s="116" t="s">
        <v>301</v>
      </c>
      <c r="D9" s="103">
        <v>38128</v>
      </c>
      <c r="E9" s="103">
        <v>22903</v>
      </c>
      <c r="F9" s="103">
        <v>15225</v>
      </c>
      <c r="G9" s="103">
        <v>38128</v>
      </c>
      <c r="H9" s="103">
        <v>36498</v>
      </c>
      <c r="I9" s="103">
        <v>0</v>
      </c>
      <c r="J9" s="103">
        <v>0</v>
      </c>
      <c r="K9" s="103">
        <v>0</v>
      </c>
      <c r="L9" s="103">
        <v>0</v>
      </c>
      <c r="M9" s="103">
        <v>32431</v>
      </c>
      <c r="N9" s="103">
        <v>15430</v>
      </c>
      <c r="O9" s="103">
        <v>3168</v>
      </c>
      <c r="P9" s="103">
        <v>13833</v>
      </c>
      <c r="Q9" s="103">
        <v>1523</v>
      </c>
      <c r="R9" s="103">
        <v>91</v>
      </c>
      <c r="S9" s="103">
        <v>1432</v>
      </c>
      <c r="T9" s="103">
        <v>0</v>
      </c>
      <c r="U9" s="103">
        <v>267</v>
      </c>
      <c r="V9" s="103">
        <v>267</v>
      </c>
      <c r="W9" s="103">
        <v>0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v>2277</v>
      </c>
      <c r="AD9" s="103">
        <v>46</v>
      </c>
      <c r="AE9" s="103">
        <v>2231</v>
      </c>
      <c r="AF9" s="103">
        <v>0</v>
      </c>
      <c r="AG9" s="103">
        <v>1630</v>
      </c>
      <c r="AH9" s="103">
        <v>0</v>
      </c>
      <c r="AI9" s="103">
        <v>0</v>
      </c>
      <c r="AJ9" s="103">
        <v>0</v>
      </c>
      <c r="AK9" s="103">
        <v>0</v>
      </c>
      <c r="AL9" s="103">
        <v>0</v>
      </c>
      <c r="AM9" s="103">
        <v>38128</v>
      </c>
      <c r="AN9" s="103">
        <v>33921</v>
      </c>
      <c r="AO9" s="103">
        <v>0</v>
      </c>
      <c r="AP9" s="103">
        <v>32431</v>
      </c>
      <c r="AQ9" s="103">
        <v>0</v>
      </c>
      <c r="AR9" s="103">
        <v>0</v>
      </c>
      <c r="AS9" s="103">
        <v>0</v>
      </c>
      <c r="AT9" s="103">
        <v>0</v>
      </c>
      <c r="AU9" s="103">
        <v>1490</v>
      </c>
      <c r="AV9" s="103">
        <v>2417</v>
      </c>
      <c r="AW9" s="103">
        <v>0</v>
      </c>
      <c r="AX9" s="103">
        <v>0</v>
      </c>
      <c r="AY9" s="103">
        <v>0</v>
      </c>
      <c r="AZ9" s="103">
        <v>0</v>
      </c>
      <c r="BA9" s="103">
        <v>0</v>
      </c>
      <c r="BB9" s="103">
        <v>2277</v>
      </c>
      <c r="BC9" s="103">
        <v>140</v>
      </c>
      <c r="BD9" s="103">
        <v>0</v>
      </c>
      <c r="BE9" s="103">
        <v>0</v>
      </c>
      <c r="BF9" s="103">
        <v>0</v>
      </c>
      <c r="BG9" s="103">
        <v>0</v>
      </c>
      <c r="BH9" s="103">
        <v>0</v>
      </c>
      <c r="BI9" s="103">
        <v>0</v>
      </c>
      <c r="BJ9" s="103">
        <v>0</v>
      </c>
      <c r="BK9" s="103">
        <v>0</v>
      </c>
      <c r="BL9" s="103">
        <v>0</v>
      </c>
      <c r="BM9" s="103">
        <v>0</v>
      </c>
      <c r="BN9" s="103">
        <v>0</v>
      </c>
      <c r="BO9" s="103">
        <v>0</v>
      </c>
      <c r="BP9" s="103">
        <v>0</v>
      </c>
      <c r="BQ9" s="103">
        <v>0</v>
      </c>
      <c r="BR9" s="103">
        <v>0</v>
      </c>
      <c r="BS9" s="103">
        <v>0</v>
      </c>
      <c r="BT9" s="103">
        <v>0</v>
      </c>
      <c r="BU9" s="103">
        <v>0</v>
      </c>
      <c r="BV9" s="103">
        <v>0</v>
      </c>
      <c r="BW9" s="103">
        <v>0</v>
      </c>
      <c r="BX9" s="103">
        <v>0</v>
      </c>
      <c r="BY9" s="103">
        <v>0</v>
      </c>
      <c r="BZ9" s="103">
        <v>0</v>
      </c>
      <c r="CA9" s="103">
        <v>0</v>
      </c>
      <c r="CB9" s="103">
        <v>0</v>
      </c>
      <c r="CC9" s="103">
        <v>0</v>
      </c>
      <c r="CD9" s="103">
        <v>0</v>
      </c>
      <c r="CE9" s="103">
        <v>0</v>
      </c>
      <c r="CF9" s="103">
        <v>0</v>
      </c>
      <c r="CG9" s="103">
        <v>0</v>
      </c>
      <c r="CH9" s="103">
        <v>0</v>
      </c>
      <c r="CI9" s="103">
        <v>0</v>
      </c>
      <c r="CJ9" s="103">
        <v>1634</v>
      </c>
      <c r="CK9" s="103">
        <v>0</v>
      </c>
      <c r="CL9" s="103">
        <v>0</v>
      </c>
      <c r="CM9" s="103">
        <v>1523</v>
      </c>
      <c r="CN9" s="103">
        <v>111</v>
      </c>
      <c r="CO9" s="103">
        <v>0</v>
      </c>
      <c r="CP9" s="103">
        <v>0</v>
      </c>
      <c r="CQ9" s="103">
        <v>0</v>
      </c>
      <c r="CR9" s="103">
        <v>0</v>
      </c>
      <c r="CS9" s="103">
        <v>0</v>
      </c>
      <c r="CT9" s="103">
        <v>0</v>
      </c>
      <c r="CU9" s="103">
        <v>0</v>
      </c>
      <c r="CV9" s="103">
        <v>0</v>
      </c>
      <c r="CW9" s="103">
        <v>0</v>
      </c>
      <c r="CX9" s="103">
        <v>0</v>
      </c>
      <c r="CY9" s="103">
        <v>0</v>
      </c>
      <c r="CZ9" s="103">
        <v>156</v>
      </c>
      <c r="DA9" s="103">
        <v>156</v>
      </c>
      <c r="DB9" s="103">
        <v>0</v>
      </c>
      <c r="DC9" s="103">
        <v>0</v>
      </c>
      <c r="DD9" s="103">
        <v>0</v>
      </c>
      <c r="DE9" s="103">
        <v>0</v>
      </c>
      <c r="DF9" s="103">
        <v>0</v>
      </c>
      <c r="DG9" s="103">
        <v>0</v>
      </c>
      <c r="DH9" s="103">
        <v>0</v>
      </c>
      <c r="DI9" s="103">
        <v>0</v>
      </c>
      <c r="DJ9" s="103">
        <v>0</v>
      </c>
      <c r="DK9" s="105">
        <v>0</v>
      </c>
    </row>
    <row r="10" spans="1:115" s="113" customFormat="1" ht="13.5" customHeight="1">
      <c r="A10" s="114" t="s">
        <v>294</v>
      </c>
      <c r="B10" s="115" t="s">
        <v>302</v>
      </c>
      <c r="C10" s="116" t="s">
        <v>303</v>
      </c>
      <c r="D10" s="103">
        <v>31339</v>
      </c>
      <c r="E10" s="103">
        <v>21455</v>
      </c>
      <c r="F10" s="103">
        <v>9884</v>
      </c>
      <c r="G10" s="103">
        <v>31339</v>
      </c>
      <c r="H10" s="103">
        <v>17788</v>
      </c>
      <c r="I10" s="103">
        <v>0</v>
      </c>
      <c r="J10" s="103">
        <v>0</v>
      </c>
      <c r="K10" s="103">
        <v>0</v>
      </c>
      <c r="L10" s="103">
        <v>0</v>
      </c>
      <c r="M10" s="103">
        <v>14951</v>
      </c>
      <c r="N10" s="103">
        <v>0</v>
      </c>
      <c r="O10" s="103">
        <v>14951</v>
      </c>
      <c r="P10" s="103">
        <v>0</v>
      </c>
      <c r="Q10" s="103">
        <v>1624</v>
      </c>
      <c r="R10" s="103">
        <v>0</v>
      </c>
      <c r="S10" s="103">
        <v>1624</v>
      </c>
      <c r="T10" s="103">
        <v>0</v>
      </c>
      <c r="U10" s="103">
        <v>808</v>
      </c>
      <c r="V10" s="103">
        <v>0</v>
      </c>
      <c r="W10" s="103">
        <v>808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v>405</v>
      </c>
      <c r="AD10" s="103">
        <v>0</v>
      </c>
      <c r="AE10" s="103">
        <v>405</v>
      </c>
      <c r="AF10" s="103">
        <v>0</v>
      </c>
      <c r="AG10" s="103">
        <v>13551</v>
      </c>
      <c r="AH10" s="103">
        <v>0</v>
      </c>
      <c r="AI10" s="103">
        <v>0</v>
      </c>
      <c r="AJ10" s="103">
        <v>0</v>
      </c>
      <c r="AK10" s="103">
        <v>0</v>
      </c>
      <c r="AL10" s="103">
        <v>0</v>
      </c>
      <c r="AM10" s="103">
        <v>31339</v>
      </c>
      <c r="AN10" s="103">
        <v>28066</v>
      </c>
      <c r="AO10" s="103">
        <v>0</v>
      </c>
      <c r="AP10" s="103">
        <v>14951</v>
      </c>
      <c r="AQ10" s="103">
        <v>0</v>
      </c>
      <c r="AR10" s="103">
        <v>0</v>
      </c>
      <c r="AS10" s="103">
        <v>0</v>
      </c>
      <c r="AT10" s="103">
        <v>0</v>
      </c>
      <c r="AU10" s="103">
        <v>13115</v>
      </c>
      <c r="AV10" s="103">
        <v>2448</v>
      </c>
      <c r="AW10" s="103">
        <v>0</v>
      </c>
      <c r="AX10" s="103">
        <v>0</v>
      </c>
      <c r="AY10" s="103">
        <v>1624</v>
      </c>
      <c r="AZ10" s="103">
        <v>0</v>
      </c>
      <c r="BA10" s="103">
        <v>0</v>
      </c>
      <c r="BB10" s="103">
        <v>405</v>
      </c>
      <c r="BC10" s="103">
        <v>419</v>
      </c>
      <c r="BD10" s="103">
        <v>0</v>
      </c>
      <c r="BE10" s="103">
        <v>0</v>
      </c>
      <c r="BF10" s="103">
        <v>0</v>
      </c>
      <c r="BG10" s="103">
        <v>0</v>
      </c>
      <c r="BH10" s="103">
        <v>0</v>
      </c>
      <c r="BI10" s="103">
        <v>0</v>
      </c>
      <c r="BJ10" s="103">
        <v>0</v>
      </c>
      <c r="BK10" s="103">
        <v>0</v>
      </c>
      <c r="BL10" s="103">
        <v>0</v>
      </c>
      <c r="BM10" s="103">
        <v>0</v>
      </c>
      <c r="BN10" s="103">
        <v>0</v>
      </c>
      <c r="BO10" s="103">
        <v>0</v>
      </c>
      <c r="BP10" s="103">
        <v>0</v>
      </c>
      <c r="BQ10" s="103">
        <v>0</v>
      </c>
      <c r="BR10" s="103">
        <v>0</v>
      </c>
      <c r="BS10" s="103">
        <v>0</v>
      </c>
      <c r="BT10" s="103">
        <v>0</v>
      </c>
      <c r="BU10" s="103">
        <v>0</v>
      </c>
      <c r="BV10" s="103">
        <v>0</v>
      </c>
      <c r="BW10" s="103">
        <v>0</v>
      </c>
      <c r="BX10" s="103">
        <v>0</v>
      </c>
      <c r="BY10" s="103">
        <v>0</v>
      </c>
      <c r="BZ10" s="103">
        <v>0</v>
      </c>
      <c r="CA10" s="103">
        <v>0</v>
      </c>
      <c r="CB10" s="103">
        <v>0</v>
      </c>
      <c r="CC10" s="103">
        <v>0</v>
      </c>
      <c r="CD10" s="103">
        <v>0</v>
      </c>
      <c r="CE10" s="103">
        <v>0</v>
      </c>
      <c r="CF10" s="103">
        <v>0</v>
      </c>
      <c r="CG10" s="103">
        <v>0</v>
      </c>
      <c r="CH10" s="103">
        <v>0</v>
      </c>
      <c r="CI10" s="103">
        <v>0</v>
      </c>
      <c r="CJ10" s="103">
        <v>813</v>
      </c>
      <c r="CK10" s="103">
        <v>0</v>
      </c>
      <c r="CL10" s="103">
        <v>0</v>
      </c>
      <c r="CM10" s="103">
        <v>0</v>
      </c>
      <c r="CN10" s="103">
        <v>796</v>
      </c>
      <c r="CO10" s="103">
        <v>0</v>
      </c>
      <c r="CP10" s="103">
        <v>0</v>
      </c>
      <c r="CQ10" s="103">
        <v>17</v>
      </c>
      <c r="CR10" s="103">
        <v>0</v>
      </c>
      <c r="CS10" s="103">
        <v>0</v>
      </c>
      <c r="CT10" s="103">
        <v>0</v>
      </c>
      <c r="CU10" s="103">
        <v>0</v>
      </c>
      <c r="CV10" s="103">
        <v>0</v>
      </c>
      <c r="CW10" s="103">
        <v>0</v>
      </c>
      <c r="CX10" s="103">
        <v>0</v>
      </c>
      <c r="CY10" s="103">
        <v>0</v>
      </c>
      <c r="CZ10" s="103">
        <v>12</v>
      </c>
      <c r="DA10" s="103">
        <v>12</v>
      </c>
      <c r="DB10" s="103">
        <v>0</v>
      </c>
      <c r="DC10" s="103">
        <v>0</v>
      </c>
      <c r="DD10" s="103">
        <v>0</v>
      </c>
      <c r="DE10" s="103">
        <v>0</v>
      </c>
      <c r="DF10" s="103">
        <v>0</v>
      </c>
      <c r="DG10" s="103">
        <v>0</v>
      </c>
      <c r="DH10" s="103">
        <v>0</v>
      </c>
      <c r="DI10" s="103">
        <v>0</v>
      </c>
      <c r="DJ10" s="103">
        <v>0</v>
      </c>
      <c r="DK10" s="105">
        <v>0</v>
      </c>
    </row>
    <row r="11" spans="1:115" s="113" customFormat="1" ht="13.5" customHeight="1">
      <c r="A11" s="114" t="s">
        <v>294</v>
      </c>
      <c r="B11" s="115" t="s">
        <v>304</v>
      </c>
      <c r="C11" s="116" t="s">
        <v>305</v>
      </c>
      <c r="D11" s="103">
        <v>45774</v>
      </c>
      <c r="E11" s="103">
        <v>33006</v>
      </c>
      <c r="F11" s="103">
        <v>12768</v>
      </c>
      <c r="G11" s="103">
        <v>45774</v>
      </c>
      <c r="H11" s="103">
        <v>44001</v>
      </c>
      <c r="I11" s="103">
        <v>0</v>
      </c>
      <c r="J11" s="103">
        <v>0</v>
      </c>
      <c r="K11" s="103">
        <v>0</v>
      </c>
      <c r="L11" s="103">
        <v>0</v>
      </c>
      <c r="M11" s="103">
        <v>36317</v>
      </c>
      <c r="N11" s="103">
        <v>23911</v>
      </c>
      <c r="O11" s="103">
        <v>0</v>
      </c>
      <c r="P11" s="103">
        <v>12406</v>
      </c>
      <c r="Q11" s="103">
        <v>685</v>
      </c>
      <c r="R11" s="103">
        <v>685</v>
      </c>
      <c r="S11" s="103">
        <v>0</v>
      </c>
      <c r="T11" s="103">
        <v>0</v>
      </c>
      <c r="U11" s="103">
        <v>5277</v>
      </c>
      <c r="V11" s="103">
        <v>5277</v>
      </c>
      <c r="W11" s="103">
        <v>0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v>1722</v>
      </c>
      <c r="AD11" s="103">
        <v>1722</v>
      </c>
      <c r="AE11" s="103">
        <v>0</v>
      </c>
      <c r="AF11" s="103">
        <v>0</v>
      </c>
      <c r="AG11" s="103">
        <v>1773</v>
      </c>
      <c r="AH11" s="103">
        <v>0</v>
      </c>
      <c r="AI11" s="103">
        <v>3</v>
      </c>
      <c r="AJ11" s="103">
        <v>3</v>
      </c>
      <c r="AK11" s="103">
        <v>0</v>
      </c>
      <c r="AL11" s="103">
        <v>0</v>
      </c>
      <c r="AM11" s="103">
        <v>45774</v>
      </c>
      <c r="AN11" s="103">
        <v>37132</v>
      </c>
      <c r="AO11" s="103">
        <v>0</v>
      </c>
      <c r="AP11" s="103">
        <v>36317</v>
      </c>
      <c r="AQ11" s="103">
        <v>0</v>
      </c>
      <c r="AR11" s="103">
        <v>0</v>
      </c>
      <c r="AS11" s="103">
        <v>0</v>
      </c>
      <c r="AT11" s="103">
        <v>0</v>
      </c>
      <c r="AU11" s="103">
        <v>815</v>
      </c>
      <c r="AV11" s="103">
        <v>3278</v>
      </c>
      <c r="AW11" s="103">
        <v>0</v>
      </c>
      <c r="AX11" s="103">
        <v>0</v>
      </c>
      <c r="AY11" s="103">
        <v>685</v>
      </c>
      <c r="AZ11" s="103">
        <v>0</v>
      </c>
      <c r="BA11" s="103">
        <v>0</v>
      </c>
      <c r="BB11" s="103">
        <v>1722</v>
      </c>
      <c r="BC11" s="103">
        <v>871</v>
      </c>
      <c r="BD11" s="103">
        <v>0</v>
      </c>
      <c r="BE11" s="103">
        <v>0</v>
      </c>
      <c r="BF11" s="103">
        <v>0</v>
      </c>
      <c r="BG11" s="103">
        <v>0</v>
      </c>
      <c r="BH11" s="103">
        <v>0</v>
      </c>
      <c r="BI11" s="103">
        <v>0</v>
      </c>
      <c r="BJ11" s="103">
        <v>0</v>
      </c>
      <c r="BK11" s="103">
        <v>0</v>
      </c>
      <c r="BL11" s="103">
        <v>0</v>
      </c>
      <c r="BM11" s="103">
        <v>0</v>
      </c>
      <c r="BN11" s="103">
        <v>0</v>
      </c>
      <c r="BO11" s="103">
        <v>0</v>
      </c>
      <c r="BP11" s="103">
        <v>0</v>
      </c>
      <c r="BQ11" s="103">
        <v>0</v>
      </c>
      <c r="BR11" s="103">
        <v>0</v>
      </c>
      <c r="BS11" s="103">
        <v>0</v>
      </c>
      <c r="BT11" s="103">
        <v>0</v>
      </c>
      <c r="BU11" s="103">
        <v>0</v>
      </c>
      <c r="BV11" s="103">
        <v>0</v>
      </c>
      <c r="BW11" s="103">
        <v>0</v>
      </c>
      <c r="BX11" s="103">
        <v>0</v>
      </c>
      <c r="BY11" s="103">
        <v>0</v>
      </c>
      <c r="BZ11" s="103">
        <v>0</v>
      </c>
      <c r="CA11" s="103">
        <v>0</v>
      </c>
      <c r="CB11" s="103">
        <v>0</v>
      </c>
      <c r="CC11" s="103">
        <v>0</v>
      </c>
      <c r="CD11" s="103">
        <v>0</v>
      </c>
      <c r="CE11" s="103">
        <v>0</v>
      </c>
      <c r="CF11" s="103">
        <v>0</v>
      </c>
      <c r="CG11" s="103">
        <v>0</v>
      </c>
      <c r="CH11" s="103">
        <v>0</v>
      </c>
      <c r="CI11" s="103">
        <v>0</v>
      </c>
      <c r="CJ11" s="103">
        <v>1635</v>
      </c>
      <c r="CK11" s="103">
        <v>0</v>
      </c>
      <c r="CL11" s="103">
        <v>0</v>
      </c>
      <c r="CM11" s="103">
        <v>0</v>
      </c>
      <c r="CN11" s="103">
        <v>1618</v>
      </c>
      <c r="CO11" s="103">
        <v>0</v>
      </c>
      <c r="CP11" s="103">
        <v>0</v>
      </c>
      <c r="CQ11" s="103">
        <v>17</v>
      </c>
      <c r="CR11" s="103">
        <v>0</v>
      </c>
      <c r="CS11" s="103">
        <v>0</v>
      </c>
      <c r="CT11" s="103">
        <v>0</v>
      </c>
      <c r="CU11" s="103">
        <v>0</v>
      </c>
      <c r="CV11" s="103">
        <v>0</v>
      </c>
      <c r="CW11" s="103">
        <v>0</v>
      </c>
      <c r="CX11" s="103">
        <v>0</v>
      </c>
      <c r="CY11" s="103">
        <v>0</v>
      </c>
      <c r="CZ11" s="103">
        <v>3729</v>
      </c>
      <c r="DA11" s="103">
        <v>3659</v>
      </c>
      <c r="DB11" s="103">
        <v>0</v>
      </c>
      <c r="DC11" s="103">
        <v>70</v>
      </c>
      <c r="DD11" s="103">
        <v>0</v>
      </c>
      <c r="DE11" s="103">
        <v>0</v>
      </c>
      <c r="DF11" s="103">
        <v>0</v>
      </c>
      <c r="DG11" s="103">
        <v>0</v>
      </c>
      <c r="DH11" s="103">
        <v>0</v>
      </c>
      <c r="DI11" s="103">
        <v>0</v>
      </c>
      <c r="DJ11" s="103">
        <v>0</v>
      </c>
      <c r="DK11" s="105">
        <v>0</v>
      </c>
    </row>
    <row r="12" spans="1:115" s="113" customFormat="1" ht="13.5" customHeight="1">
      <c r="A12" s="114" t="s">
        <v>294</v>
      </c>
      <c r="B12" s="115" t="s">
        <v>306</v>
      </c>
      <c r="C12" s="116" t="s">
        <v>307</v>
      </c>
      <c r="D12" s="103">
        <v>26479</v>
      </c>
      <c r="E12" s="103">
        <v>18065</v>
      </c>
      <c r="F12" s="103">
        <v>8414</v>
      </c>
      <c r="G12" s="103">
        <v>26479</v>
      </c>
      <c r="H12" s="103">
        <v>25556</v>
      </c>
      <c r="I12" s="103">
        <v>0</v>
      </c>
      <c r="J12" s="103">
        <v>0</v>
      </c>
      <c r="K12" s="103">
        <v>0</v>
      </c>
      <c r="L12" s="103">
        <v>0</v>
      </c>
      <c r="M12" s="103">
        <v>19638</v>
      </c>
      <c r="N12" s="103">
        <v>11765</v>
      </c>
      <c r="O12" s="103">
        <v>0</v>
      </c>
      <c r="P12" s="103">
        <v>7873</v>
      </c>
      <c r="Q12" s="103">
        <v>1534</v>
      </c>
      <c r="R12" s="103">
        <v>1166</v>
      </c>
      <c r="S12" s="103">
        <v>0</v>
      </c>
      <c r="T12" s="103">
        <v>368</v>
      </c>
      <c r="U12" s="103">
        <v>2807</v>
      </c>
      <c r="V12" s="103">
        <v>2807</v>
      </c>
      <c r="W12" s="103">
        <v>0</v>
      </c>
      <c r="X12" s="103">
        <v>0</v>
      </c>
      <c r="Y12" s="103">
        <v>1430</v>
      </c>
      <c r="Z12" s="103">
        <v>1430</v>
      </c>
      <c r="AA12" s="103">
        <v>0</v>
      </c>
      <c r="AB12" s="103">
        <v>0</v>
      </c>
      <c r="AC12" s="103">
        <v>147</v>
      </c>
      <c r="AD12" s="103">
        <v>147</v>
      </c>
      <c r="AE12" s="103">
        <v>0</v>
      </c>
      <c r="AF12" s="103">
        <v>0</v>
      </c>
      <c r="AG12" s="103">
        <v>923</v>
      </c>
      <c r="AH12" s="103">
        <v>0</v>
      </c>
      <c r="AI12" s="103">
        <v>1</v>
      </c>
      <c r="AJ12" s="103">
        <v>1</v>
      </c>
      <c r="AK12" s="103">
        <v>0</v>
      </c>
      <c r="AL12" s="103">
        <v>0</v>
      </c>
      <c r="AM12" s="103">
        <v>26479</v>
      </c>
      <c r="AN12" s="103">
        <v>20843</v>
      </c>
      <c r="AO12" s="103">
        <v>0</v>
      </c>
      <c r="AP12" s="103">
        <v>19638</v>
      </c>
      <c r="AQ12" s="103" t="s">
        <v>308</v>
      </c>
      <c r="AR12" s="103">
        <v>0</v>
      </c>
      <c r="AS12" s="103">
        <v>849</v>
      </c>
      <c r="AT12" s="103">
        <v>0</v>
      </c>
      <c r="AU12" s="103">
        <v>356</v>
      </c>
      <c r="AV12" s="103">
        <v>2175</v>
      </c>
      <c r="AW12" s="103">
        <v>0</v>
      </c>
      <c r="AX12" s="103">
        <v>0</v>
      </c>
      <c r="AY12" s="103">
        <v>1534</v>
      </c>
      <c r="AZ12" s="103">
        <v>0</v>
      </c>
      <c r="BA12" s="103">
        <v>0</v>
      </c>
      <c r="BB12" s="103">
        <v>147</v>
      </c>
      <c r="BC12" s="103">
        <v>494</v>
      </c>
      <c r="BD12" s="103">
        <v>0</v>
      </c>
      <c r="BE12" s="103">
        <v>0</v>
      </c>
      <c r="BF12" s="103">
        <v>0</v>
      </c>
      <c r="BG12" s="103">
        <v>0</v>
      </c>
      <c r="BH12" s="103">
        <v>0</v>
      </c>
      <c r="BI12" s="103">
        <v>0</v>
      </c>
      <c r="BJ12" s="103">
        <v>0</v>
      </c>
      <c r="BK12" s="103">
        <v>0</v>
      </c>
      <c r="BL12" s="103">
        <v>0</v>
      </c>
      <c r="BM12" s="103">
        <v>0</v>
      </c>
      <c r="BN12" s="103">
        <v>0</v>
      </c>
      <c r="BO12" s="103" t="s">
        <v>309</v>
      </c>
      <c r="BP12" s="103">
        <v>0</v>
      </c>
      <c r="BQ12" s="103">
        <v>0</v>
      </c>
      <c r="BR12" s="103">
        <v>0</v>
      </c>
      <c r="BS12" s="103">
        <v>0</v>
      </c>
      <c r="BT12" s="103">
        <v>0</v>
      </c>
      <c r="BU12" s="103">
        <v>0</v>
      </c>
      <c r="BV12" s="103">
        <v>0</v>
      </c>
      <c r="BW12" s="103">
        <v>0</v>
      </c>
      <c r="BX12" s="103">
        <v>0</v>
      </c>
      <c r="BY12" s="103">
        <v>0</v>
      </c>
      <c r="BZ12" s="103">
        <v>0</v>
      </c>
      <c r="CA12" s="103">
        <v>0</v>
      </c>
      <c r="CB12" s="103">
        <v>0</v>
      </c>
      <c r="CC12" s="103">
        <v>0</v>
      </c>
      <c r="CD12" s="103">
        <v>0</v>
      </c>
      <c r="CE12" s="103">
        <v>0</v>
      </c>
      <c r="CF12" s="103">
        <v>0</v>
      </c>
      <c r="CG12" s="103">
        <v>0</v>
      </c>
      <c r="CH12" s="103">
        <v>0</v>
      </c>
      <c r="CI12" s="103">
        <v>0</v>
      </c>
      <c r="CJ12" s="103">
        <v>590</v>
      </c>
      <c r="CK12" s="103">
        <v>0</v>
      </c>
      <c r="CL12" s="103">
        <v>0</v>
      </c>
      <c r="CM12" s="103">
        <v>0</v>
      </c>
      <c r="CN12" s="103">
        <v>589</v>
      </c>
      <c r="CO12" s="103">
        <v>0</v>
      </c>
      <c r="CP12" s="103">
        <v>0</v>
      </c>
      <c r="CQ12" s="103">
        <v>1</v>
      </c>
      <c r="CR12" s="103">
        <v>0</v>
      </c>
      <c r="CS12" s="103">
        <v>0</v>
      </c>
      <c r="CT12" s="103">
        <v>0</v>
      </c>
      <c r="CU12" s="103">
        <v>0</v>
      </c>
      <c r="CV12" s="103">
        <v>0</v>
      </c>
      <c r="CW12" s="103">
        <v>0</v>
      </c>
      <c r="CX12" s="103">
        <v>0</v>
      </c>
      <c r="CY12" s="103" t="s">
        <v>310</v>
      </c>
      <c r="CZ12" s="103">
        <v>2290</v>
      </c>
      <c r="DA12" s="103">
        <v>2218</v>
      </c>
      <c r="DB12" s="103">
        <v>0</v>
      </c>
      <c r="DC12" s="103">
        <v>72</v>
      </c>
      <c r="DD12" s="103">
        <v>581</v>
      </c>
      <c r="DE12" s="103">
        <v>0</v>
      </c>
      <c r="DF12" s="103">
        <v>0</v>
      </c>
      <c r="DG12" s="103">
        <v>0</v>
      </c>
      <c r="DH12" s="103">
        <v>0</v>
      </c>
      <c r="DI12" s="103">
        <v>581</v>
      </c>
      <c r="DJ12" s="103">
        <v>0</v>
      </c>
      <c r="DK12" s="105">
        <v>0</v>
      </c>
    </row>
    <row r="13" spans="1:115" s="113" customFormat="1" ht="13.5" customHeight="1">
      <c r="A13" s="114" t="s">
        <v>294</v>
      </c>
      <c r="B13" s="115" t="s">
        <v>311</v>
      </c>
      <c r="C13" s="116" t="s">
        <v>312</v>
      </c>
      <c r="D13" s="103">
        <v>12978</v>
      </c>
      <c r="E13" s="103">
        <v>10174</v>
      </c>
      <c r="F13" s="103">
        <v>2804</v>
      </c>
      <c r="G13" s="103">
        <v>12978</v>
      </c>
      <c r="H13" s="103">
        <v>9559</v>
      </c>
      <c r="I13" s="103">
        <v>0</v>
      </c>
      <c r="J13" s="103">
        <v>0</v>
      </c>
      <c r="K13" s="103">
        <v>0</v>
      </c>
      <c r="L13" s="103">
        <v>0</v>
      </c>
      <c r="M13" s="103">
        <v>8520</v>
      </c>
      <c r="N13" s="103">
        <v>658</v>
      </c>
      <c r="O13" s="103">
        <v>5137</v>
      </c>
      <c r="P13" s="103">
        <v>2725</v>
      </c>
      <c r="Q13" s="103">
        <v>305</v>
      </c>
      <c r="R13" s="103">
        <v>108</v>
      </c>
      <c r="S13" s="103">
        <v>123</v>
      </c>
      <c r="T13" s="103">
        <v>74</v>
      </c>
      <c r="U13" s="103">
        <v>539</v>
      </c>
      <c r="V13" s="103">
        <v>109</v>
      </c>
      <c r="W13" s="103">
        <v>430</v>
      </c>
      <c r="X13" s="103">
        <v>0</v>
      </c>
      <c r="Y13" s="103">
        <v>124</v>
      </c>
      <c r="Z13" s="103">
        <v>47</v>
      </c>
      <c r="AA13" s="103">
        <v>77</v>
      </c>
      <c r="AB13" s="103">
        <v>0</v>
      </c>
      <c r="AC13" s="103">
        <v>71</v>
      </c>
      <c r="AD13" s="103">
        <v>71</v>
      </c>
      <c r="AE13" s="103">
        <v>0</v>
      </c>
      <c r="AF13" s="103">
        <v>0</v>
      </c>
      <c r="AG13" s="103">
        <v>3419</v>
      </c>
      <c r="AH13" s="103">
        <v>55</v>
      </c>
      <c r="AI13" s="103">
        <v>1</v>
      </c>
      <c r="AJ13" s="103">
        <v>1</v>
      </c>
      <c r="AK13" s="103">
        <v>0</v>
      </c>
      <c r="AL13" s="103">
        <v>0</v>
      </c>
      <c r="AM13" s="103">
        <v>12978</v>
      </c>
      <c r="AN13" s="103">
        <v>11365</v>
      </c>
      <c r="AO13" s="103">
        <v>0</v>
      </c>
      <c r="AP13" s="103">
        <v>8520</v>
      </c>
      <c r="AQ13" s="103">
        <v>0</v>
      </c>
      <c r="AR13" s="103">
        <v>0</v>
      </c>
      <c r="AS13" s="103">
        <v>15</v>
      </c>
      <c r="AT13" s="103">
        <v>0</v>
      </c>
      <c r="AU13" s="103">
        <v>2830</v>
      </c>
      <c r="AV13" s="103">
        <v>778</v>
      </c>
      <c r="AW13" s="103">
        <v>0</v>
      </c>
      <c r="AX13" s="103">
        <v>0</v>
      </c>
      <c r="AY13" s="103">
        <v>285</v>
      </c>
      <c r="AZ13" s="103">
        <v>0</v>
      </c>
      <c r="BA13" s="103">
        <v>0</v>
      </c>
      <c r="BB13" s="103">
        <v>66</v>
      </c>
      <c r="BC13" s="103">
        <v>427</v>
      </c>
      <c r="BD13" s="103">
        <v>0</v>
      </c>
      <c r="BE13" s="103">
        <v>0</v>
      </c>
      <c r="BF13" s="103">
        <v>0</v>
      </c>
      <c r="BG13" s="103">
        <v>0</v>
      </c>
      <c r="BH13" s="103">
        <v>0</v>
      </c>
      <c r="BI13" s="103">
        <v>0</v>
      </c>
      <c r="BJ13" s="103">
        <v>0</v>
      </c>
      <c r="BK13" s="103">
        <v>0</v>
      </c>
      <c r="BL13" s="103">
        <v>0</v>
      </c>
      <c r="BM13" s="103">
        <v>0</v>
      </c>
      <c r="BN13" s="103">
        <v>0</v>
      </c>
      <c r="BO13" s="103">
        <v>0</v>
      </c>
      <c r="BP13" s="103">
        <v>0</v>
      </c>
      <c r="BQ13" s="103">
        <v>0</v>
      </c>
      <c r="BR13" s="103">
        <v>0</v>
      </c>
      <c r="BS13" s="103">
        <v>0</v>
      </c>
      <c r="BT13" s="103">
        <v>0</v>
      </c>
      <c r="BU13" s="103">
        <v>0</v>
      </c>
      <c r="BV13" s="103">
        <v>0</v>
      </c>
      <c r="BW13" s="103">
        <v>0</v>
      </c>
      <c r="BX13" s="103">
        <v>0</v>
      </c>
      <c r="BY13" s="103">
        <v>0</v>
      </c>
      <c r="BZ13" s="103">
        <v>0</v>
      </c>
      <c r="CA13" s="103">
        <v>0</v>
      </c>
      <c r="CB13" s="103">
        <v>0</v>
      </c>
      <c r="CC13" s="103">
        <v>0</v>
      </c>
      <c r="CD13" s="103">
        <v>0</v>
      </c>
      <c r="CE13" s="103">
        <v>0</v>
      </c>
      <c r="CF13" s="103">
        <v>0</v>
      </c>
      <c r="CG13" s="103">
        <v>0</v>
      </c>
      <c r="CH13" s="103">
        <v>0</v>
      </c>
      <c r="CI13" s="103">
        <v>0</v>
      </c>
      <c r="CJ13" s="103">
        <v>425</v>
      </c>
      <c r="CK13" s="103">
        <v>0</v>
      </c>
      <c r="CL13" s="103">
        <v>0</v>
      </c>
      <c r="CM13" s="103">
        <v>0</v>
      </c>
      <c r="CN13" s="103">
        <v>366</v>
      </c>
      <c r="CO13" s="103">
        <v>0</v>
      </c>
      <c r="CP13" s="103">
        <v>0</v>
      </c>
      <c r="CQ13" s="103">
        <v>59</v>
      </c>
      <c r="CR13" s="103">
        <v>32</v>
      </c>
      <c r="CS13" s="103">
        <v>0</v>
      </c>
      <c r="CT13" s="103">
        <v>0</v>
      </c>
      <c r="CU13" s="103">
        <v>20</v>
      </c>
      <c r="CV13" s="103">
        <v>0</v>
      </c>
      <c r="CW13" s="103">
        <v>5</v>
      </c>
      <c r="CX13" s="103">
        <v>5</v>
      </c>
      <c r="CY13" s="103">
        <v>2</v>
      </c>
      <c r="CZ13" s="103">
        <v>173</v>
      </c>
      <c r="DA13" s="103">
        <v>173</v>
      </c>
      <c r="DB13" s="103">
        <v>0</v>
      </c>
      <c r="DC13" s="103">
        <v>0</v>
      </c>
      <c r="DD13" s="103">
        <v>205</v>
      </c>
      <c r="DE13" s="103">
        <v>0</v>
      </c>
      <c r="DF13" s="103">
        <v>0</v>
      </c>
      <c r="DG13" s="103">
        <v>0</v>
      </c>
      <c r="DH13" s="103">
        <v>0</v>
      </c>
      <c r="DI13" s="103">
        <v>104</v>
      </c>
      <c r="DJ13" s="103">
        <v>0</v>
      </c>
      <c r="DK13" s="105">
        <v>101</v>
      </c>
    </row>
    <row r="14" spans="1:115" s="113" customFormat="1" ht="13.5" customHeight="1">
      <c r="A14" s="114" t="s">
        <v>294</v>
      </c>
      <c r="B14" s="115" t="s">
        <v>313</v>
      </c>
      <c r="C14" s="116" t="s">
        <v>314</v>
      </c>
      <c r="D14" s="103">
        <v>10693</v>
      </c>
      <c r="E14" s="103">
        <v>9278</v>
      </c>
      <c r="F14" s="103">
        <v>1415</v>
      </c>
      <c r="G14" s="103">
        <v>10693</v>
      </c>
      <c r="H14" s="103">
        <v>7726</v>
      </c>
      <c r="I14" s="103">
        <v>0</v>
      </c>
      <c r="J14" s="103">
        <v>0</v>
      </c>
      <c r="K14" s="103">
        <v>0</v>
      </c>
      <c r="L14" s="103">
        <v>0</v>
      </c>
      <c r="M14" s="103">
        <v>6665</v>
      </c>
      <c r="N14" s="103">
        <v>6665</v>
      </c>
      <c r="O14" s="103">
        <v>0</v>
      </c>
      <c r="P14" s="103">
        <v>0</v>
      </c>
      <c r="Q14" s="103">
        <v>61</v>
      </c>
      <c r="R14" s="103">
        <v>61</v>
      </c>
      <c r="S14" s="103">
        <v>0</v>
      </c>
      <c r="T14" s="103">
        <v>0</v>
      </c>
      <c r="U14" s="103">
        <v>1000</v>
      </c>
      <c r="V14" s="103">
        <v>1000</v>
      </c>
      <c r="W14" s="103">
        <v>0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v>0</v>
      </c>
      <c r="AD14" s="103">
        <v>0</v>
      </c>
      <c r="AE14" s="103">
        <v>0</v>
      </c>
      <c r="AF14" s="103">
        <v>0</v>
      </c>
      <c r="AG14" s="103">
        <v>2967</v>
      </c>
      <c r="AH14" s="103">
        <v>0</v>
      </c>
      <c r="AI14" s="103">
        <v>0</v>
      </c>
      <c r="AJ14" s="103">
        <v>0</v>
      </c>
      <c r="AK14" s="103">
        <v>0</v>
      </c>
      <c r="AL14" s="103">
        <v>0</v>
      </c>
      <c r="AM14" s="103">
        <v>10693</v>
      </c>
      <c r="AN14" s="103">
        <v>9149</v>
      </c>
      <c r="AO14" s="103">
        <v>0</v>
      </c>
      <c r="AP14" s="103">
        <v>6665</v>
      </c>
      <c r="AQ14" s="103">
        <v>0</v>
      </c>
      <c r="AR14" s="103">
        <v>0</v>
      </c>
      <c r="AS14" s="103">
        <v>0</v>
      </c>
      <c r="AT14" s="103">
        <v>0</v>
      </c>
      <c r="AU14" s="103">
        <v>2484</v>
      </c>
      <c r="AV14" s="103">
        <v>0</v>
      </c>
      <c r="AW14" s="103">
        <v>0</v>
      </c>
      <c r="AX14" s="103">
        <v>0</v>
      </c>
      <c r="AY14" s="103">
        <v>0</v>
      </c>
      <c r="AZ14" s="103">
        <v>0</v>
      </c>
      <c r="BA14" s="103">
        <v>0</v>
      </c>
      <c r="BB14" s="103">
        <v>0</v>
      </c>
      <c r="BC14" s="103">
        <v>0</v>
      </c>
      <c r="BD14" s="103">
        <v>0</v>
      </c>
      <c r="BE14" s="103">
        <v>0</v>
      </c>
      <c r="BF14" s="103">
        <v>0</v>
      </c>
      <c r="BG14" s="103">
        <v>0</v>
      </c>
      <c r="BH14" s="103">
        <v>0</v>
      </c>
      <c r="BI14" s="103">
        <v>0</v>
      </c>
      <c r="BJ14" s="103">
        <v>0</v>
      </c>
      <c r="BK14" s="103">
        <v>0</v>
      </c>
      <c r="BL14" s="103">
        <v>0</v>
      </c>
      <c r="BM14" s="103">
        <v>0</v>
      </c>
      <c r="BN14" s="103">
        <v>0</v>
      </c>
      <c r="BO14" s="103">
        <v>0</v>
      </c>
      <c r="BP14" s="103">
        <v>0</v>
      </c>
      <c r="BQ14" s="103">
        <v>0</v>
      </c>
      <c r="BR14" s="103">
        <v>0</v>
      </c>
      <c r="BS14" s="103">
        <v>0</v>
      </c>
      <c r="BT14" s="103">
        <v>0</v>
      </c>
      <c r="BU14" s="103">
        <v>0</v>
      </c>
      <c r="BV14" s="103">
        <v>0</v>
      </c>
      <c r="BW14" s="103">
        <v>0</v>
      </c>
      <c r="BX14" s="103">
        <v>0</v>
      </c>
      <c r="BY14" s="103">
        <v>0</v>
      </c>
      <c r="BZ14" s="103">
        <v>0</v>
      </c>
      <c r="CA14" s="103">
        <v>0</v>
      </c>
      <c r="CB14" s="103">
        <v>0</v>
      </c>
      <c r="CC14" s="103">
        <v>0</v>
      </c>
      <c r="CD14" s="103">
        <v>0</v>
      </c>
      <c r="CE14" s="103">
        <v>0</v>
      </c>
      <c r="CF14" s="103">
        <v>0</v>
      </c>
      <c r="CG14" s="103">
        <v>0</v>
      </c>
      <c r="CH14" s="103">
        <v>0</v>
      </c>
      <c r="CI14" s="103">
        <v>0</v>
      </c>
      <c r="CJ14" s="103">
        <v>70</v>
      </c>
      <c r="CK14" s="103">
        <v>0</v>
      </c>
      <c r="CL14" s="103">
        <v>0</v>
      </c>
      <c r="CM14" s="103">
        <v>0</v>
      </c>
      <c r="CN14" s="103">
        <v>43</v>
      </c>
      <c r="CO14" s="103">
        <v>0</v>
      </c>
      <c r="CP14" s="103">
        <v>0</v>
      </c>
      <c r="CQ14" s="103">
        <v>27</v>
      </c>
      <c r="CR14" s="103">
        <v>0</v>
      </c>
      <c r="CS14" s="103">
        <v>0</v>
      </c>
      <c r="CT14" s="103">
        <v>0</v>
      </c>
      <c r="CU14" s="103">
        <v>0</v>
      </c>
      <c r="CV14" s="103">
        <v>0</v>
      </c>
      <c r="CW14" s="103">
        <v>0</v>
      </c>
      <c r="CX14" s="103">
        <v>0</v>
      </c>
      <c r="CY14" s="103">
        <v>0</v>
      </c>
      <c r="CZ14" s="103">
        <v>1124</v>
      </c>
      <c r="DA14" s="103">
        <v>957</v>
      </c>
      <c r="DB14" s="103">
        <v>0</v>
      </c>
      <c r="DC14" s="103">
        <v>167</v>
      </c>
      <c r="DD14" s="103">
        <v>350</v>
      </c>
      <c r="DE14" s="103">
        <v>0</v>
      </c>
      <c r="DF14" s="103">
        <v>0</v>
      </c>
      <c r="DG14" s="103">
        <v>61</v>
      </c>
      <c r="DH14" s="103">
        <v>0</v>
      </c>
      <c r="DI14" s="103">
        <v>0</v>
      </c>
      <c r="DJ14" s="103">
        <v>0</v>
      </c>
      <c r="DK14" s="105">
        <v>289</v>
      </c>
    </row>
    <row r="15" spans="1:115" s="113" customFormat="1" ht="13.5" customHeight="1">
      <c r="A15" s="114" t="s">
        <v>294</v>
      </c>
      <c r="B15" s="115" t="s">
        <v>315</v>
      </c>
      <c r="C15" s="116" t="s">
        <v>316</v>
      </c>
      <c r="D15" s="103">
        <v>40123</v>
      </c>
      <c r="E15" s="103">
        <v>30699</v>
      </c>
      <c r="F15" s="103">
        <v>9424</v>
      </c>
      <c r="G15" s="103">
        <v>40123</v>
      </c>
      <c r="H15" s="103">
        <v>35630</v>
      </c>
      <c r="I15" s="103">
        <v>0</v>
      </c>
      <c r="J15" s="103">
        <v>0</v>
      </c>
      <c r="K15" s="103">
        <v>0</v>
      </c>
      <c r="L15" s="103">
        <v>0</v>
      </c>
      <c r="M15" s="103">
        <v>29231</v>
      </c>
      <c r="N15" s="103">
        <v>0</v>
      </c>
      <c r="O15" s="103">
        <v>22356</v>
      </c>
      <c r="P15" s="103">
        <v>6875</v>
      </c>
      <c r="Q15" s="103">
        <v>1727</v>
      </c>
      <c r="R15" s="103">
        <v>0</v>
      </c>
      <c r="S15" s="103">
        <v>1727</v>
      </c>
      <c r="T15" s="103">
        <v>0</v>
      </c>
      <c r="U15" s="103">
        <v>3924</v>
      </c>
      <c r="V15" s="103">
        <v>0</v>
      </c>
      <c r="W15" s="103">
        <v>3647</v>
      </c>
      <c r="X15" s="103">
        <v>277</v>
      </c>
      <c r="Y15" s="103">
        <v>40</v>
      </c>
      <c r="Z15" s="103">
        <v>0</v>
      </c>
      <c r="AA15" s="103">
        <v>40</v>
      </c>
      <c r="AB15" s="103">
        <v>0</v>
      </c>
      <c r="AC15" s="103">
        <v>708</v>
      </c>
      <c r="AD15" s="103">
        <v>0</v>
      </c>
      <c r="AE15" s="103">
        <v>708</v>
      </c>
      <c r="AF15" s="103">
        <v>0</v>
      </c>
      <c r="AG15" s="103">
        <v>4493</v>
      </c>
      <c r="AH15" s="103">
        <v>273</v>
      </c>
      <c r="AI15" s="103">
        <v>0</v>
      </c>
      <c r="AJ15" s="103">
        <v>0</v>
      </c>
      <c r="AK15" s="103">
        <v>0</v>
      </c>
      <c r="AL15" s="103">
        <v>0</v>
      </c>
      <c r="AM15" s="103">
        <v>40123</v>
      </c>
      <c r="AN15" s="103">
        <v>35491</v>
      </c>
      <c r="AO15" s="103">
        <v>0</v>
      </c>
      <c r="AP15" s="103">
        <v>29231</v>
      </c>
      <c r="AQ15" s="103">
        <v>1727</v>
      </c>
      <c r="AR15" s="103">
        <v>0</v>
      </c>
      <c r="AS15" s="103">
        <v>40</v>
      </c>
      <c r="AT15" s="103">
        <v>0</v>
      </c>
      <c r="AU15" s="103">
        <v>4493</v>
      </c>
      <c r="AV15" s="103">
        <v>708</v>
      </c>
      <c r="AW15" s="103">
        <v>0</v>
      </c>
      <c r="AX15" s="103">
        <v>0</v>
      </c>
      <c r="AY15" s="103">
        <v>0</v>
      </c>
      <c r="AZ15" s="103">
        <v>0</v>
      </c>
      <c r="BA15" s="103">
        <v>0</v>
      </c>
      <c r="BB15" s="103">
        <v>708</v>
      </c>
      <c r="BC15" s="103">
        <v>0</v>
      </c>
      <c r="BD15" s="103">
        <v>0</v>
      </c>
      <c r="BE15" s="103">
        <v>0</v>
      </c>
      <c r="BF15" s="103">
        <v>0</v>
      </c>
      <c r="BG15" s="103">
        <v>0</v>
      </c>
      <c r="BH15" s="103">
        <v>0</v>
      </c>
      <c r="BI15" s="103">
        <v>0</v>
      </c>
      <c r="BJ15" s="103">
        <v>0</v>
      </c>
      <c r="BK15" s="103">
        <v>0</v>
      </c>
      <c r="BL15" s="103">
        <v>0</v>
      </c>
      <c r="BM15" s="103">
        <v>0</v>
      </c>
      <c r="BN15" s="103">
        <v>0</v>
      </c>
      <c r="BO15" s="103">
        <v>0</v>
      </c>
      <c r="BP15" s="103">
        <v>0</v>
      </c>
      <c r="BQ15" s="103">
        <v>0</v>
      </c>
      <c r="BR15" s="103">
        <v>0</v>
      </c>
      <c r="BS15" s="103">
        <v>0</v>
      </c>
      <c r="BT15" s="103">
        <v>0</v>
      </c>
      <c r="BU15" s="103">
        <v>0</v>
      </c>
      <c r="BV15" s="103">
        <v>0</v>
      </c>
      <c r="BW15" s="103">
        <v>0</v>
      </c>
      <c r="BX15" s="103">
        <v>0</v>
      </c>
      <c r="BY15" s="103">
        <v>0</v>
      </c>
      <c r="BZ15" s="103">
        <v>0</v>
      </c>
      <c r="CA15" s="103">
        <v>0</v>
      </c>
      <c r="CB15" s="103">
        <v>0</v>
      </c>
      <c r="CC15" s="103">
        <v>0</v>
      </c>
      <c r="CD15" s="103">
        <v>0</v>
      </c>
      <c r="CE15" s="103">
        <v>0</v>
      </c>
      <c r="CF15" s="103">
        <v>0</v>
      </c>
      <c r="CG15" s="103">
        <v>0</v>
      </c>
      <c r="CH15" s="103">
        <v>0</v>
      </c>
      <c r="CI15" s="103">
        <v>0</v>
      </c>
      <c r="CJ15" s="103">
        <v>277</v>
      </c>
      <c r="CK15" s="103">
        <v>0</v>
      </c>
      <c r="CL15" s="103">
        <v>0</v>
      </c>
      <c r="CM15" s="103">
        <v>0</v>
      </c>
      <c r="CN15" s="103">
        <v>277</v>
      </c>
      <c r="CO15" s="103">
        <v>0</v>
      </c>
      <c r="CP15" s="103">
        <v>0</v>
      </c>
      <c r="CQ15" s="103">
        <v>0</v>
      </c>
      <c r="CR15" s="103">
        <v>0</v>
      </c>
      <c r="CS15" s="103">
        <v>0</v>
      </c>
      <c r="CT15" s="103">
        <v>0</v>
      </c>
      <c r="CU15" s="103">
        <v>0</v>
      </c>
      <c r="CV15" s="103">
        <v>0</v>
      </c>
      <c r="CW15" s="103">
        <v>0</v>
      </c>
      <c r="CX15" s="103">
        <v>0</v>
      </c>
      <c r="CY15" s="103">
        <v>0</v>
      </c>
      <c r="CZ15" s="103">
        <v>3647</v>
      </c>
      <c r="DA15" s="103">
        <v>3647</v>
      </c>
      <c r="DB15" s="103">
        <v>0</v>
      </c>
      <c r="DC15" s="103">
        <v>0</v>
      </c>
      <c r="DD15" s="103">
        <v>0</v>
      </c>
      <c r="DE15" s="103">
        <v>0</v>
      </c>
      <c r="DF15" s="103">
        <v>0</v>
      </c>
      <c r="DG15" s="103">
        <v>0</v>
      </c>
      <c r="DH15" s="103">
        <v>0</v>
      </c>
      <c r="DI15" s="103">
        <v>0</v>
      </c>
      <c r="DJ15" s="103">
        <v>0</v>
      </c>
      <c r="DK15" s="105">
        <v>0</v>
      </c>
    </row>
    <row r="16" spans="1:115" s="113" customFormat="1" ht="13.5" customHeight="1">
      <c r="A16" s="114" t="s">
        <v>294</v>
      </c>
      <c r="B16" s="115" t="s">
        <v>317</v>
      </c>
      <c r="C16" s="116" t="s">
        <v>318</v>
      </c>
      <c r="D16" s="103">
        <v>24095</v>
      </c>
      <c r="E16" s="103">
        <v>17887</v>
      </c>
      <c r="F16" s="103">
        <v>6208</v>
      </c>
      <c r="G16" s="103">
        <v>24095</v>
      </c>
      <c r="H16" s="103">
        <v>23259</v>
      </c>
      <c r="I16" s="103">
        <v>0</v>
      </c>
      <c r="J16" s="103">
        <v>0</v>
      </c>
      <c r="K16" s="103">
        <v>0</v>
      </c>
      <c r="L16" s="103">
        <v>0</v>
      </c>
      <c r="M16" s="103">
        <v>20498</v>
      </c>
      <c r="N16" s="103">
        <v>15020</v>
      </c>
      <c r="O16" s="103">
        <v>0</v>
      </c>
      <c r="P16" s="103">
        <v>5478</v>
      </c>
      <c r="Q16" s="103">
        <v>55</v>
      </c>
      <c r="R16" s="103">
        <v>51</v>
      </c>
      <c r="S16" s="103">
        <v>0</v>
      </c>
      <c r="T16" s="103">
        <v>4</v>
      </c>
      <c r="U16" s="103">
        <v>1749</v>
      </c>
      <c r="V16" s="103">
        <v>1663</v>
      </c>
      <c r="W16" s="103">
        <v>4</v>
      </c>
      <c r="X16" s="103">
        <v>82</v>
      </c>
      <c r="Y16" s="103">
        <v>33</v>
      </c>
      <c r="Z16" s="103">
        <v>33</v>
      </c>
      <c r="AA16" s="103">
        <v>0</v>
      </c>
      <c r="AB16" s="103">
        <v>0</v>
      </c>
      <c r="AC16" s="103">
        <v>924</v>
      </c>
      <c r="AD16" s="103">
        <v>828</v>
      </c>
      <c r="AE16" s="103">
        <v>0</v>
      </c>
      <c r="AF16" s="103">
        <v>96</v>
      </c>
      <c r="AG16" s="103">
        <v>836</v>
      </c>
      <c r="AH16" s="103">
        <v>0</v>
      </c>
      <c r="AI16" s="103">
        <v>4</v>
      </c>
      <c r="AJ16" s="103">
        <v>0</v>
      </c>
      <c r="AK16" s="103">
        <v>4</v>
      </c>
      <c r="AL16" s="103">
        <v>0</v>
      </c>
      <c r="AM16" s="103">
        <v>24095</v>
      </c>
      <c r="AN16" s="103">
        <v>21291</v>
      </c>
      <c r="AO16" s="103">
        <v>0</v>
      </c>
      <c r="AP16" s="103">
        <v>20498</v>
      </c>
      <c r="AQ16" s="103">
        <v>0</v>
      </c>
      <c r="AR16" s="103">
        <v>0</v>
      </c>
      <c r="AS16" s="103">
        <v>0</v>
      </c>
      <c r="AT16" s="103">
        <v>0</v>
      </c>
      <c r="AU16" s="103">
        <v>793</v>
      </c>
      <c r="AV16" s="103">
        <v>1938</v>
      </c>
      <c r="AW16" s="103">
        <v>0</v>
      </c>
      <c r="AX16" s="103">
        <v>0</v>
      </c>
      <c r="AY16" s="103">
        <v>55</v>
      </c>
      <c r="AZ16" s="103">
        <v>916</v>
      </c>
      <c r="BA16" s="103">
        <v>0</v>
      </c>
      <c r="BB16" s="103">
        <v>924</v>
      </c>
      <c r="BC16" s="103">
        <v>43</v>
      </c>
      <c r="BD16" s="103">
        <v>0</v>
      </c>
      <c r="BE16" s="103">
        <v>0</v>
      </c>
      <c r="BF16" s="103">
        <v>0</v>
      </c>
      <c r="BG16" s="103">
        <v>0</v>
      </c>
      <c r="BH16" s="103">
        <v>0</v>
      </c>
      <c r="BI16" s="103">
        <v>0</v>
      </c>
      <c r="BJ16" s="103">
        <v>0</v>
      </c>
      <c r="BK16" s="103">
        <v>0</v>
      </c>
      <c r="BL16" s="103">
        <v>0</v>
      </c>
      <c r="BM16" s="103">
        <v>0</v>
      </c>
      <c r="BN16" s="103">
        <v>0</v>
      </c>
      <c r="BO16" s="103">
        <v>0</v>
      </c>
      <c r="BP16" s="103">
        <v>0</v>
      </c>
      <c r="BQ16" s="103">
        <v>0</v>
      </c>
      <c r="BR16" s="103">
        <v>0</v>
      </c>
      <c r="BS16" s="103">
        <v>0</v>
      </c>
      <c r="BT16" s="103">
        <v>0</v>
      </c>
      <c r="BU16" s="103">
        <v>0</v>
      </c>
      <c r="BV16" s="103">
        <v>0</v>
      </c>
      <c r="BW16" s="103">
        <v>0</v>
      </c>
      <c r="BX16" s="103">
        <v>0</v>
      </c>
      <c r="BY16" s="103">
        <v>0</v>
      </c>
      <c r="BZ16" s="103">
        <v>0</v>
      </c>
      <c r="CA16" s="103">
        <v>0</v>
      </c>
      <c r="CB16" s="103">
        <v>0</v>
      </c>
      <c r="CC16" s="103">
        <v>0</v>
      </c>
      <c r="CD16" s="103">
        <v>0</v>
      </c>
      <c r="CE16" s="103">
        <v>0</v>
      </c>
      <c r="CF16" s="103">
        <v>0</v>
      </c>
      <c r="CG16" s="103">
        <v>0</v>
      </c>
      <c r="CH16" s="103">
        <v>0</v>
      </c>
      <c r="CI16" s="103">
        <v>0</v>
      </c>
      <c r="CJ16" s="103">
        <v>100</v>
      </c>
      <c r="CK16" s="103">
        <v>0</v>
      </c>
      <c r="CL16" s="103">
        <v>0</v>
      </c>
      <c r="CM16" s="103">
        <v>0</v>
      </c>
      <c r="CN16" s="103">
        <v>100</v>
      </c>
      <c r="CO16" s="103">
        <v>0</v>
      </c>
      <c r="CP16" s="103">
        <v>0</v>
      </c>
      <c r="CQ16" s="103">
        <v>0</v>
      </c>
      <c r="CR16" s="103">
        <v>0</v>
      </c>
      <c r="CS16" s="103">
        <v>0</v>
      </c>
      <c r="CT16" s="103">
        <v>0</v>
      </c>
      <c r="CU16" s="103">
        <v>0</v>
      </c>
      <c r="CV16" s="103">
        <v>0</v>
      </c>
      <c r="CW16" s="103">
        <v>0</v>
      </c>
      <c r="CX16" s="103">
        <v>0</v>
      </c>
      <c r="CY16" s="103">
        <v>0</v>
      </c>
      <c r="CZ16" s="103">
        <v>766</v>
      </c>
      <c r="DA16" s="103">
        <v>733</v>
      </c>
      <c r="DB16" s="103">
        <v>33</v>
      </c>
      <c r="DC16" s="103">
        <v>0</v>
      </c>
      <c r="DD16" s="103">
        <v>0</v>
      </c>
      <c r="DE16" s="103">
        <v>0</v>
      </c>
      <c r="DF16" s="103">
        <v>0</v>
      </c>
      <c r="DG16" s="103">
        <v>0</v>
      </c>
      <c r="DH16" s="103">
        <v>0</v>
      </c>
      <c r="DI16" s="103">
        <v>0</v>
      </c>
      <c r="DJ16" s="103">
        <v>0</v>
      </c>
      <c r="DK16" s="105">
        <v>0</v>
      </c>
    </row>
    <row r="17" spans="1:115" s="113" customFormat="1" ht="13.5" customHeight="1">
      <c r="A17" s="114" t="s">
        <v>294</v>
      </c>
      <c r="B17" s="115" t="s">
        <v>319</v>
      </c>
      <c r="C17" s="116" t="s">
        <v>320</v>
      </c>
      <c r="D17" s="103">
        <v>13401</v>
      </c>
      <c r="E17" s="103">
        <v>9677</v>
      </c>
      <c r="F17" s="103">
        <v>3724</v>
      </c>
      <c r="G17" s="103">
        <v>13401</v>
      </c>
      <c r="H17" s="103">
        <v>12853</v>
      </c>
      <c r="I17" s="103">
        <v>0</v>
      </c>
      <c r="J17" s="103">
        <v>0</v>
      </c>
      <c r="K17" s="103">
        <v>0</v>
      </c>
      <c r="L17" s="103">
        <v>0</v>
      </c>
      <c r="M17" s="103">
        <v>10994</v>
      </c>
      <c r="N17" s="103">
        <v>4239</v>
      </c>
      <c r="O17" s="103">
        <v>3620</v>
      </c>
      <c r="P17" s="103">
        <v>3135</v>
      </c>
      <c r="Q17" s="103">
        <v>379</v>
      </c>
      <c r="R17" s="103">
        <v>130</v>
      </c>
      <c r="S17" s="103">
        <v>249</v>
      </c>
      <c r="T17" s="103">
        <v>0</v>
      </c>
      <c r="U17" s="103">
        <v>1170</v>
      </c>
      <c r="V17" s="103">
        <v>680</v>
      </c>
      <c r="W17" s="103">
        <v>490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v>310</v>
      </c>
      <c r="AD17" s="103">
        <v>146</v>
      </c>
      <c r="AE17" s="103">
        <v>164</v>
      </c>
      <c r="AF17" s="103">
        <v>0</v>
      </c>
      <c r="AG17" s="103">
        <v>548</v>
      </c>
      <c r="AH17" s="103">
        <v>0</v>
      </c>
      <c r="AI17" s="103">
        <v>0</v>
      </c>
      <c r="AJ17" s="103">
        <v>0</v>
      </c>
      <c r="AK17" s="103">
        <v>0</v>
      </c>
      <c r="AL17" s="103">
        <v>0</v>
      </c>
      <c r="AM17" s="103">
        <v>13401</v>
      </c>
      <c r="AN17" s="103">
        <v>11466</v>
      </c>
      <c r="AO17" s="103">
        <v>0</v>
      </c>
      <c r="AP17" s="103">
        <v>10994</v>
      </c>
      <c r="AQ17" s="103">
        <v>0</v>
      </c>
      <c r="AR17" s="103">
        <v>0</v>
      </c>
      <c r="AS17" s="103">
        <v>0</v>
      </c>
      <c r="AT17" s="103">
        <v>0</v>
      </c>
      <c r="AU17" s="103">
        <v>472</v>
      </c>
      <c r="AV17" s="103">
        <v>413</v>
      </c>
      <c r="AW17" s="103">
        <v>0</v>
      </c>
      <c r="AX17" s="103">
        <v>0</v>
      </c>
      <c r="AY17" s="103">
        <v>249</v>
      </c>
      <c r="AZ17" s="103">
        <v>0</v>
      </c>
      <c r="BA17" s="103">
        <v>0</v>
      </c>
      <c r="BB17" s="103">
        <v>164</v>
      </c>
      <c r="BC17" s="103">
        <v>0</v>
      </c>
      <c r="BD17" s="103">
        <v>0</v>
      </c>
      <c r="BE17" s="103">
        <v>0</v>
      </c>
      <c r="BF17" s="103">
        <v>0</v>
      </c>
      <c r="BG17" s="103">
        <v>0</v>
      </c>
      <c r="BH17" s="103">
        <v>0</v>
      </c>
      <c r="BI17" s="103">
        <v>0</v>
      </c>
      <c r="BJ17" s="103">
        <v>0</v>
      </c>
      <c r="BK17" s="103">
        <v>0</v>
      </c>
      <c r="BL17" s="103">
        <v>0</v>
      </c>
      <c r="BM17" s="103">
        <v>0</v>
      </c>
      <c r="BN17" s="103">
        <v>0</v>
      </c>
      <c r="BO17" s="103">
        <v>0</v>
      </c>
      <c r="BP17" s="103">
        <v>0</v>
      </c>
      <c r="BQ17" s="103">
        <v>0</v>
      </c>
      <c r="BR17" s="103">
        <v>0</v>
      </c>
      <c r="BS17" s="103">
        <v>0</v>
      </c>
      <c r="BT17" s="103">
        <v>0</v>
      </c>
      <c r="BU17" s="103">
        <v>0</v>
      </c>
      <c r="BV17" s="103">
        <v>0</v>
      </c>
      <c r="BW17" s="103">
        <v>0</v>
      </c>
      <c r="BX17" s="103">
        <v>0</v>
      </c>
      <c r="BY17" s="103">
        <v>0</v>
      </c>
      <c r="BZ17" s="103">
        <v>0</v>
      </c>
      <c r="CA17" s="103">
        <v>0</v>
      </c>
      <c r="CB17" s="103">
        <v>0</v>
      </c>
      <c r="CC17" s="103">
        <v>0</v>
      </c>
      <c r="CD17" s="103">
        <v>0</v>
      </c>
      <c r="CE17" s="103">
        <v>0</v>
      </c>
      <c r="CF17" s="103">
        <v>0</v>
      </c>
      <c r="CG17" s="103">
        <v>0</v>
      </c>
      <c r="CH17" s="103">
        <v>0</v>
      </c>
      <c r="CI17" s="103">
        <v>0</v>
      </c>
      <c r="CJ17" s="103">
        <v>582</v>
      </c>
      <c r="CK17" s="103">
        <v>0</v>
      </c>
      <c r="CL17" s="103">
        <v>0</v>
      </c>
      <c r="CM17" s="103">
        <v>0</v>
      </c>
      <c r="CN17" s="103">
        <v>360</v>
      </c>
      <c r="CO17" s="103">
        <v>0</v>
      </c>
      <c r="CP17" s="103">
        <v>146</v>
      </c>
      <c r="CQ17" s="103">
        <v>76</v>
      </c>
      <c r="CR17" s="103">
        <v>40</v>
      </c>
      <c r="CS17" s="103">
        <v>0</v>
      </c>
      <c r="CT17" s="103">
        <v>0</v>
      </c>
      <c r="CU17" s="103">
        <v>40</v>
      </c>
      <c r="CV17" s="103">
        <v>0</v>
      </c>
      <c r="CW17" s="103">
        <v>0</v>
      </c>
      <c r="CX17" s="103">
        <v>0</v>
      </c>
      <c r="CY17" s="103">
        <v>0</v>
      </c>
      <c r="CZ17" s="103">
        <v>810</v>
      </c>
      <c r="DA17" s="103">
        <v>810</v>
      </c>
      <c r="DB17" s="103">
        <v>0</v>
      </c>
      <c r="DC17" s="103">
        <v>0</v>
      </c>
      <c r="DD17" s="103">
        <v>90</v>
      </c>
      <c r="DE17" s="103">
        <v>0</v>
      </c>
      <c r="DF17" s="103">
        <v>0</v>
      </c>
      <c r="DG17" s="103">
        <v>90</v>
      </c>
      <c r="DH17" s="103">
        <v>0</v>
      </c>
      <c r="DI17" s="103">
        <v>0</v>
      </c>
      <c r="DJ17" s="103">
        <v>0</v>
      </c>
      <c r="DK17" s="105">
        <v>0</v>
      </c>
    </row>
    <row r="18" spans="1:115" s="113" customFormat="1" ht="13.5" customHeight="1">
      <c r="A18" s="114" t="s">
        <v>294</v>
      </c>
      <c r="B18" s="115" t="s">
        <v>321</v>
      </c>
      <c r="C18" s="116" t="s">
        <v>322</v>
      </c>
      <c r="D18" s="103">
        <v>13657</v>
      </c>
      <c r="E18" s="103">
        <v>12276</v>
      </c>
      <c r="F18" s="103">
        <v>1381</v>
      </c>
      <c r="G18" s="103">
        <v>13657</v>
      </c>
      <c r="H18" s="103">
        <v>11376</v>
      </c>
      <c r="I18" s="103">
        <v>0</v>
      </c>
      <c r="J18" s="103">
        <v>0</v>
      </c>
      <c r="K18" s="103">
        <v>0</v>
      </c>
      <c r="L18" s="103">
        <v>0</v>
      </c>
      <c r="M18" s="103">
        <v>6236</v>
      </c>
      <c r="N18" s="103">
        <v>3093</v>
      </c>
      <c r="O18" s="103">
        <v>3143</v>
      </c>
      <c r="P18" s="103">
        <v>0</v>
      </c>
      <c r="Q18" s="103">
        <v>3652</v>
      </c>
      <c r="R18" s="103">
        <v>0</v>
      </c>
      <c r="S18" s="103">
        <v>3652</v>
      </c>
      <c r="T18" s="103">
        <v>0</v>
      </c>
      <c r="U18" s="103">
        <v>1179</v>
      </c>
      <c r="V18" s="103">
        <v>140</v>
      </c>
      <c r="W18" s="103">
        <v>1039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v>309</v>
      </c>
      <c r="AD18" s="103">
        <v>0</v>
      </c>
      <c r="AE18" s="103">
        <v>309</v>
      </c>
      <c r="AF18" s="103">
        <v>0</v>
      </c>
      <c r="AG18" s="103">
        <v>2281</v>
      </c>
      <c r="AH18" s="103">
        <v>0</v>
      </c>
      <c r="AI18" s="103">
        <v>0</v>
      </c>
      <c r="AJ18" s="103">
        <v>0</v>
      </c>
      <c r="AK18" s="103">
        <v>0</v>
      </c>
      <c r="AL18" s="103">
        <v>0</v>
      </c>
      <c r="AM18" s="103">
        <v>13657</v>
      </c>
      <c r="AN18" s="103">
        <v>6260</v>
      </c>
      <c r="AO18" s="103">
        <v>0</v>
      </c>
      <c r="AP18" s="103">
        <v>4088</v>
      </c>
      <c r="AQ18" s="103">
        <v>0</v>
      </c>
      <c r="AR18" s="103">
        <v>0</v>
      </c>
      <c r="AS18" s="103">
        <v>0</v>
      </c>
      <c r="AT18" s="103">
        <v>0</v>
      </c>
      <c r="AU18" s="103">
        <v>2172</v>
      </c>
      <c r="AV18" s="103">
        <v>0</v>
      </c>
      <c r="AW18" s="103">
        <v>0</v>
      </c>
      <c r="AX18" s="103">
        <v>0</v>
      </c>
      <c r="AY18" s="103">
        <v>0</v>
      </c>
      <c r="AZ18" s="103">
        <v>0</v>
      </c>
      <c r="BA18" s="103">
        <v>0</v>
      </c>
      <c r="BB18" s="103">
        <v>0</v>
      </c>
      <c r="BC18" s="103">
        <v>0</v>
      </c>
      <c r="BD18" s="103">
        <v>0</v>
      </c>
      <c r="BE18" s="103">
        <v>0</v>
      </c>
      <c r="BF18" s="103">
        <v>0</v>
      </c>
      <c r="BG18" s="103">
        <v>0</v>
      </c>
      <c r="BH18" s="103">
        <v>0</v>
      </c>
      <c r="BI18" s="103">
        <v>0</v>
      </c>
      <c r="BJ18" s="103">
        <v>0</v>
      </c>
      <c r="BK18" s="103">
        <v>0</v>
      </c>
      <c r="BL18" s="103">
        <v>0</v>
      </c>
      <c r="BM18" s="103">
        <v>0</v>
      </c>
      <c r="BN18" s="103">
        <v>0</v>
      </c>
      <c r="BO18" s="103">
        <v>0</v>
      </c>
      <c r="BP18" s="103">
        <v>0</v>
      </c>
      <c r="BQ18" s="103">
        <v>0</v>
      </c>
      <c r="BR18" s="103">
        <v>0</v>
      </c>
      <c r="BS18" s="103">
        <v>0</v>
      </c>
      <c r="BT18" s="103">
        <v>0</v>
      </c>
      <c r="BU18" s="103">
        <v>0</v>
      </c>
      <c r="BV18" s="103">
        <v>0</v>
      </c>
      <c r="BW18" s="103">
        <v>0</v>
      </c>
      <c r="BX18" s="103">
        <v>0</v>
      </c>
      <c r="BY18" s="103">
        <v>0</v>
      </c>
      <c r="BZ18" s="103">
        <v>0</v>
      </c>
      <c r="CA18" s="103">
        <v>0</v>
      </c>
      <c r="CB18" s="103">
        <v>2221</v>
      </c>
      <c r="CC18" s="103">
        <v>0</v>
      </c>
      <c r="CD18" s="103">
        <v>2148</v>
      </c>
      <c r="CE18" s="103">
        <v>0</v>
      </c>
      <c r="CF18" s="103">
        <v>0</v>
      </c>
      <c r="CG18" s="103">
        <v>0</v>
      </c>
      <c r="CH18" s="103">
        <v>0</v>
      </c>
      <c r="CI18" s="103">
        <v>73</v>
      </c>
      <c r="CJ18" s="103">
        <v>5036</v>
      </c>
      <c r="CK18" s="103">
        <v>0</v>
      </c>
      <c r="CL18" s="103">
        <v>0</v>
      </c>
      <c r="CM18" s="103">
        <v>3652</v>
      </c>
      <c r="CN18" s="103">
        <v>1039</v>
      </c>
      <c r="CO18" s="103">
        <v>0</v>
      </c>
      <c r="CP18" s="103">
        <v>309</v>
      </c>
      <c r="CQ18" s="103">
        <v>36</v>
      </c>
      <c r="CR18" s="103">
        <v>0</v>
      </c>
      <c r="CS18" s="103">
        <v>0</v>
      </c>
      <c r="CT18" s="103">
        <v>0</v>
      </c>
      <c r="CU18" s="103">
        <v>0</v>
      </c>
      <c r="CV18" s="103">
        <v>0</v>
      </c>
      <c r="CW18" s="103">
        <v>0</v>
      </c>
      <c r="CX18" s="103">
        <v>0</v>
      </c>
      <c r="CY18" s="103">
        <v>0</v>
      </c>
      <c r="CZ18" s="103">
        <v>140</v>
      </c>
      <c r="DA18" s="103">
        <v>140</v>
      </c>
      <c r="DB18" s="103">
        <v>0</v>
      </c>
      <c r="DC18" s="103">
        <v>0</v>
      </c>
      <c r="DD18" s="103">
        <v>0</v>
      </c>
      <c r="DE18" s="103">
        <v>0</v>
      </c>
      <c r="DF18" s="103">
        <v>0</v>
      </c>
      <c r="DG18" s="103">
        <v>0</v>
      </c>
      <c r="DH18" s="103">
        <v>0</v>
      </c>
      <c r="DI18" s="103">
        <v>0</v>
      </c>
      <c r="DJ18" s="103">
        <v>0</v>
      </c>
      <c r="DK18" s="105">
        <v>0</v>
      </c>
    </row>
    <row r="19" spans="1:115" s="113" customFormat="1" ht="13.5" customHeight="1">
      <c r="A19" s="114" t="s">
        <v>294</v>
      </c>
      <c r="B19" s="115" t="s">
        <v>323</v>
      </c>
      <c r="C19" s="116" t="s">
        <v>324</v>
      </c>
      <c r="D19" s="103">
        <v>874</v>
      </c>
      <c r="E19" s="103">
        <v>874</v>
      </c>
      <c r="F19" s="103">
        <v>0</v>
      </c>
      <c r="G19" s="103">
        <v>874</v>
      </c>
      <c r="H19" s="103">
        <v>874</v>
      </c>
      <c r="I19" s="103">
        <v>0</v>
      </c>
      <c r="J19" s="103">
        <v>0</v>
      </c>
      <c r="K19" s="103">
        <v>0</v>
      </c>
      <c r="L19" s="103">
        <v>0</v>
      </c>
      <c r="M19" s="103">
        <v>534</v>
      </c>
      <c r="N19" s="103">
        <v>0</v>
      </c>
      <c r="O19" s="103">
        <v>534</v>
      </c>
      <c r="P19" s="103">
        <v>0</v>
      </c>
      <c r="Q19" s="103">
        <v>110</v>
      </c>
      <c r="R19" s="103">
        <v>0</v>
      </c>
      <c r="S19" s="103">
        <v>110</v>
      </c>
      <c r="T19" s="103">
        <v>0</v>
      </c>
      <c r="U19" s="103">
        <v>203</v>
      </c>
      <c r="V19" s="103">
        <v>0</v>
      </c>
      <c r="W19" s="103">
        <v>203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v>27</v>
      </c>
      <c r="AD19" s="103">
        <v>0</v>
      </c>
      <c r="AE19" s="103">
        <v>27</v>
      </c>
      <c r="AF19" s="103">
        <v>0</v>
      </c>
      <c r="AG19" s="103">
        <v>0</v>
      </c>
      <c r="AH19" s="103">
        <v>0</v>
      </c>
      <c r="AI19" s="103">
        <v>0</v>
      </c>
      <c r="AJ19" s="103">
        <v>0</v>
      </c>
      <c r="AK19" s="103">
        <v>0</v>
      </c>
      <c r="AL19" s="103">
        <v>0</v>
      </c>
      <c r="AM19" s="103">
        <v>874</v>
      </c>
      <c r="AN19" s="103">
        <v>671</v>
      </c>
      <c r="AO19" s="103">
        <v>0</v>
      </c>
      <c r="AP19" s="103">
        <v>534</v>
      </c>
      <c r="AQ19" s="103">
        <v>110</v>
      </c>
      <c r="AR19" s="103">
        <v>0</v>
      </c>
      <c r="AS19" s="103">
        <v>0</v>
      </c>
      <c r="AT19" s="103">
        <v>27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v>0</v>
      </c>
      <c r="BA19" s="103">
        <v>0</v>
      </c>
      <c r="BB19" s="103">
        <v>0</v>
      </c>
      <c r="BC19" s="103">
        <v>0</v>
      </c>
      <c r="BD19" s="103">
        <v>0</v>
      </c>
      <c r="BE19" s="103">
        <v>0</v>
      </c>
      <c r="BF19" s="103">
        <v>0</v>
      </c>
      <c r="BG19" s="103">
        <v>0</v>
      </c>
      <c r="BH19" s="103">
        <v>0</v>
      </c>
      <c r="BI19" s="103">
        <v>0</v>
      </c>
      <c r="BJ19" s="103">
        <v>0</v>
      </c>
      <c r="BK19" s="103">
        <v>0</v>
      </c>
      <c r="BL19" s="103">
        <v>0</v>
      </c>
      <c r="BM19" s="103">
        <v>0</v>
      </c>
      <c r="BN19" s="103">
        <v>0</v>
      </c>
      <c r="BO19" s="103">
        <v>0</v>
      </c>
      <c r="BP19" s="103">
        <v>0</v>
      </c>
      <c r="BQ19" s="103">
        <v>0</v>
      </c>
      <c r="BR19" s="103">
        <v>0</v>
      </c>
      <c r="BS19" s="103">
        <v>0</v>
      </c>
      <c r="BT19" s="103">
        <v>0</v>
      </c>
      <c r="BU19" s="103">
        <v>0</v>
      </c>
      <c r="BV19" s="103">
        <v>0</v>
      </c>
      <c r="BW19" s="103">
        <v>0</v>
      </c>
      <c r="BX19" s="103">
        <v>0</v>
      </c>
      <c r="BY19" s="103">
        <v>0</v>
      </c>
      <c r="BZ19" s="103">
        <v>0</v>
      </c>
      <c r="CA19" s="103">
        <v>0</v>
      </c>
      <c r="CB19" s="103">
        <v>0</v>
      </c>
      <c r="CC19" s="103">
        <v>0</v>
      </c>
      <c r="CD19" s="103">
        <v>0</v>
      </c>
      <c r="CE19" s="103">
        <v>0</v>
      </c>
      <c r="CF19" s="103">
        <v>0</v>
      </c>
      <c r="CG19" s="103">
        <v>0</v>
      </c>
      <c r="CH19" s="103">
        <v>0</v>
      </c>
      <c r="CI19" s="103">
        <v>0</v>
      </c>
      <c r="CJ19" s="103">
        <v>0</v>
      </c>
      <c r="CK19" s="103">
        <v>0</v>
      </c>
      <c r="CL19" s="103">
        <v>0</v>
      </c>
      <c r="CM19" s="103">
        <v>0</v>
      </c>
      <c r="CN19" s="103">
        <v>0</v>
      </c>
      <c r="CO19" s="103">
        <v>0</v>
      </c>
      <c r="CP19" s="103">
        <v>0</v>
      </c>
      <c r="CQ19" s="103">
        <v>0</v>
      </c>
      <c r="CR19" s="103">
        <v>0</v>
      </c>
      <c r="CS19" s="103">
        <v>0</v>
      </c>
      <c r="CT19" s="103">
        <v>0</v>
      </c>
      <c r="CU19" s="103">
        <v>0</v>
      </c>
      <c r="CV19" s="103">
        <v>0</v>
      </c>
      <c r="CW19" s="103">
        <v>0</v>
      </c>
      <c r="CX19" s="103">
        <v>0</v>
      </c>
      <c r="CY19" s="103">
        <v>0</v>
      </c>
      <c r="CZ19" s="103">
        <v>203</v>
      </c>
      <c r="DA19" s="103">
        <v>203</v>
      </c>
      <c r="DB19" s="103">
        <v>0</v>
      </c>
      <c r="DC19" s="103">
        <v>0</v>
      </c>
      <c r="DD19" s="103">
        <v>0</v>
      </c>
      <c r="DE19" s="103">
        <v>0</v>
      </c>
      <c r="DF19" s="103">
        <v>0</v>
      </c>
      <c r="DG19" s="103">
        <v>0</v>
      </c>
      <c r="DH19" s="103">
        <v>0</v>
      </c>
      <c r="DI19" s="103">
        <v>0</v>
      </c>
      <c r="DJ19" s="103">
        <v>0</v>
      </c>
      <c r="DK19" s="105">
        <v>0</v>
      </c>
    </row>
    <row r="20" spans="1:115" s="113" customFormat="1" ht="13.5" customHeight="1">
      <c r="A20" s="114" t="s">
        <v>294</v>
      </c>
      <c r="B20" s="115" t="s">
        <v>325</v>
      </c>
      <c r="C20" s="116" t="s">
        <v>326</v>
      </c>
      <c r="D20" s="103">
        <v>7201</v>
      </c>
      <c r="E20" s="103">
        <v>6209</v>
      </c>
      <c r="F20" s="103">
        <v>992</v>
      </c>
      <c r="G20" s="103">
        <v>7201</v>
      </c>
      <c r="H20" s="103">
        <v>6945</v>
      </c>
      <c r="I20" s="103">
        <v>0</v>
      </c>
      <c r="J20" s="103">
        <v>0</v>
      </c>
      <c r="K20" s="103">
        <v>0</v>
      </c>
      <c r="L20" s="103">
        <v>0</v>
      </c>
      <c r="M20" s="103">
        <v>5825</v>
      </c>
      <c r="N20" s="103">
        <v>5089</v>
      </c>
      <c r="O20" s="103">
        <v>0</v>
      </c>
      <c r="P20" s="103">
        <v>736</v>
      </c>
      <c r="Q20" s="103">
        <v>0</v>
      </c>
      <c r="R20" s="103">
        <v>0</v>
      </c>
      <c r="S20" s="103">
        <v>0</v>
      </c>
      <c r="T20" s="103">
        <v>0</v>
      </c>
      <c r="U20" s="103">
        <v>621</v>
      </c>
      <c r="V20" s="103">
        <v>621</v>
      </c>
      <c r="W20" s="103">
        <v>0</v>
      </c>
      <c r="X20" s="103">
        <v>0</v>
      </c>
      <c r="Y20" s="103">
        <v>9</v>
      </c>
      <c r="Z20" s="103">
        <v>9</v>
      </c>
      <c r="AA20" s="103">
        <v>0</v>
      </c>
      <c r="AB20" s="103">
        <v>0</v>
      </c>
      <c r="AC20" s="103">
        <v>490</v>
      </c>
      <c r="AD20" s="103">
        <v>490</v>
      </c>
      <c r="AE20" s="103">
        <v>0</v>
      </c>
      <c r="AF20" s="103">
        <v>0</v>
      </c>
      <c r="AG20" s="103">
        <v>256</v>
      </c>
      <c r="AH20" s="103">
        <v>0</v>
      </c>
      <c r="AI20" s="103">
        <v>0</v>
      </c>
      <c r="AJ20" s="103">
        <v>0</v>
      </c>
      <c r="AK20" s="103">
        <v>0</v>
      </c>
      <c r="AL20" s="103">
        <v>0</v>
      </c>
      <c r="AM20" s="103">
        <v>7201</v>
      </c>
      <c r="AN20" s="103">
        <v>6081</v>
      </c>
      <c r="AO20" s="103">
        <v>0</v>
      </c>
      <c r="AP20" s="103">
        <v>5825</v>
      </c>
      <c r="AQ20" s="103">
        <v>0</v>
      </c>
      <c r="AR20" s="103">
        <v>0</v>
      </c>
      <c r="AS20" s="103">
        <v>0</v>
      </c>
      <c r="AT20" s="103">
        <v>0</v>
      </c>
      <c r="AU20" s="103">
        <v>256</v>
      </c>
      <c r="AV20" s="103">
        <v>319</v>
      </c>
      <c r="AW20" s="103">
        <v>0</v>
      </c>
      <c r="AX20" s="103">
        <v>319</v>
      </c>
      <c r="AY20" s="103">
        <v>0</v>
      </c>
      <c r="AZ20" s="103">
        <v>0</v>
      </c>
      <c r="BA20" s="103">
        <v>0</v>
      </c>
      <c r="BB20" s="103">
        <v>0</v>
      </c>
      <c r="BC20" s="103">
        <v>0</v>
      </c>
      <c r="BD20" s="103">
        <v>0</v>
      </c>
      <c r="BE20" s="103">
        <v>0</v>
      </c>
      <c r="BF20" s="103">
        <v>0</v>
      </c>
      <c r="BG20" s="103">
        <v>0</v>
      </c>
      <c r="BH20" s="103">
        <v>0</v>
      </c>
      <c r="BI20" s="103">
        <v>0</v>
      </c>
      <c r="BJ20" s="103">
        <v>0</v>
      </c>
      <c r="BK20" s="103">
        <v>0</v>
      </c>
      <c r="BL20" s="103">
        <v>0</v>
      </c>
      <c r="BM20" s="103">
        <v>0</v>
      </c>
      <c r="BN20" s="103">
        <v>0</v>
      </c>
      <c r="BO20" s="103">
        <v>0</v>
      </c>
      <c r="BP20" s="103">
        <v>0</v>
      </c>
      <c r="BQ20" s="103">
        <v>0</v>
      </c>
      <c r="BR20" s="103">
        <v>0</v>
      </c>
      <c r="BS20" s="103">
        <v>0</v>
      </c>
      <c r="BT20" s="103">
        <v>0</v>
      </c>
      <c r="BU20" s="103">
        <v>0</v>
      </c>
      <c r="BV20" s="103">
        <v>0</v>
      </c>
      <c r="BW20" s="103">
        <v>0</v>
      </c>
      <c r="BX20" s="103">
        <v>0</v>
      </c>
      <c r="BY20" s="103">
        <v>0</v>
      </c>
      <c r="BZ20" s="103">
        <v>0</v>
      </c>
      <c r="CA20" s="103">
        <v>0</v>
      </c>
      <c r="CB20" s="103">
        <v>0</v>
      </c>
      <c r="CC20" s="103">
        <v>0</v>
      </c>
      <c r="CD20" s="103">
        <v>0</v>
      </c>
      <c r="CE20" s="103">
        <v>0</v>
      </c>
      <c r="CF20" s="103">
        <v>0</v>
      </c>
      <c r="CG20" s="103">
        <v>0</v>
      </c>
      <c r="CH20" s="103">
        <v>0</v>
      </c>
      <c r="CI20" s="103">
        <v>0</v>
      </c>
      <c r="CJ20" s="103">
        <v>801</v>
      </c>
      <c r="CK20" s="103">
        <v>0</v>
      </c>
      <c r="CL20" s="103">
        <v>0</v>
      </c>
      <c r="CM20" s="103">
        <v>0</v>
      </c>
      <c r="CN20" s="103">
        <v>801</v>
      </c>
      <c r="CO20" s="103">
        <v>0</v>
      </c>
      <c r="CP20" s="103">
        <v>0</v>
      </c>
      <c r="CQ20" s="103">
        <v>0</v>
      </c>
      <c r="CR20" s="103">
        <v>0</v>
      </c>
      <c r="CS20" s="103">
        <v>0</v>
      </c>
      <c r="CT20" s="103">
        <v>0</v>
      </c>
      <c r="CU20" s="103">
        <v>0</v>
      </c>
      <c r="CV20" s="103">
        <v>0</v>
      </c>
      <c r="CW20" s="103">
        <v>0</v>
      </c>
      <c r="CX20" s="103">
        <v>0</v>
      </c>
      <c r="CY20" s="103">
        <v>0</v>
      </c>
      <c r="CZ20" s="103">
        <v>0</v>
      </c>
      <c r="DA20" s="103">
        <v>0</v>
      </c>
      <c r="DB20" s="103">
        <v>0</v>
      </c>
      <c r="DC20" s="103">
        <v>0</v>
      </c>
      <c r="DD20" s="103">
        <v>0</v>
      </c>
      <c r="DE20" s="103">
        <v>0</v>
      </c>
      <c r="DF20" s="103">
        <v>0</v>
      </c>
      <c r="DG20" s="103">
        <v>0</v>
      </c>
      <c r="DH20" s="103">
        <v>0</v>
      </c>
      <c r="DI20" s="103">
        <v>0</v>
      </c>
      <c r="DJ20" s="103">
        <v>0</v>
      </c>
      <c r="DK20" s="105">
        <v>0</v>
      </c>
    </row>
    <row r="21" spans="1:115" s="113" customFormat="1" ht="13.5" customHeight="1">
      <c r="A21" s="114" t="s">
        <v>294</v>
      </c>
      <c r="B21" s="115" t="s">
        <v>327</v>
      </c>
      <c r="C21" s="116" t="s">
        <v>328</v>
      </c>
      <c r="D21" s="103">
        <v>9279</v>
      </c>
      <c r="E21" s="103">
        <v>7227</v>
      </c>
      <c r="F21" s="103">
        <v>2052</v>
      </c>
      <c r="G21" s="103">
        <v>9279</v>
      </c>
      <c r="H21" s="103">
        <v>9104</v>
      </c>
      <c r="I21" s="103">
        <v>0</v>
      </c>
      <c r="J21" s="103">
        <v>0</v>
      </c>
      <c r="K21" s="103">
        <v>0</v>
      </c>
      <c r="L21" s="103">
        <v>0</v>
      </c>
      <c r="M21" s="103">
        <v>8430</v>
      </c>
      <c r="N21" s="103">
        <v>6553</v>
      </c>
      <c r="O21" s="103">
        <v>0</v>
      </c>
      <c r="P21" s="103">
        <v>1877</v>
      </c>
      <c r="Q21" s="103">
        <v>564</v>
      </c>
      <c r="R21" s="103">
        <v>564</v>
      </c>
      <c r="S21" s="103">
        <v>0</v>
      </c>
      <c r="T21" s="103">
        <v>0</v>
      </c>
      <c r="U21" s="103">
        <v>110</v>
      </c>
      <c r="V21" s="103">
        <v>110</v>
      </c>
      <c r="W21" s="103">
        <v>0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v>0</v>
      </c>
      <c r="AD21" s="103">
        <v>0</v>
      </c>
      <c r="AE21" s="103">
        <v>0</v>
      </c>
      <c r="AF21" s="103">
        <v>0</v>
      </c>
      <c r="AG21" s="103">
        <v>175</v>
      </c>
      <c r="AH21" s="103">
        <v>0</v>
      </c>
      <c r="AI21" s="103">
        <v>0</v>
      </c>
      <c r="AJ21" s="103">
        <v>0</v>
      </c>
      <c r="AK21" s="103">
        <v>0</v>
      </c>
      <c r="AL21" s="103">
        <v>0</v>
      </c>
      <c r="AM21" s="103">
        <v>9279</v>
      </c>
      <c r="AN21" s="103">
        <v>8605</v>
      </c>
      <c r="AO21" s="103">
        <v>0</v>
      </c>
      <c r="AP21" s="103">
        <v>8430</v>
      </c>
      <c r="AQ21" s="103">
        <v>0</v>
      </c>
      <c r="AR21" s="103">
        <v>0</v>
      </c>
      <c r="AS21" s="103">
        <v>0</v>
      </c>
      <c r="AT21" s="103">
        <v>0</v>
      </c>
      <c r="AU21" s="103">
        <v>175</v>
      </c>
      <c r="AV21" s="103">
        <v>564</v>
      </c>
      <c r="AW21" s="103">
        <v>0</v>
      </c>
      <c r="AX21" s="103">
        <v>0</v>
      </c>
      <c r="AY21" s="103">
        <v>564</v>
      </c>
      <c r="AZ21" s="103">
        <v>0</v>
      </c>
      <c r="BA21" s="103">
        <v>0</v>
      </c>
      <c r="BB21" s="103">
        <v>0</v>
      </c>
      <c r="BC21" s="103">
        <v>0</v>
      </c>
      <c r="BD21" s="103">
        <v>0</v>
      </c>
      <c r="BE21" s="103">
        <v>0</v>
      </c>
      <c r="BF21" s="103">
        <v>0</v>
      </c>
      <c r="BG21" s="103">
        <v>0</v>
      </c>
      <c r="BH21" s="103">
        <v>0</v>
      </c>
      <c r="BI21" s="103">
        <v>0</v>
      </c>
      <c r="BJ21" s="103">
        <v>0</v>
      </c>
      <c r="BK21" s="103">
        <v>0</v>
      </c>
      <c r="BL21" s="103">
        <v>0</v>
      </c>
      <c r="BM21" s="103">
        <v>0</v>
      </c>
      <c r="BN21" s="103">
        <v>0</v>
      </c>
      <c r="BO21" s="103">
        <v>0</v>
      </c>
      <c r="BP21" s="103">
        <v>0</v>
      </c>
      <c r="BQ21" s="103">
        <v>0</v>
      </c>
      <c r="BR21" s="103">
        <v>0</v>
      </c>
      <c r="BS21" s="103">
        <v>0</v>
      </c>
      <c r="BT21" s="103">
        <v>0</v>
      </c>
      <c r="BU21" s="103">
        <v>0</v>
      </c>
      <c r="BV21" s="103">
        <v>0</v>
      </c>
      <c r="BW21" s="103">
        <v>0</v>
      </c>
      <c r="BX21" s="103">
        <v>0</v>
      </c>
      <c r="BY21" s="103">
        <v>0</v>
      </c>
      <c r="BZ21" s="103">
        <v>0</v>
      </c>
      <c r="CA21" s="103">
        <v>0</v>
      </c>
      <c r="CB21" s="103">
        <v>0</v>
      </c>
      <c r="CC21" s="103">
        <v>0</v>
      </c>
      <c r="CD21" s="103">
        <v>0</v>
      </c>
      <c r="CE21" s="103">
        <v>0</v>
      </c>
      <c r="CF21" s="103">
        <v>0</v>
      </c>
      <c r="CG21" s="103">
        <v>0</v>
      </c>
      <c r="CH21" s="103">
        <v>0</v>
      </c>
      <c r="CI21" s="103">
        <v>0</v>
      </c>
      <c r="CJ21" s="103">
        <v>21</v>
      </c>
      <c r="CK21" s="103">
        <v>0</v>
      </c>
      <c r="CL21" s="103">
        <v>0</v>
      </c>
      <c r="CM21" s="103">
        <v>0</v>
      </c>
      <c r="CN21" s="103">
        <v>21</v>
      </c>
      <c r="CO21" s="103">
        <v>0</v>
      </c>
      <c r="CP21" s="103">
        <v>0</v>
      </c>
      <c r="CQ21" s="103">
        <v>0</v>
      </c>
      <c r="CR21" s="103">
        <v>0</v>
      </c>
      <c r="CS21" s="103">
        <v>0</v>
      </c>
      <c r="CT21" s="103">
        <v>0</v>
      </c>
      <c r="CU21" s="103">
        <v>0</v>
      </c>
      <c r="CV21" s="103">
        <v>0</v>
      </c>
      <c r="CW21" s="103">
        <v>0</v>
      </c>
      <c r="CX21" s="103">
        <v>0</v>
      </c>
      <c r="CY21" s="103">
        <v>0</v>
      </c>
      <c r="CZ21" s="103">
        <v>89</v>
      </c>
      <c r="DA21" s="103">
        <v>89</v>
      </c>
      <c r="DB21" s="103">
        <v>0</v>
      </c>
      <c r="DC21" s="103">
        <v>0</v>
      </c>
      <c r="DD21" s="103">
        <v>0</v>
      </c>
      <c r="DE21" s="103">
        <v>0</v>
      </c>
      <c r="DF21" s="103">
        <v>0</v>
      </c>
      <c r="DG21" s="103">
        <v>0</v>
      </c>
      <c r="DH21" s="103">
        <v>0</v>
      </c>
      <c r="DI21" s="103">
        <v>0</v>
      </c>
      <c r="DJ21" s="103">
        <v>0</v>
      </c>
      <c r="DK21" s="105">
        <v>0</v>
      </c>
    </row>
    <row r="22" spans="1:115" s="113" customFormat="1" ht="13.5" customHeight="1">
      <c r="A22" s="114" t="s">
        <v>294</v>
      </c>
      <c r="B22" s="115" t="s">
        <v>329</v>
      </c>
      <c r="C22" s="116" t="s">
        <v>330</v>
      </c>
      <c r="D22" s="103">
        <v>7325</v>
      </c>
      <c r="E22" s="103">
        <v>5444</v>
      </c>
      <c r="F22" s="103">
        <v>1881</v>
      </c>
      <c r="G22" s="103">
        <v>7325</v>
      </c>
      <c r="H22" s="103">
        <v>5296</v>
      </c>
      <c r="I22" s="103">
        <v>0</v>
      </c>
      <c r="J22" s="103">
        <v>0</v>
      </c>
      <c r="K22" s="103">
        <v>0</v>
      </c>
      <c r="L22" s="103">
        <v>0</v>
      </c>
      <c r="M22" s="103">
        <v>3942</v>
      </c>
      <c r="N22" s="103">
        <v>3942</v>
      </c>
      <c r="O22" s="103">
        <v>0</v>
      </c>
      <c r="P22" s="103">
        <v>0</v>
      </c>
      <c r="Q22" s="103">
        <v>417</v>
      </c>
      <c r="R22" s="103">
        <v>417</v>
      </c>
      <c r="S22" s="103">
        <v>0</v>
      </c>
      <c r="T22" s="103">
        <v>0</v>
      </c>
      <c r="U22" s="103">
        <v>562</v>
      </c>
      <c r="V22" s="103">
        <v>562</v>
      </c>
      <c r="W22" s="103">
        <v>0</v>
      </c>
      <c r="X22" s="103">
        <v>0</v>
      </c>
      <c r="Y22" s="103">
        <v>282</v>
      </c>
      <c r="Z22" s="103">
        <v>282</v>
      </c>
      <c r="AA22" s="103">
        <v>0</v>
      </c>
      <c r="AB22" s="103">
        <v>0</v>
      </c>
      <c r="AC22" s="103">
        <v>93</v>
      </c>
      <c r="AD22" s="103">
        <v>0</v>
      </c>
      <c r="AE22" s="103">
        <v>93</v>
      </c>
      <c r="AF22" s="103">
        <v>0</v>
      </c>
      <c r="AG22" s="103">
        <v>2029</v>
      </c>
      <c r="AH22" s="103">
        <v>0</v>
      </c>
      <c r="AI22" s="103">
        <v>0</v>
      </c>
      <c r="AJ22" s="103">
        <v>0</v>
      </c>
      <c r="AK22" s="103">
        <v>0</v>
      </c>
      <c r="AL22" s="103">
        <v>0</v>
      </c>
      <c r="AM22" s="103">
        <v>7325</v>
      </c>
      <c r="AN22" s="103">
        <v>5856</v>
      </c>
      <c r="AO22" s="103">
        <v>0</v>
      </c>
      <c r="AP22" s="103">
        <v>3942</v>
      </c>
      <c r="AQ22" s="103">
        <v>0</v>
      </c>
      <c r="AR22" s="103">
        <v>0</v>
      </c>
      <c r="AS22" s="103">
        <v>0</v>
      </c>
      <c r="AT22" s="103">
        <v>0</v>
      </c>
      <c r="AU22" s="103">
        <v>1914</v>
      </c>
      <c r="AV22" s="103">
        <v>0</v>
      </c>
      <c r="AW22" s="103">
        <v>0</v>
      </c>
      <c r="AX22" s="103">
        <v>0</v>
      </c>
      <c r="AY22" s="103">
        <v>0</v>
      </c>
      <c r="AZ22" s="103">
        <v>0</v>
      </c>
      <c r="BA22" s="103">
        <v>0</v>
      </c>
      <c r="BB22" s="103">
        <v>0</v>
      </c>
      <c r="BC22" s="103">
        <v>0</v>
      </c>
      <c r="BD22" s="103">
        <v>0</v>
      </c>
      <c r="BE22" s="103">
        <v>0</v>
      </c>
      <c r="BF22" s="103">
        <v>0</v>
      </c>
      <c r="BG22" s="103">
        <v>0</v>
      </c>
      <c r="BH22" s="103">
        <v>0</v>
      </c>
      <c r="BI22" s="103">
        <v>0</v>
      </c>
      <c r="BJ22" s="103">
        <v>0</v>
      </c>
      <c r="BK22" s="103">
        <v>0</v>
      </c>
      <c r="BL22" s="103">
        <v>0</v>
      </c>
      <c r="BM22" s="103">
        <v>0</v>
      </c>
      <c r="BN22" s="103">
        <v>0</v>
      </c>
      <c r="BO22" s="103">
        <v>0</v>
      </c>
      <c r="BP22" s="103">
        <v>0</v>
      </c>
      <c r="BQ22" s="103">
        <v>0</v>
      </c>
      <c r="BR22" s="103">
        <v>0</v>
      </c>
      <c r="BS22" s="103">
        <v>0</v>
      </c>
      <c r="BT22" s="103">
        <v>0</v>
      </c>
      <c r="BU22" s="103">
        <v>0</v>
      </c>
      <c r="BV22" s="103">
        <v>0</v>
      </c>
      <c r="BW22" s="103">
        <v>0</v>
      </c>
      <c r="BX22" s="103">
        <v>0</v>
      </c>
      <c r="BY22" s="103">
        <v>0</v>
      </c>
      <c r="BZ22" s="103">
        <v>0</v>
      </c>
      <c r="CA22" s="103">
        <v>0</v>
      </c>
      <c r="CB22" s="103">
        <v>0</v>
      </c>
      <c r="CC22" s="103">
        <v>0</v>
      </c>
      <c r="CD22" s="103">
        <v>0</v>
      </c>
      <c r="CE22" s="103">
        <v>0</v>
      </c>
      <c r="CF22" s="103">
        <v>0</v>
      </c>
      <c r="CG22" s="103">
        <v>0</v>
      </c>
      <c r="CH22" s="103">
        <v>0</v>
      </c>
      <c r="CI22" s="103">
        <v>0</v>
      </c>
      <c r="CJ22" s="103">
        <v>562</v>
      </c>
      <c r="CK22" s="103">
        <v>0</v>
      </c>
      <c r="CL22" s="103">
        <v>0</v>
      </c>
      <c r="CM22" s="103">
        <v>0</v>
      </c>
      <c r="CN22" s="103">
        <v>562</v>
      </c>
      <c r="CO22" s="103">
        <v>0</v>
      </c>
      <c r="CP22" s="103">
        <v>0</v>
      </c>
      <c r="CQ22" s="103">
        <v>0</v>
      </c>
      <c r="CR22" s="103">
        <v>907</v>
      </c>
      <c r="CS22" s="103">
        <v>0</v>
      </c>
      <c r="CT22" s="103">
        <v>0</v>
      </c>
      <c r="CU22" s="103">
        <v>417</v>
      </c>
      <c r="CV22" s="103">
        <v>0</v>
      </c>
      <c r="CW22" s="103">
        <v>282</v>
      </c>
      <c r="CX22" s="103">
        <v>93</v>
      </c>
      <c r="CY22" s="103">
        <v>115</v>
      </c>
      <c r="CZ22" s="103">
        <v>0</v>
      </c>
      <c r="DA22" s="103">
        <v>0</v>
      </c>
      <c r="DB22" s="103">
        <v>0</v>
      </c>
      <c r="DC22" s="103">
        <v>0</v>
      </c>
      <c r="DD22" s="103">
        <v>0</v>
      </c>
      <c r="DE22" s="103">
        <v>0</v>
      </c>
      <c r="DF22" s="103">
        <v>0</v>
      </c>
      <c r="DG22" s="103">
        <v>0</v>
      </c>
      <c r="DH22" s="103">
        <v>0</v>
      </c>
      <c r="DI22" s="103">
        <v>0</v>
      </c>
      <c r="DJ22" s="103">
        <v>0</v>
      </c>
      <c r="DK22" s="105">
        <v>0</v>
      </c>
    </row>
    <row r="23" spans="1:115" s="113" customFormat="1" ht="13.5" customHeight="1">
      <c r="A23" s="114" t="s">
        <v>294</v>
      </c>
      <c r="B23" s="115" t="s">
        <v>331</v>
      </c>
      <c r="C23" s="116" t="s">
        <v>332</v>
      </c>
      <c r="D23" s="103">
        <v>2752</v>
      </c>
      <c r="E23" s="103">
        <v>2752</v>
      </c>
      <c r="F23" s="103">
        <v>0</v>
      </c>
      <c r="G23" s="103">
        <v>2752</v>
      </c>
      <c r="H23" s="103">
        <v>2752</v>
      </c>
      <c r="I23" s="103">
        <v>0</v>
      </c>
      <c r="J23" s="103">
        <v>0</v>
      </c>
      <c r="K23" s="103">
        <v>0</v>
      </c>
      <c r="L23" s="103">
        <v>0</v>
      </c>
      <c r="M23" s="103">
        <v>2265</v>
      </c>
      <c r="N23" s="103">
        <v>2265</v>
      </c>
      <c r="O23" s="103">
        <v>0</v>
      </c>
      <c r="P23" s="103">
        <v>0</v>
      </c>
      <c r="Q23" s="103">
        <v>0</v>
      </c>
      <c r="R23" s="103">
        <v>0</v>
      </c>
      <c r="S23" s="103">
        <v>0</v>
      </c>
      <c r="T23" s="103">
        <v>0</v>
      </c>
      <c r="U23" s="103">
        <v>204</v>
      </c>
      <c r="V23" s="103">
        <v>204</v>
      </c>
      <c r="W23" s="103">
        <v>0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v>283</v>
      </c>
      <c r="AD23" s="103">
        <v>0</v>
      </c>
      <c r="AE23" s="103">
        <v>283</v>
      </c>
      <c r="AF23" s="103">
        <v>0</v>
      </c>
      <c r="AG23" s="103">
        <v>0</v>
      </c>
      <c r="AH23" s="103">
        <v>0</v>
      </c>
      <c r="AI23" s="103">
        <v>0</v>
      </c>
      <c r="AJ23" s="103">
        <v>0</v>
      </c>
      <c r="AK23" s="103">
        <v>0</v>
      </c>
      <c r="AL23" s="103">
        <v>0</v>
      </c>
      <c r="AM23" s="103">
        <v>2752</v>
      </c>
      <c r="AN23" s="103">
        <v>2265</v>
      </c>
      <c r="AO23" s="103">
        <v>0</v>
      </c>
      <c r="AP23" s="103">
        <v>2265</v>
      </c>
      <c r="AQ23" s="103">
        <v>0</v>
      </c>
      <c r="AR23" s="103">
        <v>0</v>
      </c>
      <c r="AS23" s="103">
        <v>0</v>
      </c>
      <c r="AT23" s="103"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v>0</v>
      </c>
      <c r="BA23" s="103">
        <v>0</v>
      </c>
      <c r="BB23" s="103">
        <v>0</v>
      </c>
      <c r="BC23" s="103">
        <v>0</v>
      </c>
      <c r="BD23" s="103">
        <v>0</v>
      </c>
      <c r="BE23" s="103">
        <v>0</v>
      </c>
      <c r="BF23" s="103">
        <v>0</v>
      </c>
      <c r="BG23" s="103">
        <v>0</v>
      </c>
      <c r="BH23" s="103">
        <v>0</v>
      </c>
      <c r="BI23" s="103">
        <v>0</v>
      </c>
      <c r="BJ23" s="103">
        <v>0</v>
      </c>
      <c r="BK23" s="103">
        <v>0</v>
      </c>
      <c r="BL23" s="103">
        <v>0</v>
      </c>
      <c r="BM23" s="103">
        <v>0</v>
      </c>
      <c r="BN23" s="103">
        <v>0</v>
      </c>
      <c r="BO23" s="103">
        <v>0</v>
      </c>
      <c r="BP23" s="103">
        <v>0</v>
      </c>
      <c r="BQ23" s="103">
        <v>0</v>
      </c>
      <c r="BR23" s="103">
        <v>0</v>
      </c>
      <c r="BS23" s="103">
        <v>0</v>
      </c>
      <c r="BT23" s="103">
        <v>0</v>
      </c>
      <c r="BU23" s="103">
        <v>0</v>
      </c>
      <c r="BV23" s="103">
        <v>0</v>
      </c>
      <c r="BW23" s="103">
        <v>0</v>
      </c>
      <c r="BX23" s="103">
        <v>0</v>
      </c>
      <c r="BY23" s="103">
        <v>0</v>
      </c>
      <c r="BZ23" s="103">
        <v>0</v>
      </c>
      <c r="CA23" s="103">
        <v>0</v>
      </c>
      <c r="CB23" s="103">
        <v>0</v>
      </c>
      <c r="CC23" s="103">
        <v>0</v>
      </c>
      <c r="CD23" s="103">
        <v>0</v>
      </c>
      <c r="CE23" s="103">
        <v>0</v>
      </c>
      <c r="CF23" s="103">
        <v>0</v>
      </c>
      <c r="CG23" s="103">
        <v>0</v>
      </c>
      <c r="CH23" s="103">
        <v>0</v>
      </c>
      <c r="CI23" s="103">
        <v>0</v>
      </c>
      <c r="CJ23" s="103">
        <v>0</v>
      </c>
      <c r="CK23" s="103">
        <v>0</v>
      </c>
      <c r="CL23" s="103">
        <v>0</v>
      </c>
      <c r="CM23" s="103">
        <v>0</v>
      </c>
      <c r="CN23" s="103">
        <v>0</v>
      </c>
      <c r="CO23" s="103">
        <v>0</v>
      </c>
      <c r="CP23" s="103">
        <v>0</v>
      </c>
      <c r="CQ23" s="103">
        <v>0</v>
      </c>
      <c r="CR23" s="103">
        <v>283</v>
      </c>
      <c r="CS23" s="103">
        <v>0</v>
      </c>
      <c r="CT23" s="103">
        <v>0</v>
      </c>
      <c r="CU23" s="103">
        <v>0</v>
      </c>
      <c r="CV23" s="103">
        <v>0</v>
      </c>
      <c r="CW23" s="103">
        <v>0</v>
      </c>
      <c r="CX23" s="103">
        <v>283</v>
      </c>
      <c r="CY23" s="103">
        <v>0</v>
      </c>
      <c r="CZ23" s="103">
        <v>204</v>
      </c>
      <c r="DA23" s="103">
        <v>204</v>
      </c>
      <c r="DB23" s="103">
        <v>0</v>
      </c>
      <c r="DC23" s="103">
        <v>0</v>
      </c>
      <c r="DD23" s="103">
        <v>0</v>
      </c>
      <c r="DE23" s="103">
        <v>0</v>
      </c>
      <c r="DF23" s="103">
        <v>0</v>
      </c>
      <c r="DG23" s="103">
        <v>0</v>
      </c>
      <c r="DH23" s="103">
        <v>0</v>
      </c>
      <c r="DI23" s="103">
        <v>0</v>
      </c>
      <c r="DJ23" s="103">
        <v>0</v>
      </c>
      <c r="DK23" s="105">
        <v>0</v>
      </c>
    </row>
    <row r="24" spans="1:115" s="113" customFormat="1" ht="13.5" customHeight="1">
      <c r="A24" s="114" t="s">
        <v>294</v>
      </c>
      <c r="B24" s="115" t="s">
        <v>333</v>
      </c>
      <c r="C24" s="116" t="s">
        <v>334</v>
      </c>
      <c r="D24" s="103">
        <v>2625</v>
      </c>
      <c r="E24" s="103">
        <v>2526</v>
      </c>
      <c r="F24" s="103">
        <v>99</v>
      </c>
      <c r="G24" s="103">
        <v>2625</v>
      </c>
      <c r="H24" s="103">
        <v>2526</v>
      </c>
      <c r="I24" s="103">
        <v>0</v>
      </c>
      <c r="J24" s="103">
        <v>0</v>
      </c>
      <c r="K24" s="103">
        <v>0</v>
      </c>
      <c r="L24" s="103">
        <v>0</v>
      </c>
      <c r="M24" s="103">
        <v>2115</v>
      </c>
      <c r="N24" s="103">
        <v>2115</v>
      </c>
      <c r="O24" s="103">
        <v>0</v>
      </c>
      <c r="P24" s="103">
        <v>0</v>
      </c>
      <c r="Q24" s="103">
        <v>242</v>
      </c>
      <c r="R24" s="103">
        <v>242</v>
      </c>
      <c r="S24" s="103">
        <v>0</v>
      </c>
      <c r="T24" s="103">
        <v>0</v>
      </c>
      <c r="U24" s="103">
        <v>109</v>
      </c>
      <c r="V24" s="103">
        <v>109</v>
      </c>
      <c r="W24" s="103">
        <v>0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v>60</v>
      </c>
      <c r="AD24" s="103">
        <v>60</v>
      </c>
      <c r="AE24" s="103">
        <v>0</v>
      </c>
      <c r="AF24" s="103">
        <v>0</v>
      </c>
      <c r="AG24" s="103">
        <v>99</v>
      </c>
      <c r="AH24" s="103">
        <v>0</v>
      </c>
      <c r="AI24" s="103">
        <v>0</v>
      </c>
      <c r="AJ24" s="103">
        <v>0</v>
      </c>
      <c r="AK24" s="103">
        <v>0</v>
      </c>
      <c r="AL24" s="103">
        <v>0</v>
      </c>
      <c r="AM24" s="103">
        <v>2625</v>
      </c>
      <c r="AN24" s="103">
        <v>2404</v>
      </c>
      <c r="AO24" s="103">
        <v>0</v>
      </c>
      <c r="AP24" s="103">
        <v>2115</v>
      </c>
      <c r="AQ24" s="103">
        <v>154</v>
      </c>
      <c r="AR24" s="103">
        <v>0</v>
      </c>
      <c r="AS24" s="103">
        <v>0</v>
      </c>
      <c r="AT24" s="103">
        <v>38</v>
      </c>
      <c r="AU24" s="103">
        <v>97</v>
      </c>
      <c r="AV24" s="103">
        <v>112</v>
      </c>
      <c r="AW24" s="103">
        <v>0</v>
      </c>
      <c r="AX24" s="103">
        <v>0</v>
      </c>
      <c r="AY24" s="103">
        <v>88</v>
      </c>
      <c r="AZ24" s="103">
        <v>0</v>
      </c>
      <c r="BA24" s="103">
        <v>0</v>
      </c>
      <c r="BB24" s="103">
        <v>22</v>
      </c>
      <c r="BC24" s="103">
        <v>2</v>
      </c>
      <c r="BD24" s="103">
        <v>0</v>
      </c>
      <c r="BE24" s="103">
        <v>0</v>
      </c>
      <c r="BF24" s="103">
        <v>0</v>
      </c>
      <c r="BG24" s="103">
        <v>0</v>
      </c>
      <c r="BH24" s="103">
        <v>0</v>
      </c>
      <c r="BI24" s="103">
        <v>0</v>
      </c>
      <c r="BJ24" s="103">
        <v>0</v>
      </c>
      <c r="BK24" s="103">
        <v>0</v>
      </c>
      <c r="BL24" s="103">
        <v>0</v>
      </c>
      <c r="BM24" s="103">
        <v>0</v>
      </c>
      <c r="BN24" s="103">
        <v>0</v>
      </c>
      <c r="BO24" s="103">
        <v>0</v>
      </c>
      <c r="BP24" s="103">
        <v>0</v>
      </c>
      <c r="BQ24" s="103">
        <v>0</v>
      </c>
      <c r="BR24" s="103">
        <v>0</v>
      </c>
      <c r="BS24" s="103">
        <v>0</v>
      </c>
      <c r="BT24" s="103">
        <v>0</v>
      </c>
      <c r="BU24" s="103">
        <v>0</v>
      </c>
      <c r="BV24" s="103">
        <v>0</v>
      </c>
      <c r="BW24" s="103">
        <v>0</v>
      </c>
      <c r="BX24" s="103">
        <v>0</v>
      </c>
      <c r="BY24" s="103">
        <v>0</v>
      </c>
      <c r="BZ24" s="103">
        <v>0</v>
      </c>
      <c r="CA24" s="103">
        <v>0</v>
      </c>
      <c r="CB24" s="103">
        <v>0</v>
      </c>
      <c r="CC24" s="103">
        <v>0</v>
      </c>
      <c r="CD24" s="103">
        <v>0</v>
      </c>
      <c r="CE24" s="103">
        <v>0</v>
      </c>
      <c r="CF24" s="103">
        <v>0</v>
      </c>
      <c r="CG24" s="103">
        <v>0</v>
      </c>
      <c r="CH24" s="103">
        <v>0</v>
      </c>
      <c r="CI24" s="103">
        <v>0</v>
      </c>
      <c r="CJ24" s="103">
        <v>109</v>
      </c>
      <c r="CK24" s="103">
        <v>0</v>
      </c>
      <c r="CL24" s="103">
        <v>0</v>
      </c>
      <c r="CM24" s="103">
        <v>0</v>
      </c>
      <c r="CN24" s="103">
        <v>109</v>
      </c>
      <c r="CO24" s="103">
        <v>0</v>
      </c>
      <c r="CP24" s="103">
        <v>0</v>
      </c>
      <c r="CQ24" s="103">
        <v>0</v>
      </c>
      <c r="CR24" s="103">
        <v>0</v>
      </c>
      <c r="CS24" s="103">
        <v>0</v>
      </c>
      <c r="CT24" s="103">
        <v>0</v>
      </c>
      <c r="CU24" s="103">
        <v>0</v>
      </c>
      <c r="CV24" s="103">
        <v>0</v>
      </c>
      <c r="CW24" s="103">
        <v>0</v>
      </c>
      <c r="CX24" s="103">
        <v>0</v>
      </c>
      <c r="CY24" s="103">
        <v>0</v>
      </c>
      <c r="CZ24" s="103">
        <v>0</v>
      </c>
      <c r="DA24" s="103">
        <v>0</v>
      </c>
      <c r="DB24" s="103">
        <v>0</v>
      </c>
      <c r="DC24" s="103">
        <v>0</v>
      </c>
      <c r="DD24" s="103">
        <v>0</v>
      </c>
      <c r="DE24" s="103">
        <v>0</v>
      </c>
      <c r="DF24" s="103">
        <v>0</v>
      </c>
      <c r="DG24" s="103">
        <v>0</v>
      </c>
      <c r="DH24" s="103">
        <v>0</v>
      </c>
      <c r="DI24" s="103">
        <v>0</v>
      </c>
      <c r="DJ24" s="103">
        <v>0</v>
      </c>
      <c r="DK24" s="105">
        <v>0</v>
      </c>
    </row>
    <row r="25" spans="1:115" s="113" customFormat="1" ht="13.5" customHeight="1">
      <c r="A25" s="114" t="s">
        <v>294</v>
      </c>
      <c r="B25" s="115" t="s">
        <v>335</v>
      </c>
      <c r="C25" s="116" t="s">
        <v>336</v>
      </c>
      <c r="D25" s="103">
        <v>2403</v>
      </c>
      <c r="E25" s="103">
        <v>2341</v>
      </c>
      <c r="F25" s="103">
        <v>62</v>
      </c>
      <c r="G25" s="103">
        <v>2403</v>
      </c>
      <c r="H25" s="103">
        <v>2235</v>
      </c>
      <c r="I25" s="103">
        <v>0</v>
      </c>
      <c r="J25" s="103">
        <v>0</v>
      </c>
      <c r="K25" s="103">
        <v>0</v>
      </c>
      <c r="L25" s="103">
        <v>0</v>
      </c>
      <c r="M25" s="103">
        <v>1748</v>
      </c>
      <c r="N25" s="103">
        <v>1748</v>
      </c>
      <c r="O25" s="103">
        <v>0</v>
      </c>
      <c r="P25" s="103">
        <v>0</v>
      </c>
      <c r="Q25" s="103">
        <v>227</v>
      </c>
      <c r="R25" s="103">
        <v>227</v>
      </c>
      <c r="S25" s="103">
        <v>0</v>
      </c>
      <c r="T25" s="103">
        <v>0</v>
      </c>
      <c r="U25" s="103">
        <v>203</v>
      </c>
      <c r="V25" s="103">
        <v>203</v>
      </c>
      <c r="W25" s="103">
        <v>0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v>57</v>
      </c>
      <c r="AD25" s="103">
        <v>57</v>
      </c>
      <c r="AE25" s="103">
        <v>0</v>
      </c>
      <c r="AF25" s="103">
        <v>0</v>
      </c>
      <c r="AG25" s="103">
        <v>168</v>
      </c>
      <c r="AH25" s="103">
        <v>0</v>
      </c>
      <c r="AI25" s="103">
        <v>0</v>
      </c>
      <c r="AJ25" s="103">
        <v>0</v>
      </c>
      <c r="AK25" s="103">
        <v>0</v>
      </c>
      <c r="AL25" s="103">
        <v>0</v>
      </c>
      <c r="AM25" s="103">
        <v>2403</v>
      </c>
      <c r="AN25" s="103">
        <v>2094</v>
      </c>
      <c r="AO25" s="103">
        <v>0</v>
      </c>
      <c r="AP25" s="103">
        <v>1748</v>
      </c>
      <c r="AQ25" s="103">
        <v>146</v>
      </c>
      <c r="AR25" s="103">
        <v>0</v>
      </c>
      <c r="AS25" s="103">
        <v>0</v>
      </c>
      <c r="AT25" s="103">
        <v>36</v>
      </c>
      <c r="AU25" s="103">
        <v>164</v>
      </c>
      <c r="AV25" s="103">
        <v>106</v>
      </c>
      <c r="AW25" s="103">
        <v>0</v>
      </c>
      <c r="AX25" s="103">
        <v>0</v>
      </c>
      <c r="AY25" s="103">
        <v>81</v>
      </c>
      <c r="AZ25" s="103">
        <v>0</v>
      </c>
      <c r="BA25" s="103">
        <v>0</v>
      </c>
      <c r="BB25" s="103">
        <v>21</v>
      </c>
      <c r="BC25" s="103">
        <v>4</v>
      </c>
      <c r="BD25" s="103">
        <v>0</v>
      </c>
      <c r="BE25" s="103">
        <v>0</v>
      </c>
      <c r="BF25" s="103">
        <v>0</v>
      </c>
      <c r="BG25" s="103">
        <v>0</v>
      </c>
      <c r="BH25" s="103">
        <v>0</v>
      </c>
      <c r="BI25" s="103">
        <v>0</v>
      </c>
      <c r="BJ25" s="103">
        <v>0</v>
      </c>
      <c r="BK25" s="103">
        <v>0</v>
      </c>
      <c r="BL25" s="103">
        <v>0</v>
      </c>
      <c r="BM25" s="103">
        <v>0</v>
      </c>
      <c r="BN25" s="103">
        <v>0</v>
      </c>
      <c r="BO25" s="103">
        <v>0</v>
      </c>
      <c r="BP25" s="103">
        <v>0</v>
      </c>
      <c r="BQ25" s="103">
        <v>0</v>
      </c>
      <c r="BR25" s="103">
        <v>0</v>
      </c>
      <c r="BS25" s="103">
        <v>0</v>
      </c>
      <c r="BT25" s="103">
        <v>0</v>
      </c>
      <c r="BU25" s="103">
        <v>0</v>
      </c>
      <c r="BV25" s="103">
        <v>0</v>
      </c>
      <c r="BW25" s="103">
        <v>0</v>
      </c>
      <c r="BX25" s="103">
        <v>0</v>
      </c>
      <c r="BY25" s="103">
        <v>0</v>
      </c>
      <c r="BZ25" s="103">
        <v>0</v>
      </c>
      <c r="CA25" s="103">
        <v>0</v>
      </c>
      <c r="CB25" s="103">
        <v>0</v>
      </c>
      <c r="CC25" s="103">
        <v>0</v>
      </c>
      <c r="CD25" s="103">
        <v>0</v>
      </c>
      <c r="CE25" s="103">
        <v>0</v>
      </c>
      <c r="CF25" s="103">
        <v>0</v>
      </c>
      <c r="CG25" s="103">
        <v>0</v>
      </c>
      <c r="CH25" s="103">
        <v>0</v>
      </c>
      <c r="CI25" s="103">
        <v>0</v>
      </c>
      <c r="CJ25" s="103">
        <v>203</v>
      </c>
      <c r="CK25" s="103">
        <v>0</v>
      </c>
      <c r="CL25" s="103">
        <v>0</v>
      </c>
      <c r="CM25" s="103">
        <v>0</v>
      </c>
      <c r="CN25" s="103">
        <v>203</v>
      </c>
      <c r="CO25" s="103">
        <v>0</v>
      </c>
      <c r="CP25" s="103">
        <v>0</v>
      </c>
      <c r="CQ25" s="103">
        <v>0</v>
      </c>
      <c r="CR25" s="103">
        <v>0</v>
      </c>
      <c r="CS25" s="103">
        <v>0</v>
      </c>
      <c r="CT25" s="103">
        <v>0</v>
      </c>
      <c r="CU25" s="103">
        <v>0</v>
      </c>
      <c r="CV25" s="103">
        <v>0</v>
      </c>
      <c r="CW25" s="103">
        <v>0</v>
      </c>
      <c r="CX25" s="103">
        <v>0</v>
      </c>
      <c r="CY25" s="103">
        <v>0</v>
      </c>
      <c r="CZ25" s="103">
        <v>0</v>
      </c>
      <c r="DA25" s="103">
        <v>0</v>
      </c>
      <c r="DB25" s="103">
        <v>0</v>
      </c>
      <c r="DC25" s="103">
        <v>0</v>
      </c>
      <c r="DD25" s="103">
        <v>0</v>
      </c>
      <c r="DE25" s="103">
        <v>0</v>
      </c>
      <c r="DF25" s="103">
        <v>0</v>
      </c>
      <c r="DG25" s="103">
        <v>0</v>
      </c>
      <c r="DH25" s="103">
        <v>0</v>
      </c>
      <c r="DI25" s="103">
        <v>0</v>
      </c>
      <c r="DJ25" s="103">
        <v>0</v>
      </c>
      <c r="DK25" s="105">
        <v>0</v>
      </c>
    </row>
    <row r="26" spans="1:115" s="113" customFormat="1" ht="13.5" customHeight="1">
      <c r="A26" s="114" t="s">
        <v>294</v>
      </c>
      <c r="B26" s="115" t="s">
        <v>337</v>
      </c>
      <c r="C26" s="116" t="s">
        <v>338</v>
      </c>
      <c r="D26" s="103">
        <v>14803</v>
      </c>
      <c r="E26" s="103">
        <v>8910</v>
      </c>
      <c r="F26" s="103">
        <v>5893</v>
      </c>
      <c r="G26" s="103">
        <v>14803</v>
      </c>
      <c r="H26" s="103">
        <v>8910</v>
      </c>
      <c r="I26" s="103">
        <v>0</v>
      </c>
      <c r="J26" s="103">
        <v>0</v>
      </c>
      <c r="K26" s="103">
        <v>0</v>
      </c>
      <c r="L26" s="103">
        <v>0</v>
      </c>
      <c r="M26" s="103">
        <v>7100</v>
      </c>
      <c r="N26" s="103">
        <v>7100</v>
      </c>
      <c r="O26" s="103">
        <v>0</v>
      </c>
      <c r="P26" s="103">
        <v>0</v>
      </c>
      <c r="Q26" s="103">
        <v>521</v>
      </c>
      <c r="R26" s="103">
        <v>521</v>
      </c>
      <c r="S26" s="103">
        <v>0</v>
      </c>
      <c r="T26" s="103">
        <v>0</v>
      </c>
      <c r="U26" s="103">
        <v>850</v>
      </c>
      <c r="V26" s="103">
        <v>850</v>
      </c>
      <c r="W26" s="103">
        <v>0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v>439</v>
      </c>
      <c r="AD26" s="103">
        <v>439</v>
      </c>
      <c r="AE26" s="103">
        <v>0</v>
      </c>
      <c r="AF26" s="103">
        <v>0</v>
      </c>
      <c r="AG26" s="103">
        <v>5893</v>
      </c>
      <c r="AH26" s="103">
        <v>0</v>
      </c>
      <c r="AI26" s="103">
        <v>0</v>
      </c>
      <c r="AJ26" s="103">
        <v>0</v>
      </c>
      <c r="AK26" s="103">
        <v>0</v>
      </c>
      <c r="AL26" s="103">
        <v>0</v>
      </c>
      <c r="AM26" s="103">
        <v>14803</v>
      </c>
      <c r="AN26" s="103">
        <v>12993</v>
      </c>
      <c r="AO26" s="103">
        <v>0</v>
      </c>
      <c r="AP26" s="103">
        <v>7100</v>
      </c>
      <c r="AQ26" s="103">
        <v>0</v>
      </c>
      <c r="AR26" s="103">
        <v>0</v>
      </c>
      <c r="AS26" s="103">
        <v>0</v>
      </c>
      <c r="AT26" s="103">
        <v>0</v>
      </c>
      <c r="AU26" s="103">
        <v>5893</v>
      </c>
      <c r="AV26" s="103">
        <v>960</v>
      </c>
      <c r="AW26" s="103">
        <v>0</v>
      </c>
      <c r="AX26" s="103">
        <v>0</v>
      </c>
      <c r="AY26" s="103">
        <v>521</v>
      </c>
      <c r="AZ26" s="103">
        <v>0</v>
      </c>
      <c r="BA26" s="103">
        <v>0</v>
      </c>
      <c r="BB26" s="103">
        <v>439</v>
      </c>
      <c r="BC26" s="103">
        <v>0</v>
      </c>
      <c r="BD26" s="103">
        <v>0</v>
      </c>
      <c r="BE26" s="103">
        <v>0</v>
      </c>
      <c r="BF26" s="103">
        <v>0</v>
      </c>
      <c r="BG26" s="103">
        <v>0</v>
      </c>
      <c r="BH26" s="103">
        <v>0</v>
      </c>
      <c r="BI26" s="103">
        <v>0</v>
      </c>
      <c r="BJ26" s="103">
        <v>0</v>
      </c>
      <c r="BK26" s="103">
        <v>0</v>
      </c>
      <c r="BL26" s="103">
        <v>0</v>
      </c>
      <c r="BM26" s="103">
        <v>0</v>
      </c>
      <c r="BN26" s="103">
        <v>0</v>
      </c>
      <c r="BO26" s="103">
        <v>0</v>
      </c>
      <c r="BP26" s="103">
        <v>0</v>
      </c>
      <c r="BQ26" s="103">
        <v>0</v>
      </c>
      <c r="BR26" s="103">
        <v>0</v>
      </c>
      <c r="BS26" s="103">
        <v>0</v>
      </c>
      <c r="BT26" s="103">
        <v>0</v>
      </c>
      <c r="BU26" s="103">
        <v>0</v>
      </c>
      <c r="BV26" s="103">
        <v>0</v>
      </c>
      <c r="BW26" s="103">
        <v>0</v>
      </c>
      <c r="BX26" s="103">
        <v>0</v>
      </c>
      <c r="BY26" s="103">
        <v>0</v>
      </c>
      <c r="BZ26" s="103">
        <v>0</v>
      </c>
      <c r="CA26" s="103">
        <v>0</v>
      </c>
      <c r="CB26" s="103">
        <v>0</v>
      </c>
      <c r="CC26" s="103">
        <v>0</v>
      </c>
      <c r="CD26" s="103">
        <v>0</v>
      </c>
      <c r="CE26" s="103">
        <v>0</v>
      </c>
      <c r="CF26" s="103">
        <v>0</v>
      </c>
      <c r="CG26" s="103">
        <v>0</v>
      </c>
      <c r="CH26" s="103">
        <v>0</v>
      </c>
      <c r="CI26" s="103">
        <v>0</v>
      </c>
      <c r="CJ26" s="103">
        <v>0</v>
      </c>
      <c r="CK26" s="103">
        <v>0</v>
      </c>
      <c r="CL26" s="103">
        <v>0</v>
      </c>
      <c r="CM26" s="103">
        <v>0</v>
      </c>
      <c r="CN26" s="103">
        <v>0</v>
      </c>
      <c r="CO26" s="103">
        <v>0</v>
      </c>
      <c r="CP26" s="103">
        <v>0</v>
      </c>
      <c r="CQ26" s="103">
        <v>0</v>
      </c>
      <c r="CR26" s="103">
        <v>0</v>
      </c>
      <c r="CS26" s="103">
        <v>0</v>
      </c>
      <c r="CT26" s="103">
        <v>0</v>
      </c>
      <c r="CU26" s="103">
        <v>0</v>
      </c>
      <c r="CV26" s="103">
        <v>0</v>
      </c>
      <c r="CW26" s="103">
        <v>0</v>
      </c>
      <c r="CX26" s="103">
        <v>0</v>
      </c>
      <c r="CY26" s="103">
        <v>0</v>
      </c>
      <c r="CZ26" s="103">
        <v>850</v>
      </c>
      <c r="DA26" s="103">
        <v>850</v>
      </c>
      <c r="DB26" s="103">
        <v>0</v>
      </c>
      <c r="DC26" s="103">
        <v>0</v>
      </c>
      <c r="DD26" s="103">
        <v>0</v>
      </c>
      <c r="DE26" s="103">
        <v>0</v>
      </c>
      <c r="DF26" s="103">
        <v>0</v>
      </c>
      <c r="DG26" s="103">
        <v>0</v>
      </c>
      <c r="DH26" s="103">
        <v>0</v>
      </c>
      <c r="DI26" s="103">
        <v>0</v>
      </c>
      <c r="DJ26" s="103">
        <v>0</v>
      </c>
      <c r="DK26" s="105">
        <v>0</v>
      </c>
    </row>
    <row r="27" spans="1:115" s="113" customFormat="1" ht="13.5" customHeight="1">
      <c r="A27" s="114" t="s">
        <v>294</v>
      </c>
      <c r="B27" s="115" t="s">
        <v>339</v>
      </c>
      <c r="C27" s="116" t="s">
        <v>340</v>
      </c>
      <c r="D27" s="103">
        <v>579</v>
      </c>
      <c r="E27" s="103">
        <v>548</v>
      </c>
      <c r="F27" s="103">
        <v>31</v>
      </c>
      <c r="G27" s="103">
        <v>579</v>
      </c>
      <c r="H27" s="103">
        <v>548</v>
      </c>
      <c r="I27" s="103">
        <v>0</v>
      </c>
      <c r="J27" s="103">
        <v>0</v>
      </c>
      <c r="K27" s="103">
        <v>0</v>
      </c>
      <c r="L27" s="103">
        <v>0</v>
      </c>
      <c r="M27" s="103">
        <v>389</v>
      </c>
      <c r="N27" s="103">
        <v>389</v>
      </c>
      <c r="O27" s="103">
        <v>0</v>
      </c>
      <c r="P27" s="103">
        <v>0</v>
      </c>
      <c r="Q27" s="103">
        <v>132</v>
      </c>
      <c r="R27" s="103">
        <v>0</v>
      </c>
      <c r="S27" s="103">
        <v>132</v>
      </c>
      <c r="T27" s="103">
        <v>0</v>
      </c>
      <c r="U27" s="103">
        <v>0</v>
      </c>
      <c r="V27" s="103">
        <v>0</v>
      </c>
      <c r="W27" s="103">
        <v>0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v>27</v>
      </c>
      <c r="AD27" s="103">
        <v>2</v>
      </c>
      <c r="AE27" s="103">
        <v>25</v>
      </c>
      <c r="AF27" s="103">
        <v>0</v>
      </c>
      <c r="AG27" s="103">
        <v>31</v>
      </c>
      <c r="AH27" s="103">
        <v>0</v>
      </c>
      <c r="AI27" s="103">
        <v>0</v>
      </c>
      <c r="AJ27" s="103">
        <v>0</v>
      </c>
      <c r="AK27" s="103">
        <v>0</v>
      </c>
      <c r="AL27" s="103">
        <v>0</v>
      </c>
      <c r="AM27" s="103">
        <v>579</v>
      </c>
      <c r="AN27" s="103">
        <v>422</v>
      </c>
      <c r="AO27" s="103">
        <v>0</v>
      </c>
      <c r="AP27" s="103">
        <v>389</v>
      </c>
      <c r="AQ27" s="103">
        <v>0</v>
      </c>
      <c r="AR27" s="103">
        <v>0</v>
      </c>
      <c r="AS27" s="103">
        <v>0</v>
      </c>
      <c r="AT27" s="103">
        <v>2</v>
      </c>
      <c r="AU27" s="103">
        <v>31</v>
      </c>
      <c r="AV27" s="103">
        <v>25</v>
      </c>
      <c r="AW27" s="103">
        <v>0</v>
      </c>
      <c r="AX27" s="103">
        <v>0</v>
      </c>
      <c r="AY27" s="103">
        <v>0</v>
      </c>
      <c r="AZ27" s="103">
        <v>0</v>
      </c>
      <c r="BA27" s="103">
        <v>0</v>
      </c>
      <c r="BB27" s="103">
        <v>25</v>
      </c>
      <c r="BC27" s="103">
        <v>0</v>
      </c>
      <c r="BD27" s="103">
        <v>0</v>
      </c>
      <c r="BE27" s="103">
        <v>0</v>
      </c>
      <c r="BF27" s="103">
        <v>0</v>
      </c>
      <c r="BG27" s="103">
        <v>0</v>
      </c>
      <c r="BH27" s="103">
        <v>0</v>
      </c>
      <c r="BI27" s="103">
        <v>0</v>
      </c>
      <c r="BJ27" s="103">
        <v>0</v>
      </c>
      <c r="BK27" s="103">
        <v>0</v>
      </c>
      <c r="BL27" s="103">
        <v>0</v>
      </c>
      <c r="BM27" s="103">
        <v>0</v>
      </c>
      <c r="BN27" s="103">
        <v>0</v>
      </c>
      <c r="BO27" s="103">
        <v>0</v>
      </c>
      <c r="BP27" s="103">
        <v>0</v>
      </c>
      <c r="BQ27" s="103">
        <v>0</v>
      </c>
      <c r="BR27" s="103">
        <v>0</v>
      </c>
      <c r="BS27" s="103">
        <v>0</v>
      </c>
      <c r="BT27" s="103">
        <v>0</v>
      </c>
      <c r="BU27" s="103">
        <v>0</v>
      </c>
      <c r="BV27" s="103">
        <v>0</v>
      </c>
      <c r="BW27" s="103">
        <v>0</v>
      </c>
      <c r="BX27" s="103">
        <v>0</v>
      </c>
      <c r="BY27" s="103">
        <v>0</v>
      </c>
      <c r="BZ27" s="103">
        <v>0</v>
      </c>
      <c r="CA27" s="103">
        <v>0</v>
      </c>
      <c r="CB27" s="103">
        <v>0</v>
      </c>
      <c r="CC27" s="103">
        <v>0</v>
      </c>
      <c r="CD27" s="103">
        <v>0</v>
      </c>
      <c r="CE27" s="103">
        <v>0</v>
      </c>
      <c r="CF27" s="103">
        <v>0</v>
      </c>
      <c r="CG27" s="103">
        <v>0</v>
      </c>
      <c r="CH27" s="103">
        <v>0</v>
      </c>
      <c r="CI27" s="103">
        <v>0</v>
      </c>
      <c r="CJ27" s="103">
        <v>132</v>
      </c>
      <c r="CK27" s="103">
        <v>0</v>
      </c>
      <c r="CL27" s="103">
        <v>0</v>
      </c>
      <c r="CM27" s="103">
        <v>132</v>
      </c>
      <c r="CN27" s="103">
        <v>0</v>
      </c>
      <c r="CO27" s="103">
        <v>0</v>
      </c>
      <c r="CP27" s="103">
        <v>0</v>
      </c>
      <c r="CQ27" s="103">
        <v>0</v>
      </c>
      <c r="CR27" s="103">
        <v>0</v>
      </c>
      <c r="CS27" s="103">
        <v>0</v>
      </c>
      <c r="CT27" s="103">
        <v>0</v>
      </c>
      <c r="CU27" s="103">
        <v>0</v>
      </c>
      <c r="CV27" s="103">
        <v>0</v>
      </c>
      <c r="CW27" s="103">
        <v>0</v>
      </c>
      <c r="CX27" s="103">
        <v>0</v>
      </c>
      <c r="CY27" s="103">
        <v>0</v>
      </c>
      <c r="CZ27" s="103">
        <v>0</v>
      </c>
      <c r="DA27" s="103">
        <v>0</v>
      </c>
      <c r="DB27" s="103">
        <v>0</v>
      </c>
      <c r="DC27" s="103">
        <v>0</v>
      </c>
      <c r="DD27" s="103">
        <v>0</v>
      </c>
      <c r="DE27" s="103">
        <v>0</v>
      </c>
      <c r="DF27" s="103">
        <v>0</v>
      </c>
      <c r="DG27" s="103">
        <v>0</v>
      </c>
      <c r="DH27" s="103">
        <v>0</v>
      </c>
      <c r="DI27" s="103">
        <v>0</v>
      </c>
      <c r="DJ27" s="103">
        <v>0</v>
      </c>
      <c r="DK27" s="105">
        <v>0</v>
      </c>
    </row>
    <row r="28" spans="1:115" s="113" customFormat="1" ht="13.5" customHeight="1">
      <c r="A28" s="114" t="s">
        <v>294</v>
      </c>
      <c r="B28" s="115" t="s">
        <v>341</v>
      </c>
      <c r="C28" s="116" t="s">
        <v>342</v>
      </c>
      <c r="D28" s="103">
        <v>487</v>
      </c>
      <c r="E28" s="103">
        <v>487</v>
      </c>
      <c r="F28" s="103">
        <v>0</v>
      </c>
      <c r="G28" s="103">
        <v>487</v>
      </c>
      <c r="H28" s="103">
        <v>460</v>
      </c>
      <c r="I28" s="103">
        <v>0</v>
      </c>
      <c r="J28" s="103">
        <v>0</v>
      </c>
      <c r="K28" s="103">
        <v>0</v>
      </c>
      <c r="L28" s="103">
        <v>0</v>
      </c>
      <c r="M28" s="103">
        <v>395</v>
      </c>
      <c r="N28" s="103">
        <v>395</v>
      </c>
      <c r="O28" s="103">
        <v>0</v>
      </c>
      <c r="P28" s="103">
        <v>0</v>
      </c>
      <c r="Q28" s="103">
        <v>0</v>
      </c>
      <c r="R28" s="103">
        <v>0</v>
      </c>
      <c r="S28" s="103">
        <v>0</v>
      </c>
      <c r="T28" s="103">
        <v>0</v>
      </c>
      <c r="U28" s="103">
        <v>65</v>
      </c>
      <c r="V28" s="103">
        <v>1</v>
      </c>
      <c r="W28" s="103">
        <v>64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v>0</v>
      </c>
      <c r="AD28" s="103">
        <v>0</v>
      </c>
      <c r="AE28" s="103">
        <v>0</v>
      </c>
      <c r="AF28" s="103">
        <v>0</v>
      </c>
      <c r="AG28" s="103">
        <v>27</v>
      </c>
      <c r="AH28" s="103">
        <v>0</v>
      </c>
      <c r="AI28" s="103">
        <v>1</v>
      </c>
      <c r="AJ28" s="103">
        <v>1</v>
      </c>
      <c r="AK28" s="103">
        <v>0</v>
      </c>
      <c r="AL28" s="103">
        <v>0</v>
      </c>
      <c r="AM28" s="103">
        <v>487</v>
      </c>
      <c r="AN28" s="103">
        <v>422</v>
      </c>
      <c r="AO28" s="103">
        <v>0</v>
      </c>
      <c r="AP28" s="103">
        <v>395</v>
      </c>
      <c r="AQ28" s="103">
        <v>0</v>
      </c>
      <c r="AR28" s="103">
        <v>0</v>
      </c>
      <c r="AS28" s="103">
        <v>0</v>
      </c>
      <c r="AT28" s="103">
        <v>0</v>
      </c>
      <c r="AU28" s="103">
        <v>27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3">
        <v>0</v>
      </c>
      <c r="BB28" s="103">
        <v>0</v>
      </c>
      <c r="BC28" s="103">
        <v>0</v>
      </c>
      <c r="BD28" s="103">
        <v>0</v>
      </c>
      <c r="BE28" s="103">
        <v>0</v>
      </c>
      <c r="BF28" s="103">
        <v>0</v>
      </c>
      <c r="BG28" s="103">
        <v>0</v>
      </c>
      <c r="BH28" s="103">
        <v>0</v>
      </c>
      <c r="BI28" s="103">
        <v>0</v>
      </c>
      <c r="BJ28" s="103">
        <v>0</v>
      </c>
      <c r="BK28" s="103">
        <v>0</v>
      </c>
      <c r="BL28" s="103">
        <v>0</v>
      </c>
      <c r="BM28" s="103">
        <v>0</v>
      </c>
      <c r="BN28" s="103">
        <v>0</v>
      </c>
      <c r="BO28" s="103">
        <v>0</v>
      </c>
      <c r="BP28" s="103">
        <v>0</v>
      </c>
      <c r="BQ28" s="103">
        <v>0</v>
      </c>
      <c r="BR28" s="103">
        <v>0</v>
      </c>
      <c r="BS28" s="103">
        <v>0</v>
      </c>
      <c r="BT28" s="103">
        <v>0</v>
      </c>
      <c r="BU28" s="103">
        <v>0</v>
      </c>
      <c r="BV28" s="103">
        <v>0</v>
      </c>
      <c r="BW28" s="103">
        <v>0</v>
      </c>
      <c r="BX28" s="103">
        <v>0</v>
      </c>
      <c r="BY28" s="103">
        <v>0</v>
      </c>
      <c r="BZ28" s="103">
        <v>0</v>
      </c>
      <c r="CA28" s="103">
        <v>0</v>
      </c>
      <c r="CB28" s="103">
        <v>0</v>
      </c>
      <c r="CC28" s="103">
        <v>0</v>
      </c>
      <c r="CD28" s="103">
        <v>0</v>
      </c>
      <c r="CE28" s="103">
        <v>0</v>
      </c>
      <c r="CF28" s="103">
        <v>0</v>
      </c>
      <c r="CG28" s="103">
        <v>0</v>
      </c>
      <c r="CH28" s="103">
        <v>0</v>
      </c>
      <c r="CI28" s="103">
        <v>0</v>
      </c>
      <c r="CJ28" s="103">
        <v>0</v>
      </c>
      <c r="CK28" s="103">
        <v>0</v>
      </c>
      <c r="CL28" s="103">
        <v>0</v>
      </c>
      <c r="CM28" s="103">
        <v>0</v>
      </c>
      <c r="CN28" s="103">
        <v>0</v>
      </c>
      <c r="CO28" s="103">
        <v>0</v>
      </c>
      <c r="CP28" s="103">
        <v>0</v>
      </c>
      <c r="CQ28" s="103">
        <v>0</v>
      </c>
      <c r="CR28" s="103">
        <v>0</v>
      </c>
      <c r="CS28" s="103">
        <v>0</v>
      </c>
      <c r="CT28" s="103">
        <v>0</v>
      </c>
      <c r="CU28" s="103">
        <v>0</v>
      </c>
      <c r="CV28" s="103">
        <v>0</v>
      </c>
      <c r="CW28" s="103">
        <v>0</v>
      </c>
      <c r="CX28" s="103">
        <v>0</v>
      </c>
      <c r="CY28" s="103">
        <v>0</v>
      </c>
      <c r="CZ28" s="103">
        <v>65</v>
      </c>
      <c r="DA28" s="103">
        <v>65</v>
      </c>
      <c r="DB28" s="103">
        <v>0</v>
      </c>
      <c r="DC28" s="103">
        <v>0</v>
      </c>
      <c r="DD28" s="103">
        <v>0</v>
      </c>
      <c r="DE28" s="103">
        <v>0</v>
      </c>
      <c r="DF28" s="103">
        <v>0</v>
      </c>
      <c r="DG28" s="103">
        <v>0</v>
      </c>
      <c r="DH28" s="103">
        <v>0</v>
      </c>
      <c r="DI28" s="103">
        <v>0</v>
      </c>
      <c r="DJ28" s="103">
        <v>0</v>
      </c>
      <c r="DK28" s="105">
        <v>0</v>
      </c>
    </row>
    <row r="29" spans="1:115" s="113" customFormat="1" ht="13.5" customHeight="1">
      <c r="A29" s="114" t="s">
        <v>294</v>
      </c>
      <c r="B29" s="115" t="s">
        <v>343</v>
      </c>
      <c r="C29" s="116" t="s">
        <v>344</v>
      </c>
      <c r="D29" s="103">
        <v>1820</v>
      </c>
      <c r="E29" s="103">
        <v>1820</v>
      </c>
      <c r="F29" s="103">
        <v>0</v>
      </c>
      <c r="G29" s="103">
        <v>1820</v>
      </c>
      <c r="H29" s="103">
        <v>1811</v>
      </c>
      <c r="I29" s="103">
        <v>0</v>
      </c>
      <c r="J29" s="103">
        <v>0</v>
      </c>
      <c r="K29" s="103">
        <v>0</v>
      </c>
      <c r="L29" s="103">
        <v>0</v>
      </c>
      <c r="M29" s="103">
        <v>1381</v>
      </c>
      <c r="N29" s="103">
        <v>1381</v>
      </c>
      <c r="O29" s="103">
        <v>0</v>
      </c>
      <c r="P29" s="103">
        <v>0</v>
      </c>
      <c r="Q29" s="103">
        <v>152</v>
      </c>
      <c r="R29" s="103">
        <v>152</v>
      </c>
      <c r="S29" s="103">
        <v>0</v>
      </c>
      <c r="T29" s="103">
        <v>0</v>
      </c>
      <c r="U29" s="103">
        <v>241</v>
      </c>
      <c r="V29" s="103">
        <v>241</v>
      </c>
      <c r="W29" s="103">
        <v>0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v>37</v>
      </c>
      <c r="AD29" s="103">
        <v>37</v>
      </c>
      <c r="AE29" s="103">
        <v>0</v>
      </c>
      <c r="AF29" s="103">
        <v>0</v>
      </c>
      <c r="AG29" s="103">
        <v>9</v>
      </c>
      <c r="AH29" s="103">
        <v>0</v>
      </c>
      <c r="AI29" s="103">
        <v>0</v>
      </c>
      <c r="AJ29" s="103">
        <v>0</v>
      </c>
      <c r="AK29" s="103">
        <v>0</v>
      </c>
      <c r="AL29" s="103">
        <v>0</v>
      </c>
      <c r="AM29" s="103">
        <v>1820</v>
      </c>
      <c r="AN29" s="103">
        <v>1390</v>
      </c>
      <c r="AO29" s="103">
        <v>0</v>
      </c>
      <c r="AP29" s="103">
        <v>1381</v>
      </c>
      <c r="AQ29" s="103">
        <v>0</v>
      </c>
      <c r="AR29" s="103">
        <v>0</v>
      </c>
      <c r="AS29" s="103">
        <v>0</v>
      </c>
      <c r="AT29" s="103">
        <v>0</v>
      </c>
      <c r="AU29" s="103">
        <v>9</v>
      </c>
      <c r="AV29" s="103">
        <v>189</v>
      </c>
      <c r="AW29" s="103">
        <v>0</v>
      </c>
      <c r="AX29" s="103">
        <v>0</v>
      </c>
      <c r="AY29" s="103">
        <v>0</v>
      </c>
      <c r="AZ29" s="103">
        <v>0</v>
      </c>
      <c r="BA29" s="103">
        <v>0</v>
      </c>
      <c r="BB29" s="103">
        <v>189</v>
      </c>
      <c r="BC29" s="103">
        <v>0</v>
      </c>
      <c r="BD29" s="103">
        <v>0</v>
      </c>
      <c r="BE29" s="103">
        <v>0</v>
      </c>
      <c r="BF29" s="103">
        <v>0</v>
      </c>
      <c r="BG29" s="103">
        <v>0</v>
      </c>
      <c r="BH29" s="103">
        <v>0</v>
      </c>
      <c r="BI29" s="103">
        <v>0</v>
      </c>
      <c r="BJ29" s="103">
        <v>0</v>
      </c>
      <c r="BK29" s="103">
        <v>0</v>
      </c>
      <c r="BL29" s="103">
        <v>0</v>
      </c>
      <c r="BM29" s="103">
        <v>0</v>
      </c>
      <c r="BN29" s="103">
        <v>0</v>
      </c>
      <c r="BO29" s="103">
        <v>0</v>
      </c>
      <c r="BP29" s="103">
        <v>0</v>
      </c>
      <c r="BQ29" s="103">
        <v>0</v>
      </c>
      <c r="BR29" s="103">
        <v>0</v>
      </c>
      <c r="BS29" s="103">
        <v>0</v>
      </c>
      <c r="BT29" s="103">
        <v>0</v>
      </c>
      <c r="BU29" s="103">
        <v>0</v>
      </c>
      <c r="BV29" s="103">
        <v>0</v>
      </c>
      <c r="BW29" s="103">
        <v>0</v>
      </c>
      <c r="BX29" s="103">
        <v>0</v>
      </c>
      <c r="BY29" s="103">
        <v>0</v>
      </c>
      <c r="BZ29" s="103">
        <v>0</v>
      </c>
      <c r="CA29" s="103">
        <v>0</v>
      </c>
      <c r="CB29" s="103">
        <v>0</v>
      </c>
      <c r="CC29" s="103">
        <v>0</v>
      </c>
      <c r="CD29" s="103">
        <v>0</v>
      </c>
      <c r="CE29" s="103">
        <v>0</v>
      </c>
      <c r="CF29" s="103">
        <v>0</v>
      </c>
      <c r="CG29" s="103">
        <v>0</v>
      </c>
      <c r="CH29" s="103">
        <v>0</v>
      </c>
      <c r="CI29" s="103">
        <v>0</v>
      </c>
      <c r="CJ29" s="103">
        <v>241</v>
      </c>
      <c r="CK29" s="103">
        <v>0</v>
      </c>
      <c r="CL29" s="103">
        <v>0</v>
      </c>
      <c r="CM29" s="103">
        <v>0</v>
      </c>
      <c r="CN29" s="103">
        <v>241</v>
      </c>
      <c r="CO29" s="103">
        <v>0</v>
      </c>
      <c r="CP29" s="103">
        <v>0</v>
      </c>
      <c r="CQ29" s="103">
        <v>0</v>
      </c>
      <c r="CR29" s="103">
        <v>0</v>
      </c>
      <c r="CS29" s="103">
        <v>0</v>
      </c>
      <c r="CT29" s="103">
        <v>0</v>
      </c>
      <c r="CU29" s="103">
        <v>0</v>
      </c>
      <c r="CV29" s="103">
        <v>0</v>
      </c>
      <c r="CW29" s="103">
        <v>0</v>
      </c>
      <c r="CX29" s="103">
        <v>0</v>
      </c>
      <c r="CY29" s="103">
        <v>0</v>
      </c>
      <c r="CZ29" s="103">
        <v>0</v>
      </c>
      <c r="DA29" s="103">
        <v>0</v>
      </c>
      <c r="DB29" s="103">
        <v>0</v>
      </c>
      <c r="DC29" s="103">
        <v>0</v>
      </c>
      <c r="DD29" s="103">
        <v>0</v>
      </c>
      <c r="DE29" s="103">
        <v>0</v>
      </c>
      <c r="DF29" s="103">
        <v>0</v>
      </c>
      <c r="DG29" s="103">
        <v>0</v>
      </c>
      <c r="DH29" s="103">
        <v>0</v>
      </c>
      <c r="DI29" s="103">
        <v>0</v>
      </c>
      <c r="DJ29" s="103">
        <v>0</v>
      </c>
      <c r="DK29" s="105">
        <v>0</v>
      </c>
    </row>
    <row r="30" spans="1:115" s="113" customFormat="1" ht="13.5" customHeight="1">
      <c r="A30" s="114" t="s">
        <v>294</v>
      </c>
      <c r="B30" s="115" t="s">
        <v>345</v>
      </c>
      <c r="C30" s="116" t="s">
        <v>346</v>
      </c>
      <c r="D30" s="103">
        <v>2046</v>
      </c>
      <c r="E30" s="103">
        <v>1866</v>
      </c>
      <c r="F30" s="103">
        <v>180</v>
      </c>
      <c r="G30" s="103">
        <v>2046</v>
      </c>
      <c r="H30" s="103">
        <v>1974</v>
      </c>
      <c r="I30" s="103">
        <v>0</v>
      </c>
      <c r="J30" s="103">
        <v>0</v>
      </c>
      <c r="K30" s="103">
        <v>0</v>
      </c>
      <c r="L30" s="103">
        <v>0</v>
      </c>
      <c r="M30" s="103">
        <v>1401</v>
      </c>
      <c r="N30" s="103">
        <v>1293</v>
      </c>
      <c r="O30" s="103">
        <v>0</v>
      </c>
      <c r="P30" s="103">
        <v>108</v>
      </c>
      <c r="Q30" s="103">
        <v>71</v>
      </c>
      <c r="R30" s="103">
        <v>71</v>
      </c>
      <c r="S30" s="103">
        <v>0</v>
      </c>
      <c r="T30" s="103">
        <v>0</v>
      </c>
      <c r="U30" s="103">
        <v>469</v>
      </c>
      <c r="V30" s="103">
        <v>120</v>
      </c>
      <c r="W30" s="103">
        <v>349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v>33</v>
      </c>
      <c r="AD30" s="103">
        <v>33</v>
      </c>
      <c r="AE30" s="103">
        <v>0</v>
      </c>
      <c r="AF30" s="103">
        <v>0</v>
      </c>
      <c r="AG30" s="103">
        <v>72</v>
      </c>
      <c r="AH30" s="103">
        <v>0</v>
      </c>
      <c r="AI30" s="103">
        <v>0</v>
      </c>
      <c r="AJ30" s="103">
        <v>0</v>
      </c>
      <c r="AK30" s="103">
        <v>0</v>
      </c>
      <c r="AL30" s="103">
        <v>0</v>
      </c>
      <c r="AM30" s="103">
        <v>2046</v>
      </c>
      <c r="AN30" s="103">
        <v>1473</v>
      </c>
      <c r="AO30" s="103">
        <v>0</v>
      </c>
      <c r="AP30" s="103">
        <v>1401</v>
      </c>
      <c r="AQ30" s="103">
        <v>0</v>
      </c>
      <c r="AR30" s="103">
        <v>0</v>
      </c>
      <c r="AS30" s="103">
        <v>0</v>
      </c>
      <c r="AT30" s="103">
        <v>0</v>
      </c>
      <c r="AU30" s="103">
        <v>72</v>
      </c>
      <c r="AV30" s="103">
        <v>0</v>
      </c>
      <c r="AW30" s="103">
        <v>0</v>
      </c>
      <c r="AX30" s="103">
        <v>0</v>
      </c>
      <c r="AY30" s="103">
        <v>0</v>
      </c>
      <c r="AZ30" s="103">
        <v>0</v>
      </c>
      <c r="BA30" s="103">
        <v>0</v>
      </c>
      <c r="BB30" s="103">
        <v>0</v>
      </c>
      <c r="BC30" s="103">
        <v>0</v>
      </c>
      <c r="BD30" s="103">
        <v>0</v>
      </c>
      <c r="BE30" s="103">
        <v>0</v>
      </c>
      <c r="BF30" s="103">
        <v>0</v>
      </c>
      <c r="BG30" s="103">
        <v>0</v>
      </c>
      <c r="BH30" s="103">
        <v>0</v>
      </c>
      <c r="BI30" s="103">
        <v>0</v>
      </c>
      <c r="BJ30" s="103">
        <v>0</v>
      </c>
      <c r="BK30" s="103">
        <v>0</v>
      </c>
      <c r="BL30" s="103">
        <v>0</v>
      </c>
      <c r="BM30" s="103">
        <v>0</v>
      </c>
      <c r="BN30" s="103">
        <v>0</v>
      </c>
      <c r="BO30" s="103">
        <v>0</v>
      </c>
      <c r="BP30" s="103">
        <v>0</v>
      </c>
      <c r="BQ30" s="103">
        <v>0</v>
      </c>
      <c r="BR30" s="103">
        <v>0</v>
      </c>
      <c r="BS30" s="103">
        <v>0</v>
      </c>
      <c r="BT30" s="103">
        <v>0</v>
      </c>
      <c r="BU30" s="103">
        <v>0</v>
      </c>
      <c r="BV30" s="103">
        <v>0</v>
      </c>
      <c r="BW30" s="103">
        <v>0</v>
      </c>
      <c r="BX30" s="103">
        <v>0</v>
      </c>
      <c r="BY30" s="103">
        <v>0</v>
      </c>
      <c r="BZ30" s="103">
        <v>0</v>
      </c>
      <c r="CA30" s="103">
        <v>0</v>
      </c>
      <c r="CB30" s="103">
        <v>0</v>
      </c>
      <c r="CC30" s="103">
        <v>0</v>
      </c>
      <c r="CD30" s="103">
        <v>0</v>
      </c>
      <c r="CE30" s="103">
        <v>0</v>
      </c>
      <c r="CF30" s="103">
        <v>0</v>
      </c>
      <c r="CG30" s="103">
        <v>0</v>
      </c>
      <c r="CH30" s="103">
        <v>0</v>
      </c>
      <c r="CI30" s="103">
        <v>0</v>
      </c>
      <c r="CJ30" s="103">
        <v>153</v>
      </c>
      <c r="CK30" s="103">
        <v>0</v>
      </c>
      <c r="CL30" s="103">
        <v>0</v>
      </c>
      <c r="CM30" s="103">
        <v>33</v>
      </c>
      <c r="CN30" s="103">
        <v>0</v>
      </c>
      <c r="CO30" s="103">
        <v>120</v>
      </c>
      <c r="CP30" s="103">
        <v>0</v>
      </c>
      <c r="CQ30" s="103">
        <v>0</v>
      </c>
      <c r="CR30" s="103">
        <v>0</v>
      </c>
      <c r="CS30" s="103">
        <v>0</v>
      </c>
      <c r="CT30" s="103">
        <v>0</v>
      </c>
      <c r="CU30" s="103">
        <v>0</v>
      </c>
      <c r="CV30" s="103">
        <v>0</v>
      </c>
      <c r="CW30" s="103">
        <v>0</v>
      </c>
      <c r="CX30" s="103">
        <v>0</v>
      </c>
      <c r="CY30" s="103">
        <v>0</v>
      </c>
      <c r="CZ30" s="103">
        <v>420</v>
      </c>
      <c r="DA30" s="103">
        <v>349</v>
      </c>
      <c r="DB30" s="103">
        <v>71</v>
      </c>
      <c r="DC30" s="103">
        <v>0</v>
      </c>
      <c r="DD30" s="103">
        <v>0</v>
      </c>
      <c r="DE30" s="103">
        <v>0</v>
      </c>
      <c r="DF30" s="103">
        <v>0</v>
      </c>
      <c r="DG30" s="103">
        <v>0</v>
      </c>
      <c r="DH30" s="103">
        <v>0</v>
      </c>
      <c r="DI30" s="103">
        <v>0</v>
      </c>
      <c r="DJ30" s="103">
        <v>0</v>
      </c>
      <c r="DK30" s="105">
        <v>0</v>
      </c>
    </row>
    <row r="31" spans="1:115" s="113" customFormat="1" ht="13.5" customHeight="1">
      <c r="A31" s="114" t="s">
        <v>294</v>
      </c>
      <c r="B31" s="115" t="s">
        <v>347</v>
      </c>
      <c r="C31" s="116" t="s">
        <v>348</v>
      </c>
      <c r="D31" s="103">
        <v>8277</v>
      </c>
      <c r="E31" s="103">
        <v>6618</v>
      </c>
      <c r="F31" s="103">
        <v>1659</v>
      </c>
      <c r="G31" s="103">
        <v>8277</v>
      </c>
      <c r="H31" s="103">
        <v>8184</v>
      </c>
      <c r="I31" s="103">
        <v>0</v>
      </c>
      <c r="J31" s="103">
        <v>0</v>
      </c>
      <c r="K31" s="103">
        <v>0</v>
      </c>
      <c r="L31" s="103">
        <v>0</v>
      </c>
      <c r="M31" s="103">
        <v>6504</v>
      </c>
      <c r="N31" s="103">
        <v>4845</v>
      </c>
      <c r="O31" s="103">
        <v>0</v>
      </c>
      <c r="P31" s="103">
        <v>1659</v>
      </c>
      <c r="Q31" s="103">
        <v>1365</v>
      </c>
      <c r="R31" s="103">
        <v>1365</v>
      </c>
      <c r="S31" s="103">
        <v>0</v>
      </c>
      <c r="T31" s="103">
        <v>0</v>
      </c>
      <c r="U31" s="103">
        <v>315</v>
      </c>
      <c r="V31" s="103">
        <v>315</v>
      </c>
      <c r="W31" s="103">
        <v>0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v>0</v>
      </c>
      <c r="AD31" s="103">
        <v>0</v>
      </c>
      <c r="AE31" s="103">
        <v>0</v>
      </c>
      <c r="AF31" s="103">
        <v>0</v>
      </c>
      <c r="AG31" s="103">
        <v>93</v>
      </c>
      <c r="AH31" s="103">
        <v>18</v>
      </c>
      <c r="AI31" s="103">
        <v>0</v>
      </c>
      <c r="AJ31" s="103">
        <v>0</v>
      </c>
      <c r="AK31" s="103">
        <v>0</v>
      </c>
      <c r="AL31" s="103">
        <v>0</v>
      </c>
      <c r="AM31" s="103">
        <v>8277</v>
      </c>
      <c r="AN31" s="103">
        <v>6597</v>
      </c>
      <c r="AO31" s="103">
        <v>0</v>
      </c>
      <c r="AP31" s="103">
        <v>6504</v>
      </c>
      <c r="AQ31" s="103">
        <v>0</v>
      </c>
      <c r="AR31" s="103">
        <v>0</v>
      </c>
      <c r="AS31" s="103">
        <v>0</v>
      </c>
      <c r="AT31" s="103">
        <v>0</v>
      </c>
      <c r="AU31" s="103">
        <v>93</v>
      </c>
      <c r="AV31" s="103">
        <v>0</v>
      </c>
      <c r="AW31" s="103">
        <v>0</v>
      </c>
      <c r="AX31" s="103">
        <v>0</v>
      </c>
      <c r="AY31" s="103">
        <v>0</v>
      </c>
      <c r="AZ31" s="103">
        <v>0</v>
      </c>
      <c r="BA31" s="103">
        <v>0</v>
      </c>
      <c r="BB31" s="103">
        <v>0</v>
      </c>
      <c r="BC31" s="103">
        <v>0</v>
      </c>
      <c r="BD31" s="103">
        <v>0</v>
      </c>
      <c r="BE31" s="103">
        <v>0</v>
      </c>
      <c r="BF31" s="103">
        <v>0</v>
      </c>
      <c r="BG31" s="103">
        <v>0</v>
      </c>
      <c r="BH31" s="103">
        <v>0</v>
      </c>
      <c r="BI31" s="103">
        <v>0</v>
      </c>
      <c r="BJ31" s="103">
        <v>0</v>
      </c>
      <c r="BK31" s="103">
        <v>0</v>
      </c>
      <c r="BL31" s="103">
        <v>0</v>
      </c>
      <c r="BM31" s="103">
        <v>0</v>
      </c>
      <c r="BN31" s="103">
        <v>0</v>
      </c>
      <c r="BO31" s="103">
        <v>0</v>
      </c>
      <c r="BP31" s="103">
        <v>0</v>
      </c>
      <c r="BQ31" s="103">
        <v>0</v>
      </c>
      <c r="BR31" s="103">
        <v>0</v>
      </c>
      <c r="BS31" s="103">
        <v>0</v>
      </c>
      <c r="BT31" s="103">
        <v>0</v>
      </c>
      <c r="BU31" s="103">
        <v>0</v>
      </c>
      <c r="BV31" s="103">
        <v>0</v>
      </c>
      <c r="BW31" s="103">
        <v>0</v>
      </c>
      <c r="BX31" s="103">
        <v>0</v>
      </c>
      <c r="BY31" s="103">
        <v>0</v>
      </c>
      <c r="BZ31" s="103">
        <v>0</v>
      </c>
      <c r="CA31" s="103">
        <v>0</v>
      </c>
      <c r="CB31" s="103">
        <v>0</v>
      </c>
      <c r="CC31" s="103">
        <v>0</v>
      </c>
      <c r="CD31" s="103">
        <v>0</v>
      </c>
      <c r="CE31" s="103">
        <v>0</v>
      </c>
      <c r="CF31" s="103">
        <v>0</v>
      </c>
      <c r="CG31" s="103">
        <v>0</v>
      </c>
      <c r="CH31" s="103">
        <v>0</v>
      </c>
      <c r="CI31" s="103">
        <v>0</v>
      </c>
      <c r="CJ31" s="103">
        <v>315</v>
      </c>
      <c r="CK31" s="103">
        <v>0</v>
      </c>
      <c r="CL31" s="103">
        <v>0</v>
      </c>
      <c r="CM31" s="103">
        <v>0</v>
      </c>
      <c r="CN31" s="103">
        <v>315</v>
      </c>
      <c r="CO31" s="103">
        <v>0</v>
      </c>
      <c r="CP31" s="103">
        <v>0</v>
      </c>
      <c r="CQ31" s="103">
        <v>0</v>
      </c>
      <c r="CR31" s="103">
        <v>0</v>
      </c>
      <c r="CS31" s="103">
        <v>0</v>
      </c>
      <c r="CT31" s="103">
        <v>0</v>
      </c>
      <c r="CU31" s="103">
        <v>0</v>
      </c>
      <c r="CV31" s="103">
        <v>0</v>
      </c>
      <c r="CW31" s="103">
        <v>0</v>
      </c>
      <c r="CX31" s="103">
        <v>0</v>
      </c>
      <c r="CY31" s="103">
        <v>0</v>
      </c>
      <c r="CZ31" s="103">
        <v>0</v>
      </c>
      <c r="DA31" s="103">
        <v>0</v>
      </c>
      <c r="DB31" s="103">
        <v>0</v>
      </c>
      <c r="DC31" s="103">
        <v>0</v>
      </c>
      <c r="DD31" s="103">
        <v>1365</v>
      </c>
      <c r="DE31" s="103">
        <v>0</v>
      </c>
      <c r="DF31" s="103">
        <v>0</v>
      </c>
      <c r="DG31" s="103">
        <v>1365</v>
      </c>
      <c r="DH31" s="103">
        <v>0</v>
      </c>
      <c r="DI31" s="103">
        <v>0</v>
      </c>
      <c r="DJ31" s="103">
        <v>0</v>
      </c>
      <c r="DK31" s="105">
        <v>0</v>
      </c>
    </row>
    <row r="32" spans="1:115" s="113" customFormat="1" ht="13.5" customHeight="1">
      <c r="A32" s="114" t="s">
        <v>294</v>
      </c>
      <c r="B32" s="115" t="s">
        <v>349</v>
      </c>
      <c r="C32" s="116" t="s">
        <v>350</v>
      </c>
      <c r="D32" s="103">
        <v>9674</v>
      </c>
      <c r="E32" s="103">
        <v>7237</v>
      </c>
      <c r="F32" s="103">
        <v>2437</v>
      </c>
      <c r="G32" s="103">
        <v>9674</v>
      </c>
      <c r="H32" s="103">
        <v>9445</v>
      </c>
      <c r="I32" s="103">
        <v>0</v>
      </c>
      <c r="J32" s="103" t="s">
        <v>351</v>
      </c>
      <c r="K32" s="103">
        <v>0</v>
      </c>
      <c r="L32" s="103">
        <v>0</v>
      </c>
      <c r="M32" s="103">
        <v>7241</v>
      </c>
      <c r="N32" s="103">
        <v>4995</v>
      </c>
      <c r="O32" s="103">
        <v>0</v>
      </c>
      <c r="P32" s="103">
        <v>2246</v>
      </c>
      <c r="Q32" s="103">
        <v>444</v>
      </c>
      <c r="R32" s="103">
        <v>330</v>
      </c>
      <c r="S32" s="103">
        <v>0</v>
      </c>
      <c r="T32" s="103">
        <v>114</v>
      </c>
      <c r="U32" s="103">
        <v>1699</v>
      </c>
      <c r="V32" s="103">
        <v>1695</v>
      </c>
      <c r="W32" s="103">
        <v>0</v>
      </c>
      <c r="X32" s="103">
        <v>4</v>
      </c>
      <c r="Y32" s="103">
        <v>0</v>
      </c>
      <c r="Z32" s="103">
        <v>0</v>
      </c>
      <c r="AA32" s="103">
        <v>0</v>
      </c>
      <c r="AB32" s="103">
        <v>0</v>
      </c>
      <c r="AC32" s="103">
        <v>61</v>
      </c>
      <c r="AD32" s="103">
        <v>58</v>
      </c>
      <c r="AE32" s="103">
        <v>0</v>
      </c>
      <c r="AF32" s="103">
        <v>3</v>
      </c>
      <c r="AG32" s="103">
        <v>229</v>
      </c>
      <c r="AH32" s="103">
        <v>50</v>
      </c>
      <c r="AI32" s="103">
        <v>3</v>
      </c>
      <c r="AJ32" s="103">
        <v>3</v>
      </c>
      <c r="AK32" s="103">
        <v>0</v>
      </c>
      <c r="AL32" s="103">
        <v>0</v>
      </c>
      <c r="AM32" s="103">
        <v>9674</v>
      </c>
      <c r="AN32" s="103">
        <v>7517</v>
      </c>
      <c r="AO32" s="103">
        <v>0</v>
      </c>
      <c r="AP32" s="103">
        <v>7241</v>
      </c>
      <c r="AQ32" s="103">
        <v>0</v>
      </c>
      <c r="AR32" s="103">
        <v>0</v>
      </c>
      <c r="AS32" s="103">
        <v>0</v>
      </c>
      <c r="AT32" s="103">
        <v>58</v>
      </c>
      <c r="AU32" s="103">
        <v>218</v>
      </c>
      <c r="AV32" s="103">
        <v>687</v>
      </c>
      <c r="AW32" s="103">
        <v>0</v>
      </c>
      <c r="AX32" s="103">
        <v>0</v>
      </c>
      <c r="AY32" s="103">
        <v>444</v>
      </c>
      <c r="AZ32" s="103">
        <v>229</v>
      </c>
      <c r="BA32" s="103">
        <v>0</v>
      </c>
      <c r="BB32" s="103">
        <v>3</v>
      </c>
      <c r="BC32" s="103">
        <v>11</v>
      </c>
      <c r="BD32" s="103">
        <v>0</v>
      </c>
      <c r="BE32" s="103">
        <v>0</v>
      </c>
      <c r="BF32" s="103">
        <v>0</v>
      </c>
      <c r="BG32" s="103">
        <v>0</v>
      </c>
      <c r="BH32" s="103">
        <v>0</v>
      </c>
      <c r="BI32" s="103">
        <v>0</v>
      </c>
      <c r="BJ32" s="103">
        <v>0</v>
      </c>
      <c r="BK32" s="103">
        <v>0</v>
      </c>
      <c r="BL32" s="103">
        <v>0</v>
      </c>
      <c r="BM32" s="103">
        <v>0</v>
      </c>
      <c r="BN32" s="103">
        <v>0</v>
      </c>
      <c r="BO32" s="103">
        <v>0</v>
      </c>
      <c r="BP32" s="103">
        <v>0</v>
      </c>
      <c r="BQ32" s="103">
        <v>0</v>
      </c>
      <c r="BR32" s="103">
        <v>0</v>
      </c>
      <c r="BS32" s="103">
        <v>0</v>
      </c>
      <c r="BT32" s="103">
        <v>0</v>
      </c>
      <c r="BU32" s="103">
        <v>0</v>
      </c>
      <c r="BV32" s="103">
        <v>0</v>
      </c>
      <c r="BW32" s="103">
        <v>0</v>
      </c>
      <c r="BX32" s="103">
        <v>0</v>
      </c>
      <c r="BY32" s="103">
        <v>0</v>
      </c>
      <c r="BZ32" s="103">
        <v>0</v>
      </c>
      <c r="CA32" s="103">
        <v>0</v>
      </c>
      <c r="CB32" s="103">
        <v>0</v>
      </c>
      <c r="CC32" s="103">
        <v>0</v>
      </c>
      <c r="CD32" s="103">
        <v>0</v>
      </c>
      <c r="CE32" s="103">
        <v>0</v>
      </c>
      <c r="CF32" s="103">
        <v>0</v>
      </c>
      <c r="CG32" s="103">
        <v>0</v>
      </c>
      <c r="CH32" s="103">
        <v>0</v>
      </c>
      <c r="CI32" s="103">
        <v>0</v>
      </c>
      <c r="CJ32" s="103">
        <v>1147</v>
      </c>
      <c r="CK32" s="103">
        <v>0</v>
      </c>
      <c r="CL32" s="103">
        <v>0</v>
      </c>
      <c r="CM32" s="103">
        <v>0</v>
      </c>
      <c r="CN32" s="103">
        <v>1147</v>
      </c>
      <c r="CO32" s="103">
        <v>0</v>
      </c>
      <c r="CP32" s="103">
        <v>0</v>
      </c>
      <c r="CQ32" s="103">
        <v>0</v>
      </c>
      <c r="CR32" s="103">
        <v>0</v>
      </c>
      <c r="CS32" s="103">
        <v>0</v>
      </c>
      <c r="CT32" s="103">
        <v>0</v>
      </c>
      <c r="CU32" s="103">
        <v>0</v>
      </c>
      <c r="CV32" s="103">
        <v>0</v>
      </c>
      <c r="CW32" s="103">
        <v>0</v>
      </c>
      <c r="CX32" s="103">
        <v>0</v>
      </c>
      <c r="CY32" s="103">
        <v>0</v>
      </c>
      <c r="CZ32" s="103">
        <v>323</v>
      </c>
      <c r="DA32" s="103">
        <v>323</v>
      </c>
      <c r="DB32" s="103">
        <v>0</v>
      </c>
      <c r="DC32" s="103">
        <v>0</v>
      </c>
      <c r="DD32" s="103">
        <v>0</v>
      </c>
      <c r="DE32" s="103">
        <v>0</v>
      </c>
      <c r="DF32" s="103">
        <v>0</v>
      </c>
      <c r="DG32" s="103">
        <v>0</v>
      </c>
      <c r="DH32" s="103">
        <v>0</v>
      </c>
      <c r="DI32" s="103">
        <v>0</v>
      </c>
      <c r="DJ32" s="103">
        <v>0</v>
      </c>
      <c r="DK32" s="105">
        <v>0</v>
      </c>
    </row>
    <row r="33" spans="1:115" s="113" customFormat="1" ht="13.5" customHeight="1">
      <c r="A33" s="114" t="s">
        <v>294</v>
      </c>
      <c r="B33" s="115" t="s">
        <v>352</v>
      </c>
      <c r="C33" s="116" t="s">
        <v>353</v>
      </c>
      <c r="D33" s="103">
        <v>11463</v>
      </c>
      <c r="E33" s="103">
        <v>10425</v>
      </c>
      <c r="F33" s="103">
        <v>1038</v>
      </c>
      <c r="G33" s="103">
        <v>11463</v>
      </c>
      <c r="H33" s="103">
        <v>10425</v>
      </c>
      <c r="I33" s="103">
        <v>0</v>
      </c>
      <c r="J33" s="103">
        <v>0</v>
      </c>
      <c r="K33" s="103">
        <v>0</v>
      </c>
      <c r="L33" s="103">
        <v>0</v>
      </c>
      <c r="M33" s="103">
        <v>5730</v>
      </c>
      <c r="N33" s="103">
        <v>0</v>
      </c>
      <c r="O33" s="103">
        <v>5730</v>
      </c>
      <c r="P33" s="103">
        <v>0</v>
      </c>
      <c r="Q33" s="103">
        <v>369</v>
      </c>
      <c r="R33" s="103">
        <v>0</v>
      </c>
      <c r="S33" s="103">
        <v>369</v>
      </c>
      <c r="T33" s="103">
        <v>0</v>
      </c>
      <c r="U33" s="103">
        <v>1708</v>
      </c>
      <c r="V33" s="103">
        <v>0</v>
      </c>
      <c r="W33" s="103">
        <v>1708</v>
      </c>
      <c r="X33" s="103">
        <v>0</v>
      </c>
      <c r="Y33" s="103">
        <v>2181</v>
      </c>
      <c r="Z33" s="103">
        <v>0</v>
      </c>
      <c r="AA33" s="103">
        <v>2181</v>
      </c>
      <c r="AB33" s="103">
        <v>0</v>
      </c>
      <c r="AC33" s="103">
        <v>437</v>
      </c>
      <c r="AD33" s="103">
        <v>0</v>
      </c>
      <c r="AE33" s="103">
        <v>437</v>
      </c>
      <c r="AF33" s="103">
        <v>0</v>
      </c>
      <c r="AG33" s="103">
        <v>1038</v>
      </c>
      <c r="AH33" s="103">
        <v>0</v>
      </c>
      <c r="AI33" s="103">
        <v>0</v>
      </c>
      <c r="AJ33" s="103">
        <v>0</v>
      </c>
      <c r="AK33" s="103">
        <v>0</v>
      </c>
      <c r="AL33" s="103">
        <v>0</v>
      </c>
      <c r="AM33" s="103">
        <v>11463</v>
      </c>
      <c r="AN33" s="103">
        <v>7886</v>
      </c>
      <c r="AO33" s="103">
        <v>0</v>
      </c>
      <c r="AP33" s="103">
        <v>7092</v>
      </c>
      <c r="AQ33" s="103">
        <v>0</v>
      </c>
      <c r="AR33" s="103">
        <v>0</v>
      </c>
      <c r="AS33" s="103">
        <v>0</v>
      </c>
      <c r="AT33" s="103">
        <v>0</v>
      </c>
      <c r="AU33" s="103">
        <v>794</v>
      </c>
      <c r="AV33" s="103">
        <v>0</v>
      </c>
      <c r="AW33" s="103">
        <v>0</v>
      </c>
      <c r="AX33" s="103">
        <v>0</v>
      </c>
      <c r="AY33" s="103">
        <v>0</v>
      </c>
      <c r="AZ33" s="103">
        <v>0</v>
      </c>
      <c r="BA33" s="103">
        <v>0</v>
      </c>
      <c r="BB33" s="103">
        <v>0</v>
      </c>
      <c r="BC33" s="103">
        <v>0</v>
      </c>
      <c r="BD33" s="103">
        <v>0</v>
      </c>
      <c r="BE33" s="103">
        <v>0</v>
      </c>
      <c r="BF33" s="103">
        <v>0</v>
      </c>
      <c r="BG33" s="103">
        <v>0</v>
      </c>
      <c r="BH33" s="103">
        <v>0</v>
      </c>
      <c r="BI33" s="103">
        <v>0</v>
      </c>
      <c r="BJ33" s="103">
        <v>0</v>
      </c>
      <c r="BK33" s="103">
        <v>0</v>
      </c>
      <c r="BL33" s="103">
        <v>0</v>
      </c>
      <c r="BM33" s="103">
        <v>0</v>
      </c>
      <c r="BN33" s="103">
        <v>0</v>
      </c>
      <c r="BO33" s="103">
        <v>0</v>
      </c>
      <c r="BP33" s="103">
        <v>0</v>
      </c>
      <c r="BQ33" s="103">
        <v>0</v>
      </c>
      <c r="BR33" s="103">
        <v>0</v>
      </c>
      <c r="BS33" s="103">
        <v>0</v>
      </c>
      <c r="BT33" s="103">
        <v>0</v>
      </c>
      <c r="BU33" s="103">
        <v>0</v>
      </c>
      <c r="BV33" s="103">
        <v>0</v>
      </c>
      <c r="BW33" s="103">
        <v>0</v>
      </c>
      <c r="BX33" s="103">
        <v>0</v>
      </c>
      <c r="BY33" s="103">
        <v>0</v>
      </c>
      <c r="BZ33" s="103">
        <v>0</v>
      </c>
      <c r="CA33" s="103">
        <v>0</v>
      </c>
      <c r="CB33" s="103">
        <v>0</v>
      </c>
      <c r="CC33" s="103">
        <v>0</v>
      </c>
      <c r="CD33" s="103">
        <v>0</v>
      </c>
      <c r="CE33" s="103">
        <v>0</v>
      </c>
      <c r="CF33" s="103">
        <v>0</v>
      </c>
      <c r="CG33" s="103">
        <v>0</v>
      </c>
      <c r="CH33" s="103">
        <v>0</v>
      </c>
      <c r="CI33" s="103">
        <v>0</v>
      </c>
      <c r="CJ33" s="103">
        <v>562</v>
      </c>
      <c r="CK33" s="103">
        <v>0</v>
      </c>
      <c r="CL33" s="103">
        <v>0</v>
      </c>
      <c r="CM33" s="103">
        <v>0</v>
      </c>
      <c r="CN33" s="103">
        <v>0</v>
      </c>
      <c r="CO33" s="103">
        <v>0</v>
      </c>
      <c r="CP33" s="103">
        <v>437</v>
      </c>
      <c r="CQ33" s="103">
        <v>125</v>
      </c>
      <c r="CR33" s="103">
        <v>0</v>
      </c>
      <c r="CS33" s="103">
        <v>0</v>
      </c>
      <c r="CT33" s="103">
        <v>0</v>
      </c>
      <c r="CU33" s="103">
        <v>0</v>
      </c>
      <c r="CV33" s="103">
        <v>0</v>
      </c>
      <c r="CW33" s="103">
        <v>0</v>
      </c>
      <c r="CX33" s="103">
        <v>0</v>
      </c>
      <c r="CY33" s="103">
        <v>0</v>
      </c>
      <c r="CZ33" s="103">
        <v>1987</v>
      </c>
      <c r="DA33" s="103">
        <v>1708</v>
      </c>
      <c r="DB33" s="103">
        <v>215</v>
      </c>
      <c r="DC33" s="103">
        <v>64</v>
      </c>
      <c r="DD33" s="103">
        <v>1028</v>
      </c>
      <c r="DE33" s="103">
        <v>0</v>
      </c>
      <c r="DF33" s="103">
        <v>0</v>
      </c>
      <c r="DG33" s="103">
        <v>369</v>
      </c>
      <c r="DH33" s="103">
        <v>0</v>
      </c>
      <c r="DI33" s="103">
        <v>604</v>
      </c>
      <c r="DJ33" s="103">
        <v>0</v>
      </c>
      <c r="DK33" s="105">
        <v>55</v>
      </c>
    </row>
    <row r="34" spans="1:115" s="113" customFormat="1" ht="13.5" customHeight="1">
      <c r="A34" s="114" t="s">
        <v>294</v>
      </c>
      <c r="B34" s="115" t="s">
        <v>354</v>
      </c>
      <c r="C34" s="116" t="s">
        <v>355</v>
      </c>
      <c r="D34" s="103">
        <v>7226</v>
      </c>
      <c r="E34" s="103">
        <v>5402</v>
      </c>
      <c r="F34" s="103">
        <v>1824</v>
      </c>
      <c r="G34" s="103">
        <v>7226</v>
      </c>
      <c r="H34" s="103">
        <v>6408</v>
      </c>
      <c r="I34" s="103">
        <v>0</v>
      </c>
      <c r="J34" s="103">
        <v>0</v>
      </c>
      <c r="K34" s="103">
        <v>0</v>
      </c>
      <c r="L34" s="103">
        <v>0</v>
      </c>
      <c r="M34" s="103">
        <v>5331</v>
      </c>
      <c r="N34" s="103">
        <v>0</v>
      </c>
      <c r="O34" s="103">
        <v>3507</v>
      </c>
      <c r="P34" s="103">
        <v>1824</v>
      </c>
      <c r="Q34" s="103">
        <v>706</v>
      </c>
      <c r="R34" s="103">
        <v>0</v>
      </c>
      <c r="S34" s="103">
        <v>706</v>
      </c>
      <c r="T34" s="103">
        <v>0</v>
      </c>
      <c r="U34" s="103">
        <v>251</v>
      </c>
      <c r="V34" s="103">
        <v>0</v>
      </c>
      <c r="W34" s="103">
        <v>251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v>120</v>
      </c>
      <c r="AD34" s="103">
        <v>0</v>
      </c>
      <c r="AE34" s="103">
        <v>120</v>
      </c>
      <c r="AF34" s="103">
        <v>0</v>
      </c>
      <c r="AG34" s="103">
        <v>818</v>
      </c>
      <c r="AH34" s="103">
        <v>0</v>
      </c>
      <c r="AI34" s="103">
        <v>0</v>
      </c>
      <c r="AJ34" s="103">
        <v>0</v>
      </c>
      <c r="AK34" s="103">
        <v>0</v>
      </c>
      <c r="AL34" s="103">
        <v>0</v>
      </c>
      <c r="AM34" s="103">
        <v>7226</v>
      </c>
      <c r="AN34" s="103">
        <v>6269</v>
      </c>
      <c r="AO34" s="103">
        <v>0</v>
      </c>
      <c r="AP34" s="103">
        <v>5331</v>
      </c>
      <c r="AQ34" s="103">
        <v>0</v>
      </c>
      <c r="AR34" s="103">
        <v>0</v>
      </c>
      <c r="AS34" s="103">
        <v>0</v>
      </c>
      <c r="AT34" s="103">
        <v>120</v>
      </c>
      <c r="AU34" s="103">
        <v>818</v>
      </c>
      <c r="AV34" s="103">
        <v>706</v>
      </c>
      <c r="AW34" s="103">
        <v>0</v>
      </c>
      <c r="AX34" s="103">
        <v>0</v>
      </c>
      <c r="AY34" s="103">
        <v>706</v>
      </c>
      <c r="AZ34" s="103">
        <v>0</v>
      </c>
      <c r="BA34" s="103">
        <v>0</v>
      </c>
      <c r="BB34" s="103">
        <v>0</v>
      </c>
      <c r="BC34" s="103">
        <v>0</v>
      </c>
      <c r="BD34" s="103">
        <v>0</v>
      </c>
      <c r="BE34" s="103">
        <v>0</v>
      </c>
      <c r="BF34" s="103">
        <v>0</v>
      </c>
      <c r="BG34" s="103">
        <v>0</v>
      </c>
      <c r="BH34" s="103">
        <v>0</v>
      </c>
      <c r="BI34" s="103">
        <v>0</v>
      </c>
      <c r="BJ34" s="103">
        <v>0</v>
      </c>
      <c r="BK34" s="103">
        <v>0</v>
      </c>
      <c r="BL34" s="103">
        <v>0</v>
      </c>
      <c r="BM34" s="103">
        <v>0</v>
      </c>
      <c r="BN34" s="103">
        <v>0</v>
      </c>
      <c r="BO34" s="103">
        <v>0</v>
      </c>
      <c r="BP34" s="103">
        <v>0</v>
      </c>
      <c r="BQ34" s="103">
        <v>0</v>
      </c>
      <c r="BR34" s="103">
        <v>0</v>
      </c>
      <c r="BS34" s="103">
        <v>0</v>
      </c>
      <c r="BT34" s="103">
        <v>0</v>
      </c>
      <c r="BU34" s="103">
        <v>0</v>
      </c>
      <c r="BV34" s="103">
        <v>0</v>
      </c>
      <c r="BW34" s="103">
        <v>0</v>
      </c>
      <c r="BX34" s="103">
        <v>0</v>
      </c>
      <c r="BY34" s="103">
        <v>0</v>
      </c>
      <c r="BZ34" s="103">
        <v>0</v>
      </c>
      <c r="CA34" s="103">
        <v>0</v>
      </c>
      <c r="CB34" s="103">
        <v>0</v>
      </c>
      <c r="CC34" s="103">
        <v>0</v>
      </c>
      <c r="CD34" s="103">
        <v>0</v>
      </c>
      <c r="CE34" s="103">
        <v>0</v>
      </c>
      <c r="CF34" s="103">
        <v>0</v>
      </c>
      <c r="CG34" s="103">
        <v>0</v>
      </c>
      <c r="CH34" s="103">
        <v>0</v>
      </c>
      <c r="CI34" s="103">
        <v>0</v>
      </c>
      <c r="CJ34" s="103">
        <v>0</v>
      </c>
      <c r="CK34" s="103">
        <v>0</v>
      </c>
      <c r="CL34" s="103">
        <v>0</v>
      </c>
      <c r="CM34" s="103">
        <v>0</v>
      </c>
      <c r="CN34" s="103">
        <v>0</v>
      </c>
      <c r="CO34" s="103">
        <v>0</v>
      </c>
      <c r="CP34" s="103">
        <v>0</v>
      </c>
      <c r="CQ34" s="103">
        <v>0</v>
      </c>
      <c r="CR34" s="103">
        <v>0</v>
      </c>
      <c r="CS34" s="103">
        <v>0</v>
      </c>
      <c r="CT34" s="103">
        <v>0</v>
      </c>
      <c r="CU34" s="103">
        <v>0</v>
      </c>
      <c r="CV34" s="103">
        <v>0</v>
      </c>
      <c r="CW34" s="103">
        <v>0</v>
      </c>
      <c r="CX34" s="103">
        <v>0</v>
      </c>
      <c r="CY34" s="103">
        <v>0</v>
      </c>
      <c r="CZ34" s="103">
        <v>251</v>
      </c>
      <c r="DA34" s="103">
        <v>251</v>
      </c>
      <c r="DB34" s="103">
        <v>0</v>
      </c>
      <c r="DC34" s="103">
        <v>0</v>
      </c>
      <c r="DD34" s="103">
        <v>0</v>
      </c>
      <c r="DE34" s="103">
        <v>0</v>
      </c>
      <c r="DF34" s="103">
        <v>0</v>
      </c>
      <c r="DG34" s="103">
        <v>0</v>
      </c>
      <c r="DH34" s="103">
        <v>0</v>
      </c>
      <c r="DI34" s="103">
        <v>0</v>
      </c>
      <c r="DJ34" s="103">
        <v>0</v>
      </c>
      <c r="DK34" s="105">
        <v>0</v>
      </c>
    </row>
    <row r="35" spans="1:115" s="113" customFormat="1" ht="13.5" customHeight="1">
      <c r="A35" s="114" t="s">
        <v>294</v>
      </c>
      <c r="B35" s="115" t="s">
        <v>356</v>
      </c>
      <c r="C35" s="116" t="s">
        <v>357</v>
      </c>
      <c r="D35" s="103">
        <v>4092</v>
      </c>
      <c r="E35" s="103">
        <v>2348</v>
      </c>
      <c r="F35" s="103">
        <v>1744</v>
      </c>
      <c r="G35" s="103">
        <v>4092</v>
      </c>
      <c r="H35" s="103">
        <v>2348</v>
      </c>
      <c r="I35" s="103">
        <v>0</v>
      </c>
      <c r="J35" s="103">
        <v>0</v>
      </c>
      <c r="K35" s="103">
        <v>0</v>
      </c>
      <c r="L35" s="103">
        <v>0</v>
      </c>
      <c r="M35" s="103">
        <v>1726</v>
      </c>
      <c r="N35" s="103">
        <v>0</v>
      </c>
      <c r="O35" s="103">
        <v>1726</v>
      </c>
      <c r="P35" s="103">
        <v>0</v>
      </c>
      <c r="Q35" s="103">
        <v>114</v>
      </c>
      <c r="R35" s="103">
        <v>0</v>
      </c>
      <c r="S35" s="103">
        <v>114</v>
      </c>
      <c r="T35" s="103">
        <v>0</v>
      </c>
      <c r="U35" s="103">
        <v>413</v>
      </c>
      <c r="V35" s="103">
        <v>0</v>
      </c>
      <c r="W35" s="103">
        <v>413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v>95</v>
      </c>
      <c r="AD35" s="103">
        <v>0</v>
      </c>
      <c r="AE35" s="103">
        <v>95</v>
      </c>
      <c r="AF35" s="103">
        <v>0</v>
      </c>
      <c r="AG35" s="103">
        <v>1744</v>
      </c>
      <c r="AH35" s="103">
        <v>0</v>
      </c>
      <c r="AI35" s="103">
        <v>0</v>
      </c>
      <c r="AJ35" s="103">
        <v>0</v>
      </c>
      <c r="AK35" s="103">
        <v>0</v>
      </c>
      <c r="AL35" s="103">
        <v>0</v>
      </c>
      <c r="AM35" s="103">
        <v>4092</v>
      </c>
      <c r="AN35" s="103">
        <v>2617</v>
      </c>
      <c r="AO35" s="103">
        <v>0</v>
      </c>
      <c r="AP35" s="103">
        <v>1726</v>
      </c>
      <c r="AQ35" s="103">
        <v>43</v>
      </c>
      <c r="AR35" s="103">
        <v>155</v>
      </c>
      <c r="AS35" s="103">
        <v>0</v>
      </c>
      <c r="AT35" s="103">
        <v>36</v>
      </c>
      <c r="AU35" s="103">
        <v>657</v>
      </c>
      <c r="AV35" s="103">
        <v>185</v>
      </c>
      <c r="AW35" s="103">
        <v>0</v>
      </c>
      <c r="AX35" s="103">
        <v>0</v>
      </c>
      <c r="AY35" s="103">
        <v>11</v>
      </c>
      <c r="AZ35" s="103">
        <v>63</v>
      </c>
      <c r="BA35" s="103">
        <v>0</v>
      </c>
      <c r="BB35" s="103">
        <v>29</v>
      </c>
      <c r="BC35" s="103">
        <v>82</v>
      </c>
      <c r="BD35" s="103">
        <v>0</v>
      </c>
      <c r="BE35" s="103">
        <v>0</v>
      </c>
      <c r="BF35" s="103">
        <v>0</v>
      </c>
      <c r="BG35" s="103">
        <v>0</v>
      </c>
      <c r="BH35" s="103">
        <v>0</v>
      </c>
      <c r="BI35" s="103">
        <v>0</v>
      </c>
      <c r="BJ35" s="103">
        <v>0</v>
      </c>
      <c r="BK35" s="103">
        <v>0</v>
      </c>
      <c r="BL35" s="103">
        <v>0</v>
      </c>
      <c r="BM35" s="103">
        <v>0</v>
      </c>
      <c r="BN35" s="103">
        <v>0</v>
      </c>
      <c r="BO35" s="103">
        <v>0</v>
      </c>
      <c r="BP35" s="103">
        <v>0</v>
      </c>
      <c r="BQ35" s="103">
        <v>0</v>
      </c>
      <c r="BR35" s="103">
        <v>0</v>
      </c>
      <c r="BS35" s="103">
        <v>0</v>
      </c>
      <c r="BT35" s="103">
        <v>0</v>
      </c>
      <c r="BU35" s="103">
        <v>0</v>
      </c>
      <c r="BV35" s="103">
        <v>0</v>
      </c>
      <c r="BW35" s="103">
        <v>0</v>
      </c>
      <c r="BX35" s="103">
        <v>0</v>
      </c>
      <c r="BY35" s="103">
        <v>0</v>
      </c>
      <c r="BZ35" s="103">
        <v>0</v>
      </c>
      <c r="CA35" s="103">
        <v>0</v>
      </c>
      <c r="CB35" s="103">
        <v>0</v>
      </c>
      <c r="CC35" s="103">
        <v>0</v>
      </c>
      <c r="CD35" s="103">
        <v>0</v>
      </c>
      <c r="CE35" s="103">
        <v>0</v>
      </c>
      <c r="CF35" s="103">
        <v>0</v>
      </c>
      <c r="CG35" s="103">
        <v>0</v>
      </c>
      <c r="CH35" s="103">
        <v>0</v>
      </c>
      <c r="CI35" s="103">
        <v>0</v>
      </c>
      <c r="CJ35" s="103">
        <v>471</v>
      </c>
      <c r="CK35" s="103">
        <v>0</v>
      </c>
      <c r="CL35" s="103">
        <v>0</v>
      </c>
      <c r="CM35" s="103">
        <v>40</v>
      </c>
      <c r="CN35" s="103">
        <v>167</v>
      </c>
      <c r="CO35" s="103">
        <v>0</v>
      </c>
      <c r="CP35" s="103">
        <v>20</v>
      </c>
      <c r="CQ35" s="103">
        <v>244</v>
      </c>
      <c r="CR35" s="103">
        <v>197</v>
      </c>
      <c r="CS35" s="103">
        <v>0</v>
      </c>
      <c r="CT35" s="103">
        <v>0</v>
      </c>
      <c r="CU35" s="103">
        <v>20</v>
      </c>
      <c r="CV35" s="103">
        <v>28</v>
      </c>
      <c r="CW35" s="103">
        <v>0</v>
      </c>
      <c r="CX35" s="103">
        <v>10</v>
      </c>
      <c r="CY35" s="103">
        <v>139</v>
      </c>
      <c r="CZ35" s="103">
        <v>112</v>
      </c>
      <c r="DA35" s="103">
        <v>0</v>
      </c>
      <c r="DB35" s="103">
        <v>0</v>
      </c>
      <c r="DC35" s="103">
        <v>112</v>
      </c>
      <c r="DD35" s="103">
        <v>510</v>
      </c>
      <c r="DE35" s="103">
        <v>0</v>
      </c>
      <c r="DF35" s="103">
        <v>0</v>
      </c>
      <c r="DG35" s="103">
        <v>0</v>
      </c>
      <c r="DH35" s="103">
        <v>0</v>
      </c>
      <c r="DI35" s="103">
        <v>0</v>
      </c>
      <c r="DJ35" s="103">
        <v>0</v>
      </c>
      <c r="DK35" s="105">
        <v>510</v>
      </c>
    </row>
    <row r="36" spans="1:115" s="113" customFormat="1" ht="13.5" customHeight="1">
      <c r="A36" s="114" t="s">
        <v>294</v>
      </c>
      <c r="B36" s="115" t="s">
        <v>358</v>
      </c>
      <c r="C36" s="116" t="s">
        <v>359</v>
      </c>
      <c r="D36" s="103">
        <v>6090</v>
      </c>
      <c r="E36" s="103">
        <v>6090</v>
      </c>
      <c r="F36" s="103">
        <v>0</v>
      </c>
      <c r="G36" s="103">
        <v>6090</v>
      </c>
      <c r="H36" s="103">
        <v>5848</v>
      </c>
      <c r="I36" s="103">
        <v>0</v>
      </c>
      <c r="J36" s="103">
        <v>0</v>
      </c>
      <c r="K36" s="103">
        <v>0</v>
      </c>
      <c r="L36" s="103">
        <v>0</v>
      </c>
      <c r="M36" s="103">
        <v>4438</v>
      </c>
      <c r="N36" s="103">
        <v>4438</v>
      </c>
      <c r="O36" s="103">
        <v>0</v>
      </c>
      <c r="P36" s="103">
        <v>0</v>
      </c>
      <c r="Q36" s="103">
        <v>389</v>
      </c>
      <c r="R36" s="103">
        <v>389</v>
      </c>
      <c r="S36" s="103">
        <v>0</v>
      </c>
      <c r="T36" s="103">
        <v>0</v>
      </c>
      <c r="U36" s="103">
        <v>899</v>
      </c>
      <c r="V36" s="103">
        <v>899</v>
      </c>
      <c r="W36" s="103">
        <v>0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v>122</v>
      </c>
      <c r="AD36" s="103">
        <v>122</v>
      </c>
      <c r="AE36" s="103">
        <v>0</v>
      </c>
      <c r="AF36" s="103">
        <v>0</v>
      </c>
      <c r="AG36" s="103">
        <v>242</v>
      </c>
      <c r="AH36" s="103">
        <v>0</v>
      </c>
      <c r="AI36" s="103">
        <v>0</v>
      </c>
      <c r="AJ36" s="103">
        <v>0</v>
      </c>
      <c r="AK36" s="103">
        <v>0</v>
      </c>
      <c r="AL36" s="103">
        <v>0</v>
      </c>
      <c r="AM36" s="103">
        <v>6090</v>
      </c>
      <c r="AN36" s="103">
        <v>4438</v>
      </c>
      <c r="AO36" s="103">
        <v>0</v>
      </c>
      <c r="AP36" s="103">
        <v>4438</v>
      </c>
      <c r="AQ36" s="103">
        <v>0</v>
      </c>
      <c r="AR36" s="103">
        <v>0</v>
      </c>
      <c r="AS36" s="103">
        <v>0</v>
      </c>
      <c r="AT36" s="103">
        <v>0</v>
      </c>
      <c r="AU36" s="103">
        <v>0</v>
      </c>
      <c r="AV36" s="103">
        <v>753</v>
      </c>
      <c r="AW36" s="103">
        <v>0</v>
      </c>
      <c r="AX36" s="103">
        <v>0</v>
      </c>
      <c r="AY36" s="103">
        <v>389</v>
      </c>
      <c r="AZ36" s="103">
        <v>0</v>
      </c>
      <c r="BA36" s="103">
        <v>0</v>
      </c>
      <c r="BB36" s="103">
        <v>122</v>
      </c>
      <c r="BC36" s="103">
        <v>242</v>
      </c>
      <c r="BD36" s="103">
        <v>0</v>
      </c>
      <c r="BE36" s="103">
        <v>0</v>
      </c>
      <c r="BF36" s="103">
        <v>0</v>
      </c>
      <c r="BG36" s="103">
        <v>0</v>
      </c>
      <c r="BH36" s="103">
        <v>0</v>
      </c>
      <c r="BI36" s="103">
        <v>0</v>
      </c>
      <c r="BJ36" s="103">
        <v>0</v>
      </c>
      <c r="BK36" s="103">
        <v>0</v>
      </c>
      <c r="BL36" s="103">
        <v>0</v>
      </c>
      <c r="BM36" s="103">
        <v>0</v>
      </c>
      <c r="BN36" s="103">
        <v>0</v>
      </c>
      <c r="BO36" s="103">
        <v>0</v>
      </c>
      <c r="BP36" s="103">
        <v>0</v>
      </c>
      <c r="BQ36" s="103">
        <v>0</v>
      </c>
      <c r="BR36" s="103">
        <v>0</v>
      </c>
      <c r="BS36" s="103">
        <v>0</v>
      </c>
      <c r="BT36" s="103">
        <v>0</v>
      </c>
      <c r="BU36" s="103">
        <v>0</v>
      </c>
      <c r="BV36" s="103">
        <v>0</v>
      </c>
      <c r="BW36" s="103">
        <v>0</v>
      </c>
      <c r="BX36" s="103">
        <v>0</v>
      </c>
      <c r="BY36" s="103">
        <v>0</v>
      </c>
      <c r="BZ36" s="103">
        <v>0</v>
      </c>
      <c r="CA36" s="103">
        <v>0</v>
      </c>
      <c r="CB36" s="103">
        <v>0</v>
      </c>
      <c r="CC36" s="103">
        <v>0</v>
      </c>
      <c r="CD36" s="103">
        <v>0</v>
      </c>
      <c r="CE36" s="103">
        <v>0</v>
      </c>
      <c r="CF36" s="103">
        <v>0</v>
      </c>
      <c r="CG36" s="103">
        <v>0</v>
      </c>
      <c r="CH36" s="103">
        <v>0</v>
      </c>
      <c r="CI36" s="103">
        <v>0</v>
      </c>
      <c r="CJ36" s="103">
        <v>899</v>
      </c>
      <c r="CK36" s="103">
        <v>0</v>
      </c>
      <c r="CL36" s="103">
        <v>0</v>
      </c>
      <c r="CM36" s="103">
        <v>0</v>
      </c>
      <c r="CN36" s="103">
        <v>899</v>
      </c>
      <c r="CO36" s="103">
        <v>0</v>
      </c>
      <c r="CP36" s="103">
        <v>0</v>
      </c>
      <c r="CQ36" s="103">
        <v>0</v>
      </c>
      <c r="CR36" s="103">
        <v>0</v>
      </c>
      <c r="CS36" s="103">
        <v>0</v>
      </c>
      <c r="CT36" s="103">
        <v>0</v>
      </c>
      <c r="CU36" s="103">
        <v>0</v>
      </c>
      <c r="CV36" s="103">
        <v>0</v>
      </c>
      <c r="CW36" s="103">
        <v>0</v>
      </c>
      <c r="CX36" s="103">
        <v>0</v>
      </c>
      <c r="CY36" s="103">
        <v>0</v>
      </c>
      <c r="CZ36" s="103">
        <v>0</v>
      </c>
      <c r="DA36" s="103">
        <v>0</v>
      </c>
      <c r="DB36" s="103">
        <v>0</v>
      </c>
      <c r="DC36" s="103">
        <v>0</v>
      </c>
      <c r="DD36" s="103">
        <v>0</v>
      </c>
      <c r="DE36" s="103">
        <v>0</v>
      </c>
      <c r="DF36" s="103">
        <v>0</v>
      </c>
      <c r="DG36" s="103">
        <v>0</v>
      </c>
      <c r="DH36" s="103">
        <v>0</v>
      </c>
      <c r="DI36" s="103">
        <v>0</v>
      </c>
      <c r="DJ36" s="103">
        <v>0</v>
      </c>
      <c r="DK36" s="105">
        <v>0</v>
      </c>
    </row>
    <row r="37" spans="1:115" s="113" customFormat="1" ht="13.5" customHeight="1">
      <c r="A37" s="114" t="s">
        <v>294</v>
      </c>
      <c r="B37" s="115" t="s">
        <v>360</v>
      </c>
      <c r="C37" s="116" t="s">
        <v>361</v>
      </c>
      <c r="D37" s="103">
        <v>1940</v>
      </c>
      <c r="E37" s="103">
        <v>1916</v>
      </c>
      <c r="F37" s="103">
        <v>24</v>
      </c>
      <c r="G37" s="103">
        <v>1940</v>
      </c>
      <c r="H37" s="103">
        <v>1506</v>
      </c>
      <c r="I37" s="103">
        <v>0</v>
      </c>
      <c r="J37" s="103">
        <v>0</v>
      </c>
      <c r="K37" s="103">
        <v>0</v>
      </c>
      <c r="L37" s="103">
        <v>0</v>
      </c>
      <c r="M37" s="103">
        <v>1257</v>
      </c>
      <c r="N37" s="103">
        <v>1257</v>
      </c>
      <c r="O37" s="103">
        <v>0</v>
      </c>
      <c r="P37" s="103">
        <v>0</v>
      </c>
      <c r="Q37" s="103">
        <v>152</v>
      </c>
      <c r="R37" s="103">
        <v>152</v>
      </c>
      <c r="S37" s="103">
        <v>0</v>
      </c>
      <c r="T37" s="103">
        <v>0</v>
      </c>
      <c r="U37" s="103">
        <v>91</v>
      </c>
      <c r="V37" s="103">
        <v>91</v>
      </c>
      <c r="W37" s="103">
        <v>0</v>
      </c>
      <c r="X37" s="103">
        <v>0</v>
      </c>
      <c r="Y37" s="103">
        <v>0</v>
      </c>
      <c r="Z37" s="103">
        <v>0</v>
      </c>
      <c r="AA37" s="103">
        <v>0</v>
      </c>
      <c r="AB37" s="103">
        <v>0</v>
      </c>
      <c r="AC37" s="103">
        <v>6</v>
      </c>
      <c r="AD37" s="103">
        <v>6</v>
      </c>
      <c r="AE37" s="103">
        <v>0</v>
      </c>
      <c r="AF37" s="103">
        <v>0</v>
      </c>
      <c r="AG37" s="103">
        <v>434</v>
      </c>
      <c r="AH37" s="103">
        <v>0</v>
      </c>
      <c r="AI37" s="103">
        <v>0</v>
      </c>
      <c r="AJ37" s="103">
        <v>0</v>
      </c>
      <c r="AK37" s="103">
        <v>0</v>
      </c>
      <c r="AL37" s="103">
        <v>0</v>
      </c>
      <c r="AM37" s="103">
        <v>1940</v>
      </c>
      <c r="AN37" s="103">
        <v>1257</v>
      </c>
      <c r="AO37" s="103">
        <v>0</v>
      </c>
      <c r="AP37" s="103">
        <v>1120</v>
      </c>
      <c r="AQ37" s="103">
        <v>0</v>
      </c>
      <c r="AR37" s="103">
        <v>0</v>
      </c>
      <c r="AS37" s="103">
        <v>0</v>
      </c>
      <c r="AT37" s="103">
        <v>0</v>
      </c>
      <c r="AU37" s="103">
        <v>137</v>
      </c>
      <c r="AV37" s="103">
        <v>0</v>
      </c>
      <c r="AW37" s="103">
        <v>0</v>
      </c>
      <c r="AX37" s="103">
        <v>0</v>
      </c>
      <c r="AY37" s="103">
        <v>0</v>
      </c>
      <c r="AZ37" s="103">
        <v>0</v>
      </c>
      <c r="BA37" s="103">
        <v>0</v>
      </c>
      <c r="BB37" s="103">
        <v>0</v>
      </c>
      <c r="BC37" s="103">
        <v>0</v>
      </c>
      <c r="BD37" s="103">
        <v>0</v>
      </c>
      <c r="BE37" s="103">
        <v>0</v>
      </c>
      <c r="BF37" s="103">
        <v>0</v>
      </c>
      <c r="BG37" s="103">
        <v>0</v>
      </c>
      <c r="BH37" s="103">
        <v>0</v>
      </c>
      <c r="BI37" s="103">
        <v>0</v>
      </c>
      <c r="BJ37" s="103">
        <v>0</v>
      </c>
      <c r="BK37" s="103">
        <v>0</v>
      </c>
      <c r="BL37" s="103">
        <v>0</v>
      </c>
      <c r="BM37" s="103">
        <v>0</v>
      </c>
      <c r="BN37" s="103">
        <v>0</v>
      </c>
      <c r="BO37" s="103">
        <v>0</v>
      </c>
      <c r="BP37" s="103">
        <v>0</v>
      </c>
      <c r="BQ37" s="103">
        <v>0</v>
      </c>
      <c r="BR37" s="103">
        <v>0</v>
      </c>
      <c r="BS37" s="103">
        <v>0</v>
      </c>
      <c r="BT37" s="103">
        <v>0</v>
      </c>
      <c r="BU37" s="103">
        <v>0</v>
      </c>
      <c r="BV37" s="103">
        <v>0</v>
      </c>
      <c r="BW37" s="103">
        <v>0</v>
      </c>
      <c r="BX37" s="103">
        <v>0</v>
      </c>
      <c r="BY37" s="103">
        <v>0</v>
      </c>
      <c r="BZ37" s="103">
        <v>0</v>
      </c>
      <c r="CA37" s="103">
        <v>0</v>
      </c>
      <c r="CB37" s="103">
        <v>0</v>
      </c>
      <c r="CC37" s="103">
        <v>0</v>
      </c>
      <c r="CD37" s="103">
        <v>0</v>
      </c>
      <c r="CE37" s="103">
        <v>0</v>
      </c>
      <c r="CF37" s="103">
        <v>0</v>
      </c>
      <c r="CG37" s="103">
        <v>0</v>
      </c>
      <c r="CH37" s="103">
        <v>0</v>
      </c>
      <c r="CI37" s="103">
        <v>0</v>
      </c>
      <c r="CJ37" s="103">
        <v>23</v>
      </c>
      <c r="CK37" s="103">
        <v>0</v>
      </c>
      <c r="CL37" s="103">
        <v>0</v>
      </c>
      <c r="CM37" s="103">
        <v>0</v>
      </c>
      <c r="CN37" s="103">
        <v>21</v>
      </c>
      <c r="CO37" s="103">
        <v>0</v>
      </c>
      <c r="CP37" s="103">
        <v>0</v>
      </c>
      <c r="CQ37" s="103">
        <v>2</v>
      </c>
      <c r="CR37" s="103">
        <v>0</v>
      </c>
      <c r="CS37" s="103">
        <v>0</v>
      </c>
      <c r="CT37" s="103">
        <v>0</v>
      </c>
      <c r="CU37" s="103">
        <v>0</v>
      </c>
      <c r="CV37" s="103">
        <v>0</v>
      </c>
      <c r="CW37" s="103">
        <v>0</v>
      </c>
      <c r="CX37" s="103">
        <v>0</v>
      </c>
      <c r="CY37" s="103">
        <v>0</v>
      </c>
      <c r="CZ37" s="103">
        <v>171</v>
      </c>
      <c r="DA37" s="103">
        <v>154</v>
      </c>
      <c r="DB37" s="103">
        <v>0</v>
      </c>
      <c r="DC37" s="103">
        <v>17</v>
      </c>
      <c r="DD37" s="103">
        <v>489</v>
      </c>
      <c r="DE37" s="103">
        <v>0</v>
      </c>
      <c r="DF37" s="103">
        <v>0</v>
      </c>
      <c r="DG37" s="103">
        <v>211</v>
      </c>
      <c r="DH37" s="103">
        <v>0</v>
      </c>
      <c r="DI37" s="103">
        <v>0</v>
      </c>
      <c r="DJ37" s="103">
        <v>0</v>
      </c>
      <c r="DK37" s="105">
        <v>278</v>
      </c>
    </row>
    <row r="38" spans="1:115" s="113" customFormat="1" ht="13.5" customHeight="1">
      <c r="A38" s="114" t="s">
        <v>294</v>
      </c>
      <c r="B38" s="115" t="s">
        <v>362</v>
      </c>
      <c r="C38" s="116" t="s">
        <v>363</v>
      </c>
      <c r="D38" s="103">
        <v>232</v>
      </c>
      <c r="E38" s="103">
        <v>232</v>
      </c>
      <c r="F38" s="103">
        <v>0</v>
      </c>
      <c r="G38" s="103">
        <v>232</v>
      </c>
      <c r="H38" s="103">
        <v>226</v>
      </c>
      <c r="I38" s="103">
        <v>0</v>
      </c>
      <c r="J38" s="103">
        <v>0</v>
      </c>
      <c r="K38" s="103">
        <v>0</v>
      </c>
      <c r="L38" s="103">
        <v>0</v>
      </c>
      <c r="M38" s="103">
        <v>126</v>
      </c>
      <c r="N38" s="103">
        <v>0</v>
      </c>
      <c r="O38" s="103">
        <v>126</v>
      </c>
      <c r="P38" s="103">
        <v>0</v>
      </c>
      <c r="Q38" s="103">
        <v>22</v>
      </c>
      <c r="R38" s="103">
        <v>0</v>
      </c>
      <c r="S38" s="103">
        <v>22</v>
      </c>
      <c r="T38" s="103">
        <v>0</v>
      </c>
      <c r="U38" s="103">
        <v>56</v>
      </c>
      <c r="V38" s="103">
        <v>0</v>
      </c>
      <c r="W38" s="103">
        <v>56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v>22</v>
      </c>
      <c r="AD38" s="103">
        <v>0</v>
      </c>
      <c r="AE38" s="103">
        <v>22</v>
      </c>
      <c r="AF38" s="103">
        <v>0</v>
      </c>
      <c r="AG38" s="103">
        <v>6</v>
      </c>
      <c r="AH38" s="103">
        <v>0</v>
      </c>
      <c r="AI38" s="103">
        <v>0</v>
      </c>
      <c r="AJ38" s="103">
        <v>0</v>
      </c>
      <c r="AK38" s="103">
        <v>0</v>
      </c>
      <c r="AL38" s="103">
        <v>0</v>
      </c>
      <c r="AM38" s="103">
        <v>232</v>
      </c>
      <c r="AN38" s="103">
        <v>128</v>
      </c>
      <c r="AO38" s="103">
        <v>0</v>
      </c>
      <c r="AP38" s="103">
        <v>126</v>
      </c>
      <c r="AQ38" s="103">
        <v>0</v>
      </c>
      <c r="AR38" s="103">
        <v>0</v>
      </c>
      <c r="AS38" s="103">
        <v>0</v>
      </c>
      <c r="AT38" s="103">
        <v>0</v>
      </c>
      <c r="AU38" s="103">
        <v>2</v>
      </c>
      <c r="AV38" s="103">
        <v>47</v>
      </c>
      <c r="AW38" s="103">
        <v>0</v>
      </c>
      <c r="AX38" s="103">
        <v>0</v>
      </c>
      <c r="AY38" s="103">
        <v>0</v>
      </c>
      <c r="AZ38" s="103">
        <v>0</v>
      </c>
      <c r="BA38" s="103">
        <v>0</v>
      </c>
      <c r="BB38" s="103">
        <v>44</v>
      </c>
      <c r="BC38" s="103">
        <v>3</v>
      </c>
      <c r="BD38" s="103">
        <v>0</v>
      </c>
      <c r="BE38" s="103">
        <v>0</v>
      </c>
      <c r="BF38" s="103">
        <v>0</v>
      </c>
      <c r="BG38" s="103">
        <v>0</v>
      </c>
      <c r="BH38" s="103">
        <v>0</v>
      </c>
      <c r="BI38" s="103">
        <v>0</v>
      </c>
      <c r="BJ38" s="103">
        <v>0</v>
      </c>
      <c r="BK38" s="103">
        <v>0</v>
      </c>
      <c r="BL38" s="103">
        <v>0</v>
      </c>
      <c r="BM38" s="103">
        <v>0</v>
      </c>
      <c r="BN38" s="103">
        <v>0</v>
      </c>
      <c r="BO38" s="103">
        <v>0</v>
      </c>
      <c r="BP38" s="103">
        <v>0</v>
      </c>
      <c r="BQ38" s="103">
        <v>0</v>
      </c>
      <c r="BR38" s="103">
        <v>0</v>
      </c>
      <c r="BS38" s="103">
        <v>0</v>
      </c>
      <c r="BT38" s="103">
        <v>0</v>
      </c>
      <c r="BU38" s="103">
        <v>0</v>
      </c>
      <c r="BV38" s="103">
        <v>0</v>
      </c>
      <c r="BW38" s="103">
        <v>0</v>
      </c>
      <c r="BX38" s="103">
        <v>0</v>
      </c>
      <c r="BY38" s="103">
        <v>0</v>
      </c>
      <c r="BZ38" s="103">
        <v>0</v>
      </c>
      <c r="CA38" s="103">
        <v>0</v>
      </c>
      <c r="CB38" s="103">
        <v>0</v>
      </c>
      <c r="CC38" s="103">
        <v>0</v>
      </c>
      <c r="CD38" s="103">
        <v>0</v>
      </c>
      <c r="CE38" s="103">
        <v>0</v>
      </c>
      <c r="CF38" s="103">
        <v>0</v>
      </c>
      <c r="CG38" s="103">
        <v>0</v>
      </c>
      <c r="CH38" s="103">
        <v>0</v>
      </c>
      <c r="CI38" s="103">
        <v>0</v>
      </c>
      <c r="CJ38" s="103">
        <v>57</v>
      </c>
      <c r="CK38" s="103">
        <v>0</v>
      </c>
      <c r="CL38" s="103">
        <v>0</v>
      </c>
      <c r="CM38" s="103">
        <v>0</v>
      </c>
      <c r="CN38" s="103">
        <v>56</v>
      </c>
      <c r="CO38" s="103">
        <v>0</v>
      </c>
      <c r="CP38" s="103">
        <v>0</v>
      </c>
      <c r="CQ38" s="103">
        <v>1</v>
      </c>
      <c r="CR38" s="103">
        <v>0</v>
      </c>
      <c r="CS38" s="103">
        <v>0</v>
      </c>
      <c r="CT38" s="103">
        <v>0</v>
      </c>
      <c r="CU38" s="103">
        <v>0</v>
      </c>
      <c r="CV38" s="103">
        <v>0</v>
      </c>
      <c r="CW38" s="103">
        <v>0</v>
      </c>
      <c r="CX38" s="103">
        <v>0</v>
      </c>
      <c r="CY38" s="103">
        <v>0</v>
      </c>
      <c r="CZ38" s="103">
        <v>0</v>
      </c>
      <c r="DA38" s="103">
        <v>0</v>
      </c>
      <c r="DB38" s="103">
        <v>0</v>
      </c>
      <c r="DC38" s="103">
        <v>0</v>
      </c>
      <c r="DD38" s="103">
        <v>0</v>
      </c>
      <c r="DE38" s="103">
        <v>0</v>
      </c>
      <c r="DF38" s="103">
        <v>0</v>
      </c>
      <c r="DG38" s="103">
        <v>0</v>
      </c>
      <c r="DH38" s="103">
        <v>0</v>
      </c>
      <c r="DI38" s="103">
        <v>0</v>
      </c>
      <c r="DJ38" s="103">
        <v>0</v>
      </c>
      <c r="DK38" s="105">
        <v>0</v>
      </c>
    </row>
    <row r="39" spans="1:115" s="113" customFormat="1" ht="13.5" customHeight="1">
      <c r="A39" s="114" t="s">
        <v>294</v>
      </c>
      <c r="B39" s="115" t="s">
        <v>364</v>
      </c>
      <c r="C39" s="116" t="s">
        <v>365</v>
      </c>
      <c r="D39" s="103">
        <v>708</v>
      </c>
      <c r="E39" s="103">
        <v>708</v>
      </c>
      <c r="F39" s="103">
        <v>0</v>
      </c>
      <c r="G39" s="103">
        <v>708</v>
      </c>
      <c r="H39" s="103">
        <v>703</v>
      </c>
      <c r="I39" s="103">
        <v>0</v>
      </c>
      <c r="J39" s="103">
        <v>0</v>
      </c>
      <c r="K39" s="103">
        <v>0</v>
      </c>
      <c r="L39" s="103">
        <v>0</v>
      </c>
      <c r="M39" s="103">
        <v>485</v>
      </c>
      <c r="N39" s="103">
        <v>485</v>
      </c>
      <c r="O39" s="103">
        <v>0</v>
      </c>
      <c r="P39" s="103">
        <v>0</v>
      </c>
      <c r="Q39" s="103">
        <v>63</v>
      </c>
      <c r="R39" s="103">
        <v>63</v>
      </c>
      <c r="S39" s="103">
        <v>0</v>
      </c>
      <c r="T39" s="103">
        <v>0</v>
      </c>
      <c r="U39" s="103">
        <v>112</v>
      </c>
      <c r="V39" s="103">
        <v>112</v>
      </c>
      <c r="W39" s="103">
        <v>0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v>43</v>
      </c>
      <c r="AD39" s="103">
        <v>43</v>
      </c>
      <c r="AE39" s="103">
        <v>0</v>
      </c>
      <c r="AF39" s="103">
        <v>0</v>
      </c>
      <c r="AG39" s="103">
        <v>5</v>
      </c>
      <c r="AH39" s="103">
        <v>0</v>
      </c>
      <c r="AI39" s="103">
        <v>1</v>
      </c>
      <c r="AJ39" s="103">
        <v>1</v>
      </c>
      <c r="AK39" s="103">
        <v>0</v>
      </c>
      <c r="AL39" s="103">
        <v>0</v>
      </c>
      <c r="AM39" s="103">
        <v>708</v>
      </c>
      <c r="AN39" s="103">
        <v>488</v>
      </c>
      <c r="AO39" s="103">
        <v>0</v>
      </c>
      <c r="AP39" s="103">
        <v>485</v>
      </c>
      <c r="AQ39" s="103">
        <v>0</v>
      </c>
      <c r="AR39" s="103">
        <v>0</v>
      </c>
      <c r="AS39" s="103">
        <v>0</v>
      </c>
      <c r="AT39" s="103">
        <v>0</v>
      </c>
      <c r="AU39" s="103">
        <v>3</v>
      </c>
      <c r="AV39" s="103">
        <v>107</v>
      </c>
      <c r="AW39" s="103">
        <v>0</v>
      </c>
      <c r="AX39" s="103">
        <v>0</v>
      </c>
      <c r="AY39" s="103">
        <v>63</v>
      </c>
      <c r="AZ39" s="103">
        <v>0</v>
      </c>
      <c r="BA39" s="103">
        <v>0</v>
      </c>
      <c r="BB39" s="103">
        <v>43</v>
      </c>
      <c r="BC39" s="103">
        <v>1</v>
      </c>
      <c r="BD39" s="103">
        <v>0</v>
      </c>
      <c r="BE39" s="103">
        <v>0</v>
      </c>
      <c r="BF39" s="103">
        <v>0</v>
      </c>
      <c r="BG39" s="103">
        <v>0</v>
      </c>
      <c r="BH39" s="103">
        <v>0</v>
      </c>
      <c r="BI39" s="103">
        <v>0</v>
      </c>
      <c r="BJ39" s="103">
        <v>0</v>
      </c>
      <c r="BK39" s="103">
        <v>0</v>
      </c>
      <c r="BL39" s="103">
        <v>0</v>
      </c>
      <c r="BM39" s="103">
        <v>0</v>
      </c>
      <c r="BN39" s="103">
        <v>0</v>
      </c>
      <c r="BO39" s="103">
        <v>0</v>
      </c>
      <c r="BP39" s="103">
        <v>0</v>
      </c>
      <c r="BQ39" s="103">
        <v>0</v>
      </c>
      <c r="BR39" s="103">
        <v>0</v>
      </c>
      <c r="BS39" s="103">
        <v>0</v>
      </c>
      <c r="BT39" s="103">
        <v>0</v>
      </c>
      <c r="BU39" s="103">
        <v>0</v>
      </c>
      <c r="BV39" s="103">
        <v>0</v>
      </c>
      <c r="BW39" s="103">
        <v>0</v>
      </c>
      <c r="BX39" s="103">
        <v>0</v>
      </c>
      <c r="BY39" s="103">
        <v>0</v>
      </c>
      <c r="BZ39" s="103">
        <v>0</v>
      </c>
      <c r="CA39" s="103">
        <v>0</v>
      </c>
      <c r="CB39" s="103">
        <v>0</v>
      </c>
      <c r="CC39" s="103">
        <v>0</v>
      </c>
      <c r="CD39" s="103">
        <v>0</v>
      </c>
      <c r="CE39" s="103">
        <v>0</v>
      </c>
      <c r="CF39" s="103">
        <v>0</v>
      </c>
      <c r="CG39" s="103">
        <v>0</v>
      </c>
      <c r="CH39" s="103">
        <v>0</v>
      </c>
      <c r="CI39" s="103">
        <v>0</v>
      </c>
      <c r="CJ39" s="103">
        <v>113</v>
      </c>
      <c r="CK39" s="103">
        <v>0</v>
      </c>
      <c r="CL39" s="103">
        <v>0</v>
      </c>
      <c r="CM39" s="103">
        <v>0</v>
      </c>
      <c r="CN39" s="103">
        <v>112</v>
      </c>
      <c r="CO39" s="103">
        <v>0</v>
      </c>
      <c r="CP39" s="103">
        <v>0</v>
      </c>
      <c r="CQ39" s="103">
        <v>1</v>
      </c>
      <c r="CR39" s="103">
        <v>0</v>
      </c>
      <c r="CS39" s="103">
        <v>0</v>
      </c>
      <c r="CT39" s="103">
        <v>0</v>
      </c>
      <c r="CU39" s="103">
        <v>0</v>
      </c>
      <c r="CV39" s="103">
        <v>0</v>
      </c>
      <c r="CW39" s="103">
        <v>0</v>
      </c>
      <c r="CX39" s="103">
        <v>0</v>
      </c>
      <c r="CY39" s="103">
        <v>0</v>
      </c>
      <c r="CZ39" s="103">
        <v>0</v>
      </c>
      <c r="DA39" s="103">
        <v>0</v>
      </c>
      <c r="DB39" s="103">
        <v>0</v>
      </c>
      <c r="DC39" s="103">
        <v>0</v>
      </c>
      <c r="DD39" s="103">
        <v>0</v>
      </c>
      <c r="DE39" s="103">
        <v>0</v>
      </c>
      <c r="DF39" s="103">
        <v>0</v>
      </c>
      <c r="DG39" s="103">
        <v>0</v>
      </c>
      <c r="DH39" s="103">
        <v>0</v>
      </c>
      <c r="DI39" s="103">
        <v>0</v>
      </c>
      <c r="DJ39" s="103">
        <v>0</v>
      </c>
      <c r="DK39" s="105">
        <v>0</v>
      </c>
    </row>
    <row r="40" spans="1:115" s="113" customFormat="1" ht="13.5" customHeight="1">
      <c r="A40" s="114" t="s">
        <v>294</v>
      </c>
      <c r="B40" s="115" t="s">
        <v>366</v>
      </c>
      <c r="C40" s="116" t="s">
        <v>367</v>
      </c>
      <c r="D40" s="103">
        <v>34</v>
      </c>
      <c r="E40" s="103">
        <v>34</v>
      </c>
      <c r="F40" s="103">
        <v>0</v>
      </c>
      <c r="G40" s="103">
        <v>34</v>
      </c>
      <c r="H40" s="103">
        <v>34</v>
      </c>
      <c r="I40" s="103">
        <v>0</v>
      </c>
      <c r="J40" s="103">
        <v>0</v>
      </c>
      <c r="K40" s="103">
        <v>0</v>
      </c>
      <c r="L40" s="103">
        <v>0</v>
      </c>
      <c r="M40" s="103">
        <v>0</v>
      </c>
      <c r="N40" s="103">
        <v>0</v>
      </c>
      <c r="O40" s="103">
        <v>0</v>
      </c>
      <c r="P40" s="103">
        <v>0</v>
      </c>
      <c r="Q40" s="103">
        <v>9</v>
      </c>
      <c r="R40" s="103">
        <v>9</v>
      </c>
      <c r="S40" s="103">
        <v>0</v>
      </c>
      <c r="T40" s="103">
        <v>0</v>
      </c>
      <c r="U40" s="103">
        <v>20</v>
      </c>
      <c r="V40" s="103">
        <v>20</v>
      </c>
      <c r="W40" s="103">
        <v>0</v>
      </c>
      <c r="X40" s="103">
        <v>0</v>
      </c>
      <c r="Y40" s="103">
        <v>0</v>
      </c>
      <c r="Z40" s="103">
        <v>0</v>
      </c>
      <c r="AA40" s="103">
        <v>0</v>
      </c>
      <c r="AB40" s="103">
        <v>0</v>
      </c>
      <c r="AC40" s="103">
        <v>5</v>
      </c>
      <c r="AD40" s="103">
        <v>5</v>
      </c>
      <c r="AE40" s="103">
        <v>0</v>
      </c>
      <c r="AF40" s="103">
        <v>0</v>
      </c>
      <c r="AG40" s="103">
        <v>0</v>
      </c>
      <c r="AH40" s="103">
        <v>0</v>
      </c>
      <c r="AI40" s="103">
        <v>0</v>
      </c>
      <c r="AJ40" s="103">
        <v>0</v>
      </c>
      <c r="AK40" s="103">
        <v>0</v>
      </c>
      <c r="AL40" s="103">
        <v>0</v>
      </c>
      <c r="AM40" s="103">
        <v>34</v>
      </c>
      <c r="AN40" s="103">
        <v>0</v>
      </c>
      <c r="AO40" s="103">
        <v>0</v>
      </c>
      <c r="AP40" s="103">
        <v>0</v>
      </c>
      <c r="AQ40" s="103">
        <v>0</v>
      </c>
      <c r="AR40" s="103">
        <v>0</v>
      </c>
      <c r="AS40" s="103">
        <v>0</v>
      </c>
      <c r="AT40" s="103">
        <v>0</v>
      </c>
      <c r="AU40" s="103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3">
        <v>0</v>
      </c>
      <c r="BB40" s="103">
        <v>0</v>
      </c>
      <c r="BC40" s="103">
        <v>0</v>
      </c>
      <c r="BD40" s="103">
        <v>0</v>
      </c>
      <c r="BE40" s="103">
        <v>0</v>
      </c>
      <c r="BF40" s="103">
        <v>0</v>
      </c>
      <c r="BG40" s="103">
        <v>0</v>
      </c>
      <c r="BH40" s="103">
        <v>0</v>
      </c>
      <c r="BI40" s="103">
        <v>0</v>
      </c>
      <c r="BJ40" s="103">
        <v>0</v>
      </c>
      <c r="BK40" s="103">
        <v>0</v>
      </c>
      <c r="BL40" s="103">
        <v>0</v>
      </c>
      <c r="BM40" s="103">
        <v>0</v>
      </c>
      <c r="BN40" s="103">
        <v>0</v>
      </c>
      <c r="BO40" s="103">
        <v>0</v>
      </c>
      <c r="BP40" s="103">
        <v>0</v>
      </c>
      <c r="BQ40" s="103">
        <v>0</v>
      </c>
      <c r="BR40" s="103">
        <v>0</v>
      </c>
      <c r="BS40" s="103">
        <v>0</v>
      </c>
      <c r="BT40" s="103">
        <v>0</v>
      </c>
      <c r="BU40" s="103">
        <v>0</v>
      </c>
      <c r="BV40" s="103">
        <v>0</v>
      </c>
      <c r="BW40" s="103">
        <v>0</v>
      </c>
      <c r="BX40" s="103">
        <v>0</v>
      </c>
      <c r="BY40" s="103">
        <v>0</v>
      </c>
      <c r="BZ40" s="103">
        <v>0</v>
      </c>
      <c r="CA40" s="103">
        <v>0</v>
      </c>
      <c r="CB40" s="103">
        <v>0</v>
      </c>
      <c r="CC40" s="103">
        <v>0</v>
      </c>
      <c r="CD40" s="103">
        <v>0</v>
      </c>
      <c r="CE40" s="103">
        <v>0</v>
      </c>
      <c r="CF40" s="103">
        <v>0</v>
      </c>
      <c r="CG40" s="103">
        <v>0</v>
      </c>
      <c r="CH40" s="103">
        <v>0</v>
      </c>
      <c r="CI40" s="103">
        <v>0</v>
      </c>
      <c r="CJ40" s="103">
        <v>0</v>
      </c>
      <c r="CK40" s="103">
        <v>0</v>
      </c>
      <c r="CL40" s="103">
        <v>0</v>
      </c>
      <c r="CM40" s="103">
        <v>0</v>
      </c>
      <c r="CN40" s="103">
        <v>0</v>
      </c>
      <c r="CO40" s="103">
        <v>0</v>
      </c>
      <c r="CP40" s="103">
        <v>0</v>
      </c>
      <c r="CQ40" s="103">
        <v>0</v>
      </c>
      <c r="CR40" s="103">
        <v>34</v>
      </c>
      <c r="CS40" s="103">
        <v>0</v>
      </c>
      <c r="CT40" s="103">
        <v>0</v>
      </c>
      <c r="CU40" s="103">
        <v>9</v>
      </c>
      <c r="CV40" s="103">
        <v>20</v>
      </c>
      <c r="CW40" s="103">
        <v>0</v>
      </c>
      <c r="CX40" s="103">
        <v>5</v>
      </c>
      <c r="CY40" s="103">
        <v>0</v>
      </c>
      <c r="CZ40" s="103">
        <v>0</v>
      </c>
      <c r="DA40" s="103">
        <v>0</v>
      </c>
      <c r="DB40" s="103">
        <v>0</v>
      </c>
      <c r="DC40" s="103">
        <v>0</v>
      </c>
      <c r="DD40" s="103">
        <v>0</v>
      </c>
      <c r="DE40" s="103">
        <v>0</v>
      </c>
      <c r="DF40" s="103">
        <v>0</v>
      </c>
      <c r="DG40" s="103">
        <v>0</v>
      </c>
      <c r="DH40" s="103">
        <v>0</v>
      </c>
      <c r="DI40" s="103">
        <v>0</v>
      </c>
      <c r="DJ40" s="103">
        <v>0</v>
      </c>
      <c r="DK40" s="105">
        <v>0</v>
      </c>
    </row>
    <row r="41" spans="1:115" s="113" customFormat="1" ht="13.5" customHeight="1">
      <c r="A41" s="114" t="s">
        <v>294</v>
      </c>
      <c r="B41" s="115" t="s">
        <v>368</v>
      </c>
      <c r="C41" s="116" t="s">
        <v>369</v>
      </c>
      <c r="D41" s="103">
        <v>2102</v>
      </c>
      <c r="E41" s="103">
        <v>1471</v>
      </c>
      <c r="F41" s="103">
        <v>631</v>
      </c>
      <c r="G41" s="103">
        <v>2102</v>
      </c>
      <c r="H41" s="103">
        <v>1528</v>
      </c>
      <c r="I41" s="103">
        <v>0</v>
      </c>
      <c r="J41" s="103">
        <v>0</v>
      </c>
      <c r="K41" s="103">
        <v>0</v>
      </c>
      <c r="L41" s="103">
        <v>0</v>
      </c>
      <c r="M41" s="103">
        <v>1272</v>
      </c>
      <c r="N41" s="103">
        <v>0</v>
      </c>
      <c r="O41" s="103">
        <v>1272</v>
      </c>
      <c r="P41" s="103">
        <v>0</v>
      </c>
      <c r="Q41" s="103">
        <v>172</v>
      </c>
      <c r="R41" s="103">
        <v>0</v>
      </c>
      <c r="S41" s="103">
        <v>172</v>
      </c>
      <c r="T41" s="103">
        <v>0</v>
      </c>
      <c r="U41" s="103">
        <v>84</v>
      </c>
      <c r="V41" s="103">
        <v>0</v>
      </c>
      <c r="W41" s="103">
        <v>84</v>
      </c>
      <c r="X41" s="103">
        <v>0</v>
      </c>
      <c r="Y41" s="103">
        <v>0</v>
      </c>
      <c r="Z41" s="103">
        <v>0</v>
      </c>
      <c r="AA41" s="103">
        <v>0</v>
      </c>
      <c r="AB41" s="103">
        <v>0</v>
      </c>
      <c r="AC41" s="103">
        <v>0</v>
      </c>
      <c r="AD41" s="103">
        <v>0</v>
      </c>
      <c r="AE41" s="103">
        <v>0</v>
      </c>
      <c r="AF41" s="103">
        <v>0</v>
      </c>
      <c r="AG41" s="103">
        <v>574</v>
      </c>
      <c r="AH41" s="103">
        <v>0</v>
      </c>
      <c r="AI41" s="103">
        <v>0</v>
      </c>
      <c r="AJ41" s="103">
        <v>0</v>
      </c>
      <c r="AK41" s="103">
        <v>0</v>
      </c>
      <c r="AL41" s="103">
        <v>0</v>
      </c>
      <c r="AM41" s="103">
        <v>2102</v>
      </c>
      <c r="AN41" s="103">
        <v>1734</v>
      </c>
      <c r="AO41" s="103">
        <v>0</v>
      </c>
      <c r="AP41" s="103">
        <v>1272</v>
      </c>
      <c r="AQ41" s="103">
        <v>0</v>
      </c>
      <c r="AR41" s="103">
        <v>0</v>
      </c>
      <c r="AS41" s="103">
        <v>0</v>
      </c>
      <c r="AT41" s="103">
        <v>0</v>
      </c>
      <c r="AU41" s="103">
        <v>462</v>
      </c>
      <c r="AV41" s="103">
        <v>0</v>
      </c>
      <c r="AW41" s="103">
        <v>0</v>
      </c>
      <c r="AX41" s="103">
        <v>0</v>
      </c>
      <c r="AY41" s="103">
        <v>0</v>
      </c>
      <c r="AZ41" s="103">
        <v>0</v>
      </c>
      <c r="BA41" s="103">
        <v>0</v>
      </c>
      <c r="BB41" s="103">
        <v>0</v>
      </c>
      <c r="BC41" s="103">
        <v>0</v>
      </c>
      <c r="BD41" s="103">
        <v>0</v>
      </c>
      <c r="BE41" s="103">
        <v>0</v>
      </c>
      <c r="BF41" s="103">
        <v>0</v>
      </c>
      <c r="BG41" s="103">
        <v>0</v>
      </c>
      <c r="BH41" s="103">
        <v>0</v>
      </c>
      <c r="BI41" s="103">
        <v>0</v>
      </c>
      <c r="BJ41" s="103">
        <v>0</v>
      </c>
      <c r="BK41" s="103">
        <v>0</v>
      </c>
      <c r="BL41" s="103">
        <v>0</v>
      </c>
      <c r="BM41" s="103">
        <v>0</v>
      </c>
      <c r="BN41" s="103">
        <v>0</v>
      </c>
      <c r="BO41" s="103">
        <v>0</v>
      </c>
      <c r="BP41" s="103">
        <v>0</v>
      </c>
      <c r="BQ41" s="103">
        <v>0</v>
      </c>
      <c r="BR41" s="103">
        <v>0</v>
      </c>
      <c r="BS41" s="103">
        <v>0</v>
      </c>
      <c r="BT41" s="103">
        <v>0</v>
      </c>
      <c r="BU41" s="103">
        <v>0</v>
      </c>
      <c r="BV41" s="103">
        <v>0</v>
      </c>
      <c r="BW41" s="103">
        <v>0</v>
      </c>
      <c r="BX41" s="103">
        <v>0</v>
      </c>
      <c r="BY41" s="103">
        <v>0</v>
      </c>
      <c r="BZ41" s="103">
        <v>0</v>
      </c>
      <c r="CA41" s="103">
        <v>0</v>
      </c>
      <c r="CB41" s="103">
        <v>0</v>
      </c>
      <c r="CC41" s="103">
        <v>0</v>
      </c>
      <c r="CD41" s="103">
        <v>0</v>
      </c>
      <c r="CE41" s="103">
        <v>0</v>
      </c>
      <c r="CF41" s="103">
        <v>0</v>
      </c>
      <c r="CG41" s="103">
        <v>0</v>
      </c>
      <c r="CH41" s="103">
        <v>0</v>
      </c>
      <c r="CI41" s="103">
        <v>0</v>
      </c>
      <c r="CJ41" s="103">
        <v>368</v>
      </c>
      <c r="CK41" s="103">
        <v>0</v>
      </c>
      <c r="CL41" s="103">
        <v>0</v>
      </c>
      <c r="CM41" s="103">
        <v>172</v>
      </c>
      <c r="CN41" s="103">
        <v>84</v>
      </c>
      <c r="CO41" s="103">
        <v>0</v>
      </c>
      <c r="CP41" s="103">
        <v>0</v>
      </c>
      <c r="CQ41" s="103">
        <v>112</v>
      </c>
      <c r="CR41" s="103">
        <v>0</v>
      </c>
      <c r="CS41" s="103">
        <v>0</v>
      </c>
      <c r="CT41" s="103">
        <v>0</v>
      </c>
      <c r="CU41" s="103">
        <v>0</v>
      </c>
      <c r="CV41" s="103">
        <v>0</v>
      </c>
      <c r="CW41" s="103">
        <v>0</v>
      </c>
      <c r="CX41" s="103">
        <v>0</v>
      </c>
      <c r="CY41" s="103">
        <v>0</v>
      </c>
      <c r="CZ41" s="103">
        <v>0</v>
      </c>
      <c r="DA41" s="103">
        <v>0</v>
      </c>
      <c r="DB41" s="103">
        <v>0</v>
      </c>
      <c r="DC41" s="103">
        <v>0</v>
      </c>
      <c r="DD41" s="103">
        <v>0</v>
      </c>
      <c r="DE41" s="103">
        <v>0</v>
      </c>
      <c r="DF41" s="103">
        <v>0</v>
      </c>
      <c r="DG41" s="103">
        <v>0</v>
      </c>
      <c r="DH41" s="103">
        <v>0</v>
      </c>
      <c r="DI41" s="103">
        <v>0</v>
      </c>
      <c r="DJ41" s="103">
        <v>0</v>
      </c>
      <c r="DK41" s="105">
        <v>0</v>
      </c>
    </row>
    <row r="42" spans="1:115" s="113" customFormat="1" ht="13.5" customHeight="1">
      <c r="A42" s="114" t="s">
        <v>294</v>
      </c>
      <c r="B42" s="115" t="s">
        <v>370</v>
      </c>
      <c r="C42" s="116" t="s">
        <v>371</v>
      </c>
      <c r="D42" s="103">
        <v>574</v>
      </c>
      <c r="E42" s="103">
        <v>431</v>
      </c>
      <c r="F42" s="103">
        <v>143</v>
      </c>
      <c r="G42" s="103">
        <v>574</v>
      </c>
      <c r="H42" s="103">
        <v>517</v>
      </c>
      <c r="I42" s="103">
        <v>0</v>
      </c>
      <c r="J42" s="103">
        <v>0</v>
      </c>
      <c r="K42" s="103">
        <v>0</v>
      </c>
      <c r="L42" s="103">
        <v>0</v>
      </c>
      <c r="M42" s="103">
        <v>320</v>
      </c>
      <c r="N42" s="103">
        <v>320</v>
      </c>
      <c r="O42" s="103">
        <v>0</v>
      </c>
      <c r="P42" s="103">
        <v>0</v>
      </c>
      <c r="Q42" s="103">
        <v>11</v>
      </c>
      <c r="R42" s="103">
        <v>11</v>
      </c>
      <c r="S42" s="103">
        <v>0</v>
      </c>
      <c r="T42" s="103">
        <v>0</v>
      </c>
      <c r="U42" s="103">
        <v>104</v>
      </c>
      <c r="V42" s="103">
        <v>104</v>
      </c>
      <c r="W42" s="103">
        <v>0</v>
      </c>
      <c r="X42" s="103">
        <v>0</v>
      </c>
      <c r="Y42" s="103">
        <v>1</v>
      </c>
      <c r="Z42" s="103">
        <v>1</v>
      </c>
      <c r="AA42" s="103">
        <v>0</v>
      </c>
      <c r="AB42" s="103">
        <v>0</v>
      </c>
      <c r="AC42" s="103">
        <v>81</v>
      </c>
      <c r="AD42" s="103">
        <v>81</v>
      </c>
      <c r="AE42" s="103">
        <v>0</v>
      </c>
      <c r="AF42" s="103">
        <v>0</v>
      </c>
      <c r="AG42" s="103">
        <v>57</v>
      </c>
      <c r="AH42" s="103">
        <v>0</v>
      </c>
      <c r="AI42" s="103">
        <v>1</v>
      </c>
      <c r="AJ42" s="103">
        <v>1</v>
      </c>
      <c r="AK42" s="103">
        <v>0</v>
      </c>
      <c r="AL42" s="103">
        <v>0</v>
      </c>
      <c r="AM42" s="103">
        <v>574</v>
      </c>
      <c r="AN42" s="103">
        <v>377</v>
      </c>
      <c r="AO42" s="103">
        <v>0</v>
      </c>
      <c r="AP42" s="103">
        <v>320</v>
      </c>
      <c r="AQ42" s="103">
        <v>0</v>
      </c>
      <c r="AR42" s="103">
        <v>0</v>
      </c>
      <c r="AS42" s="103">
        <v>0</v>
      </c>
      <c r="AT42" s="103">
        <v>0</v>
      </c>
      <c r="AU42" s="103">
        <v>57</v>
      </c>
      <c r="AV42" s="103">
        <v>81</v>
      </c>
      <c r="AW42" s="103">
        <v>0</v>
      </c>
      <c r="AX42" s="103">
        <v>0</v>
      </c>
      <c r="AY42" s="103">
        <v>0</v>
      </c>
      <c r="AZ42" s="103">
        <v>0</v>
      </c>
      <c r="BA42" s="103">
        <v>0</v>
      </c>
      <c r="BB42" s="103">
        <v>81</v>
      </c>
      <c r="BC42" s="103">
        <v>0</v>
      </c>
      <c r="BD42" s="103">
        <v>0</v>
      </c>
      <c r="BE42" s="103">
        <v>0</v>
      </c>
      <c r="BF42" s="103">
        <v>0</v>
      </c>
      <c r="BG42" s="103">
        <v>0</v>
      </c>
      <c r="BH42" s="103">
        <v>0</v>
      </c>
      <c r="BI42" s="103">
        <v>0</v>
      </c>
      <c r="BJ42" s="103">
        <v>0</v>
      </c>
      <c r="BK42" s="103">
        <v>0</v>
      </c>
      <c r="BL42" s="103">
        <v>0</v>
      </c>
      <c r="BM42" s="103">
        <v>0</v>
      </c>
      <c r="BN42" s="103">
        <v>0</v>
      </c>
      <c r="BO42" s="103">
        <v>0</v>
      </c>
      <c r="BP42" s="103">
        <v>0</v>
      </c>
      <c r="BQ42" s="103">
        <v>0</v>
      </c>
      <c r="BR42" s="103">
        <v>0</v>
      </c>
      <c r="BS42" s="103">
        <v>0</v>
      </c>
      <c r="BT42" s="103">
        <v>0</v>
      </c>
      <c r="BU42" s="103">
        <v>0</v>
      </c>
      <c r="BV42" s="103">
        <v>0</v>
      </c>
      <c r="BW42" s="103">
        <v>0</v>
      </c>
      <c r="BX42" s="103">
        <v>0</v>
      </c>
      <c r="BY42" s="103">
        <v>0</v>
      </c>
      <c r="BZ42" s="103">
        <v>0</v>
      </c>
      <c r="CA42" s="103">
        <v>0</v>
      </c>
      <c r="CB42" s="103">
        <v>0</v>
      </c>
      <c r="CC42" s="103">
        <v>0</v>
      </c>
      <c r="CD42" s="103">
        <v>0</v>
      </c>
      <c r="CE42" s="103">
        <v>0</v>
      </c>
      <c r="CF42" s="103">
        <v>0</v>
      </c>
      <c r="CG42" s="103">
        <v>0</v>
      </c>
      <c r="CH42" s="103">
        <v>0</v>
      </c>
      <c r="CI42" s="103">
        <v>0</v>
      </c>
      <c r="CJ42" s="103">
        <v>0</v>
      </c>
      <c r="CK42" s="103">
        <v>0</v>
      </c>
      <c r="CL42" s="103">
        <v>0</v>
      </c>
      <c r="CM42" s="103">
        <v>0</v>
      </c>
      <c r="CN42" s="103">
        <v>0</v>
      </c>
      <c r="CO42" s="103">
        <v>0</v>
      </c>
      <c r="CP42" s="103">
        <v>0</v>
      </c>
      <c r="CQ42" s="103">
        <v>0</v>
      </c>
      <c r="CR42" s="103">
        <v>0</v>
      </c>
      <c r="CS42" s="103">
        <v>0</v>
      </c>
      <c r="CT42" s="103">
        <v>0</v>
      </c>
      <c r="CU42" s="103">
        <v>0</v>
      </c>
      <c r="CV42" s="103">
        <v>0</v>
      </c>
      <c r="CW42" s="103">
        <v>0</v>
      </c>
      <c r="CX42" s="103">
        <v>0</v>
      </c>
      <c r="CY42" s="103">
        <v>0</v>
      </c>
      <c r="CZ42" s="103">
        <v>105</v>
      </c>
      <c r="DA42" s="103">
        <v>104</v>
      </c>
      <c r="DB42" s="103">
        <v>1</v>
      </c>
      <c r="DC42" s="103">
        <v>0</v>
      </c>
      <c r="DD42" s="103">
        <v>11</v>
      </c>
      <c r="DE42" s="103">
        <v>0</v>
      </c>
      <c r="DF42" s="103">
        <v>0</v>
      </c>
      <c r="DG42" s="103">
        <v>11</v>
      </c>
      <c r="DH42" s="103">
        <v>0</v>
      </c>
      <c r="DI42" s="103">
        <v>0</v>
      </c>
      <c r="DJ42" s="103">
        <v>0</v>
      </c>
      <c r="DK42" s="105">
        <v>0</v>
      </c>
    </row>
    <row r="43" spans="1:115" s="113" customFormat="1" ht="13.5" customHeight="1">
      <c r="A43" s="114" t="s">
        <v>294</v>
      </c>
      <c r="B43" s="115" t="s">
        <v>372</v>
      </c>
      <c r="C43" s="116" t="s">
        <v>373</v>
      </c>
      <c r="D43" s="103">
        <v>312</v>
      </c>
      <c r="E43" s="103">
        <v>234</v>
      </c>
      <c r="F43" s="103">
        <v>78</v>
      </c>
      <c r="G43" s="103">
        <v>312</v>
      </c>
      <c r="H43" s="103">
        <v>289</v>
      </c>
      <c r="I43" s="103">
        <v>0</v>
      </c>
      <c r="J43" s="103">
        <v>0</v>
      </c>
      <c r="K43" s="103">
        <v>0</v>
      </c>
      <c r="L43" s="103">
        <v>0</v>
      </c>
      <c r="M43" s="103">
        <v>184</v>
      </c>
      <c r="N43" s="103">
        <v>184</v>
      </c>
      <c r="O43" s="103">
        <v>0</v>
      </c>
      <c r="P43" s="103">
        <v>0</v>
      </c>
      <c r="Q43" s="103">
        <v>7</v>
      </c>
      <c r="R43" s="103">
        <v>7</v>
      </c>
      <c r="S43" s="103">
        <v>0</v>
      </c>
      <c r="T43" s="103">
        <v>0</v>
      </c>
      <c r="U43" s="103">
        <v>52</v>
      </c>
      <c r="V43" s="103">
        <v>52</v>
      </c>
      <c r="W43" s="103">
        <v>0</v>
      </c>
      <c r="X43" s="103">
        <v>0</v>
      </c>
      <c r="Y43" s="103">
        <v>1</v>
      </c>
      <c r="Z43" s="103">
        <v>1</v>
      </c>
      <c r="AA43" s="103">
        <v>0</v>
      </c>
      <c r="AB43" s="103">
        <v>0</v>
      </c>
      <c r="AC43" s="103">
        <v>45</v>
      </c>
      <c r="AD43" s="103">
        <v>45</v>
      </c>
      <c r="AE43" s="103">
        <v>0</v>
      </c>
      <c r="AF43" s="103">
        <v>0</v>
      </c>
      <c r="AG43" s="103">
        <v>23</v>
      </c>
      <c r="AH43" s="103">
        <v>0</v>
      </c>
      <c r="AI43" s="103">
        <v>1</v>
      </c>
      <c r="AJ43" s="103">
        <v>1</v>
      </c>
      <c r="AK43" s="103">
        <v>0</v>
      </c>
      <c r="AL43" s="103">
        <v>0</v>
      </c>
      <c r="AM43" s="103">
        <v>312</v>
      </c>
      <c r="AN43" s="103">
        <v>207</v>
      </c>
      <c r="AO43" s="103">
        <v>0</v>
      </c>
      <c r="AP43" s="103">
        <v>184</v>
      </c>
      <c r="AQ43" s="103">
        <v>0</v>
      </c>
      <c r="AR43" s="103">
        <v>0</v>
      </c>
      <c r="AS43" s="103">
        <v>0</v>
      </c>
      <c r="AT43" s="103">
        <v>0</v>
      </c>
      <c r="AU43" s="103">
        <v>23</v>
      </c>
      <c r="AV43" s="103">
        <v>45</v>
      </c>
      <c r="AW43" s="103">
        <v>0</v>
      </c>
      <c r="AX43" s="103">
        <v>0</v>
      </c>
      <c r="AY43" s="103">
        <v>0</v>
      </c>
      <c r="AZ43" s="103">
        <v>0</v>
      </c>
      <c r="BA43" s="103">
        <v>0</v>
      </c>
      <c r="BB43" s="103">
        <v>45</v>
      </c>
      <c r="BC43" s="103">
        <v>0</v>
      </c>
      <c r="BD43" s="103">
        <v>0</v>
      </c>
      <c r="BE43" s="103">
        <v>0</v>
      </c>
      <c r="BF43" s="103">
        <v>0</v>
      </c>
      <c r="BG43" s="103">
        <v>0</v>
      </c>
      <c r="BH43" s="103">
        <v>0</v>
      </c>
      <c r="BI43" s="103">
        <v>0</v>
      </c>
      <c r="BJ43" s="103">
        <v>0</v>
      </c>
      <c r="BK43" s="103">
        <v>0</v>
      </c>
      <c r="BL43" s="103">
        <v>0</v>
      </c>
      <c r="BM43" s="103">
        <v>0</v>
      </c>
      <c r="BN43" s="103">
        <v>0</v>
      </c>
      <c r="BO43" s="103">
        <v>0</v>
      </c>
      <c r="BP43" s="103">
        <v>0</v>
      </c>
      <c r="BQ43" s="103">
        <v>0</v>
      </c>
      <c r="BR43" s="103">
        <v>0</v>
      </c>
      <c r="BS43" s="103">
        <v>0</v>
      </c>
      <c r="BT43" s="103">
        <v>0</v>
      </c>
      <c r="BU43" s="103">
        <v>0</v>
      </c>
      <c r="BV43" s="103">
        <v>0</v>
      </c>
      <c r="BW43" s="103">
        <v>0</v>
      </c>
      <c r="BX43" s="103">
        <v>0</v>
      </c>
      <c r="BY43" s="103">
        <v>0</v>
      </c>
      <c r="BZ43" s="103">
        <v>0</v>
      </c>
      <c r="CA43" s="103">
        <v>0</v>
      </c>
      <c r="CB43" s="103">
        <v>0</v>
      </c>
      <c r="CC43" s="103">
        <v>0</v>
      </c>
      <c r="CD43" s="103">
        <v>0</v>
      </c>
      <c r="CE43" s="103">
        <v>0</v>
      </c>
      <c r="CF43" s="103">
        <v>0</v>
      </c>
      <c r="CG43" s="103">
        <v>0</v>
      </c>
      <c r="CH43" s="103">
        <v>0</v>
      </c>
      <c r="CI43" s="103">
        <v>0</v>
      </c>
      <c r="CJ43" s="103">
        <v>0</v>
      </c>
      <c r="CK43" s="103">
        <v>0</v>
      </c>
      <c r="CL43" s="103">
        <v>0</v>
      </c>
      <c r="CM43" s="103">
        <v>0</v>
      </c>
      <c r="CN43" s="103">
        <v>0</v>
      </c>
      <c r="CO43" s="103">
        <v>0</v>
      </c>
      <c r="CP43" s="103">
        <v>0</v>
      </c>
      <c r="CQ43" s="103">
        <v>0</v>
      </c>
      <c r="CR43" s="103">
        <v>0</v>
      </c>
      <c r="CS43" s="103">
        <v>0</v>
      </c>
      <c r="CT43" s="103">
        <v>0</v>
      </c>
      <c r="CU43" s="103">
        <v>0</v>
      </c>
      <c r="CV43" s="103">
        <v>0</v>
      </c>
      <c r="CW43" s="103">
        <v>0</v>
      </c>
      <c r="CX43" s="103">
        <v>0</v>
      </c>
      <c r="CY43" s="103">
        <v>0</v>
      </c>
      <c r="CZ43" s="103">
        <v>53</v>
      </c>
      <c r="DA43" s="103">
        <v>52</v>
      </c>
      <c r="DB43" s="103">
        <v>1</v>
      </c>
      <c r="DC43" s="103">
        <v>0</v>
      </c>
      <c r="DD43" s="103">
        <v>7</v>
      </c>
      <c r="DE43" s="103">
        <v>0</v>
      </c>
      <c r="DF43" s="103">
        <v>0</v>
      </c>
      <c r="DG43" s="103">
        <v>7</v>
      </c>
      <c r="DH43" s="103">
        <v>0</v>
      </c>
      <c r="DI43" s="103">
        <v>0</v>
      </c>
      <c r="DJ43" s="103">
        <v>0</v>
      </c>
      <c r="DK43" s="105">
        <v>0</v>
      </c>
    </row>
    <row r="44" spans="1:115" s="113" customFormat="1" ht="13.5" customHeight="1">
      <c r="A44" s="114" t="s">
        <v>294</v>
      </c>
      <c r="B44" s="115" t="s">
        <v>374</v>
      </c>
      <c r="C44" s="116" t="s">
        <v>375</v>
      </c>
      <c r="D44" s="103">
        <v>659</v>
      </c>
      <c r="E44" s="103">
        <v>545</v>
      </c>
      <c r="F44" s="103">
        <v>114</v>
      </c>
      <c r="G44" s="103">
        <v>659</v>
      </c>
      <c r="H44" s="103">
        <v>545</v>
      </c>
      <c r="I44" s="103">
        <v>0</v>
      </c>
      <c r="J44" s="103">
        <v>0</v>
      </c>
      <c r="K44" s="103">
        <v>0</v>
      </c>
      <c r="L44" s="103">
        <v>0</v>
      </c>
      <c r="M44" s="103">
        <v>393</v>
      </c>
      <c r="N44" s="103">
        <v>0</v>
      </c>
      <c r="O44" s="103">
        <v>393</v>
      </c>
      <c r="P44" s="103">
        <v>0</v>
      </c>
      <c r="Q44" s="103">
        <v>25</v>
      </c>
      <c r="R44" s="103">
        <v>0</v>
      </c>
      <c r="S44" s="103">
        <v>25</v>
      </c>
      <c r="T44" s="103">
        <v>0</v>
      </c>
      <c r="U44" s="103">
        <v>89</v>
      </c>
      <c r="V44" s="103">
        <v>0</v>
      </c>
      <c r="W44" s="103">
        <v>89</v>
      </c>
      <c r="X44" s="103">
        <v>0</v>
      </c>
      <c r="Y44" s="103">
        <v>0</v>
      </c>
      <c r="Z44" s="103">
        <v>0</v>
      </c>
      <c r="AA44" s="103">
        <v>0</v>
      </c>
      <c r="AB44" s="103">
        <v>0</v>
      </c>
      <c r="AC44" s="103">
        <v>38</v>
      </c>
      <c r="AD44" s="103">
        <v>0</v>
      </c>
      <c r="AE44" s="103">
        <v>38</v>
      </c>
      <c r="AF44" s="103">
        <v>0</v>
      </c>
      <c r="AG44" s="103">
        <v>114</v>
      </c>
      <c r="AH44" s="103">
        <v>0</v>
      </c>
      <c r="AI44" s="103">
        <v>0</v>
      </c>
      <c r="AJ44" s="103">
        <v>0</v>
      </c>
      <c r="AK44" s="103">
        <v>0</v>
      </c>
      <c r="AL44" s="103">
        <v>0</v>
      </c>
      <c r="AM44" s="103">
        <v>659</v>
      </c>
      <c r="AN44" s="103">
        <v>413</v>
      </c>
      <c r="AO44" s="103">
        <v>0</v>
      </c>
      <c r="AP44" s="103">
        <v>393</v>
      </c>
      <c r="AQ44" s="103">
        <v>4</v>
      </c>
      <c r="AR44" s="103">
        <v>2</v>
      </c>
      <c r="AS44" s="103">
        <v>0</v>
      </c>
      <c r="AT44" s="103">
        <v>8</v>
      </c>
      <c r="AU44" s="103">
        <v>6</v>
      </c>
      <c r="AV44" s="103">
        <v>36</v>
      </c>
      <c r="AW44" s="103">
        <v>0</v>
      </c>
      <c r="AX44" s="103">
        <v>0</v>
      </c>
      <c r="AY44" s="103">
        <v>3</v>
      </c>
      <c r="AZ44" s="103">
        <v>11</v>
      </c>
      <c r="BA44" s="103">
        <v>0</v>
      </c>
      <c r="BB44" s="103">
        <v>20</v>
      </c>
      <c r="BC44" s="103">
        <v>2</v>
      </c>
      <c r="BD44" s="103">
        <v>0</v>
      </c>
      <c r="BE44" s="103">
        <v>0</v>
      </c>
      <c r="BF44" s="103">
        <v>0</v>
      </c>
      <c r="BG44" s="103">
        <v>0</v>
      </c>
      <c r="BH44" s="103">
        <v>0</v>
      </c>
      <c r="BI44" s="103">
        <v>0</v>
      </c>
      <c r="BJ44" s="103">
        <v>0</v>
      </c>
      <c r="BK44" s="103">
        <v>0</v>
      </c>
      <c r="BL44" s="103">
        <v>0</v>
      </c>
      <c r="BM44" s="103">
        <v>0</v>
      </c>
      <c r="BN44" s="103">
        <v>0</v>
      </c>
      <c r="BO44" s="103">
        <v>0</v>
      </c>
      <c r="BP44" s="103">
        <v>0</v>
      </c>
      <c r="BQ44" s="103">
        <v>0</v>
      </c>
      <c r="BR44" s="103">
        <v>0</v>
      </c>
      <c r="BS44" s="103">
        <v>0</v>
      </c>
      <c r="BT44" s="103">
        <v>0</v>
      </c>
      <c r="BU44" s="103">
        <v>0</v>
      </c>
      <c r="BV44" s="103">
        <v>0</v>
      </c>
      <c r="BW44" s="103">
        <v>0</v>
      </c>
      <c r="BX44" s="103">
        <v>0</v>
      </c>
      <c r="BY44" s="103">
        <v>0</v>
      </c>
      <c r="BZ44" s="103">
        <v>0</v>
      </c>
      <c r="CA44" s="103">
        <v>0</v>
      </c>
      <c r="CB44" s="103">
        <v>0</v>
      </c>
      <c r="CC44" s="103">
        <v>0</v>
      </c>
      <c r="CD44" s="103">
        <v>0</v>
      </c>
      <c r="CE44" s="103">
        <v>0</v>
      </c>
      <c r="CF44" s="103">
        <v>0</v>
      </c>
      <c r="CG44" s="103">
        <v>0</v>
      </c>
      <c r="CH44" s="103">
        <v>0</v>
      </c>
      <c r="CI44" s="103">
        <v>0</v>
      </c>
      <c r="CJ44" s="103">
        <v>100</v>
      </c>
      <c r="CK44" s="103">
        <v>0</v>
      </c>
      <c r="CL44" s="103">
        <v>0</v>
      </c>
      <c r="CM44" s="103">
        <v>10</v>
      </c>
      <c r="CN44" s="103">
        <v>70</v>
      </c>
      <c r="CO44" s="103">
        <v>0</v>
      </c>
      <c r="CP44" s="103">
        <v>7</v>
      </c>
      <c r="CQ44" s="103">
        <v>13</v>
      </c>
      <c r="CR44" s="103">
        <v>33</v>
      </c>
      <c r="CS44" s="103">
        <v>0</v>
      </c>
      <c r="CT44" s="103">
        <v>0</v>
      </c>
      <c r="CU44" s="103">
        <v>8</v>
      </c>
      <c r="CV44" s="103">
        <v>6</v>
      </c>
      <c r="CW44" s="103">
        <v>0</v>
      </c>
      <c r="CX44" s="103">
        <v>3</v>
      </c>
      <c r="CY44" s="103">
        <v>16</v>
      </c>
      <c r="CZ44" s="103">
        <v>14</v>
      </c>
      <c r="DA44" s="103">
        <v>0</v>
      </c>
      <c r="DB44" s="103">
        <v>0</v>
      </c>
      <c r="DC44" s="103">
        <v>14</v>
      </c>
      <c r="DD44" s="103">
        <v>63</v>
      </c>
      <c r="DE44" s="103">
        <v>0</v>
      </c>
      <c r="DF44" s="103">
        <v>0</v>
      </c>
      <c r="DG44" s="103">
        <v>0</v>
      </c>
      <c r="DH44" s="103">
        <v>0</v>
      </c>
      <c r="DI44" s="103">
        <v>0</v>
      </c>
      <c r="DJ44" s="103">
        <v>0</v>
      </c>
      <c r="DK44" s="105">
        <v>63</v>
      </c>
    </row>
    <row r="45" spans="1:115" s="113" customFormat="1" ht="13.5" customHeight="1">
      <c r="A45" s="114" t="s">
        <v>294</v>
      </c>
      <c r="B45" s="115" t="s">
        <v>376</v>
      </c>
      <c r="C45" s="116" t="s">
        <v>377</v>
      </c>
      <c r="D45" s="103">
        <v>730</v>
      </c>
      <c r="E45" s="103">
        <v>668</v>
      </c>
      <c r="F45" s="103">
        <v>62</v>
      </c>
      <c r="G45" s="103">
        <v>730</v>
      </c>
      <c r="H45" s="103">
        <v>668</v>
      </c>
      <c r="I45" s="103">
        <v>0</v>
      </c>
      <c r="J45" s="103">
        <v>0</v>
      </c>
      <c r="K45" s="103">
        <v>0</v>
      </c>
      <c r="L45" s="103">
        <v>0</v>
      </c>
      <c r="M45" s="103">
        <v>484</v>
      </c>
      <c r="N45" s="103">
        <v>0</v>
      </c>
      <c r="O45" s="103">
        <v>484</v>
      </c>
      <c r="P45" s="103">
        <v>0</v>
      </c>
      <c r="Q45" s="103">
        <v>33</v>
      </c>
      <c r="R45" s="103">
        <v>0</v>
      </c>
      <c r="S45" s="103">
        <v>33</v>
      </c>
      <c r="T45" s="103">
        <v>0</v>
      </c>
      <c r="U45" s="103">
        <v>104</v>
      </c>
      <c r="V45" s="103">
        <v>0</v>
      </c>
      <c r="W45" s="103">
        <v>104</v>
      </c>
      <c r="X45" s="103">
        <v>0</v>
      </c>
      <c r="Y45" s="103">
        <v>0</v>
      </c>
      <c r="Z45" s="103">
        <v>0</v>
      </c>
      <c r="AA45" s="103">
        <v>0</v>
      </c>
      <c r="AB45" s="103">
        <v>0</v>
      </c>
      <c r="AC45" s="103">
        <v>47</v>
      </c>
      <c r="AD45" s="103">
        <v>0</v>
      </c>
      <c r="AE45" s="103">
        <v>47</v>
      </c>
      <c r="AF45" s="103">
        <v>0</v>
      </c>
      <c r="AG45" s="103">
        <v>62</v>
      </c>
      <c r="AH45" s="103">
        <v>0</v>
      </c>
      <c r="AI45" s="103">
        <v>0</v>
      </c>
      <c r="AJ45" s="103">
        <v>0</v>
      </c>
      <c r="AK45" s="103">
        <v>0</v>
      </c>
      <c r="AL45" s="103">
        <v>0</v>
      </c>
      <c r="AM45" s="103">
        <v>730</v>
      </c>
      <c r="AN45" s="103">
        <v>503</v>
      </c>
      <c r="AO45" s="103">
        <v>0</v>
      </c>
      <c r="AP45" s="103">
        <v>484</v>
      </c>
      <c r="AQ45" s="103">
        <v>4</v>
      </c>
      <c r="AR45" s="103">
        <v>3</v>
      </c>
      <c r="AS45" s="103">
        <v>0</v>
      </c>
      <c r="AT45" s="103">
        <v>3</v>
      </c>
      <c r="AU45" s="103">
        <v>9</v>
      </c>
      <c r="AV45" s="103">
        <v>46</v>
      </c>
      <c r="AW45" s="103">
        <v>0</v>
      </c>
      <c r="AX45" s="103">
        <v>0</v>
      </c>
      <c r="AY45" s="103">
        <v>4</v>
      </c>
      <c r="AZ45" s="103">
        <v>13</v>
      </c>
      <c r="BA45" s="103">
        <v>0</v>
      </c>
      <c r="BB45" s="103">
        <v>25</v>
      </c>
      <c r="BC45" s="103">
        <v>4</v>
      </c>
      <c r="BD45" s="103">
        <v>0</v>
      </c>
      <c r="BE45" s="103">
        <v>0</v>
      </c>
      <c r="BF45" s="103">
        <v>0</v>
      </c>
      <c r="BG45" s="103">
        <v>0</v>
      </c>
      <c r="BH45" s="103">
        <v>0</v>
      </c>
      <c r="BI45" s="103">
        <v>0</v>
      </c>
      <c r="BJ45" s="103">
        <v>0</v>
      </c>
      <c r="BK45" s="103">
        <v>0</v>
      </c>
      <c r="BL45" s="103">
        <v>0</v>
      </c>
      <c r="BM45" s="103">
        <v>0</v>
      </c>
      <c r="BN45" s="103">
        <v>0</v>
      </c>
      <c r="BO45" s="103">
        <v>0</v>
      </c>
      <c r="BP45" s="103">
        <v>0</v>
      </c>
      <c r="BQ45" s="103">
        <v>0</v>
      </c>
      <c r="BR45" s="103">
        <v>0</v>
      </c>
      <c r="BS45" s="103">
        <v>0</v>
      </c>
      <c r="BT45" s="103">
        <v>0</v>
      </c>
      <c r="BU45" s="103">
        <v>0</v>
      </c>
      <c r="BV45" s="103">
        <v>0</v>
      </c>
      <c r="BW45" s="103">
        <v>0</v>
      </c>
      <c r="BX45" s="103">
        <v>0</v>
      </c>
      <c r="BY45" s="103">
        <v>0</v>
      </c>
      <c r="BZ45" s="103">
        <v>0</v>
      </c>
      <c r="CA45" s="103">
        <v>0</v>
      </c>
      <c r="CB45" s="103">
        <v>0</v>
      </c>
      <c r="CC45" s="103">
        <v>0</v>
      </c>
      <c r="CD45" s="103">
        <v>0</v>
      </c>
      <c r="CE45" s="103">
        <v>0</v>
      </c>
      <c r="CF45" s="103">
        <v>0</v>
      </c>
      <c r="CG45" s="103">
        <v>0</v>
      </c>
      <c r="CH45" s="103">
        <v>0</v>
      </c>
      <c r="CI45" s="103">
        <v>0</v>
      </c>
      <c r="CJ45" s="103">
        <v>119</v>
      </c>
      <c r="CK45" s="103">
        <v>0</v>
      </c>
      <c r="CL45" s="103">
        <v>0</v>
      </c>
      <c r="CM45" s="103">
        <v>15</v>
      </c>
      <c r="CN45" s="103">
        <v>77</v>
      </c>
      <c r="CO45" s="103">
        <v>0</v>
      </c>
      <c r="CP45" s="103">
        <v>14</v>
      </c>
      <c r="CQ45" s="103">
        <v>13</v>
      </c>
      <c r="CR45" s="103">
        <v>29</v>
      </c>
      <c r="CS45" s="103">
        <v>0</v>
      </c>
      <c r="CT45" s="103">
        <v>0</v>
      </c>
      <c r="CU45" s="103">
        <v>10</v>
      </c>
      <c r="CV45" s="103">
        <v>11</v>
      </c>
      <c r="CW45" s="103">
        <v>0</v>
      </c>
      <c r="CX45" s="103">
        <v>5</v>
      </c>
      <c r="CY45" s="103">
        <v>3</v>
      </c>
      <c r="CZ45" s="103">
        <v>9</v>
      </c>
      <c r="DA45" s="103">
        <v>0</v>
      </c>
      <c r="DB45" s="103">
        <v>0</v>
      </c>
      <c r="DC45" s="103">
        <v>9</v>
      </c>
      <c r="DD45" s="103">
        <v>24</v>
      </c>
      <c r="DE45" s="103">
        <v>0</v>
      </c>
      <c r="DF45" s="103">
        <v>0</v>
      </c>
      <c r="DG45" s="103">
        <v>0</v>
      </c>
      <c r="DH45" s="103">
        <v>0</v>
      </c>
      <c r="DI45" s="103">
        <v>0</v>
      </c>
      <c r="DJ45" s="103">
        <v>0</v>
      </c>
      <c r="DK45" s="105">
        <v>24</v>
      </c>
    </row>
    <row r="46" spans="1:115" s="113" customFormat="1" ht="13.5" customHeight="1" thickBot="1">
      <c r="A46" s="267" t="s">
        <v>378</v>
      </c>
      <c r="B46" s="261"/>
      <c r="C46" s="261"/>
      <c r="D46" s="106">
        <v>519572</v>
      </c>
      <c r="E46" s="106">
        <v>370010</v>
      </c>
      <c r="F46" s="106">
        <v>149562</v>
      </c>
      <c r="G46" s="106">
        <v>519572</v>
      </c>
      <c r="H46" s="106">
        <v>455176</v>
      </c>
      <c r="I46" s="106">
        <v>0</v>
      </c>
      <c r="J46" s="106">
        <v>0</v>
      </c>
      <c r="K46" s="106">
        <v>0</v>
      </c>
      <c r="L46" s="106">
        <v>0</v>
      </c>
      <c r="M46" s="106">
        <v>372920</v>
      </c>
      <c r="N46" s="106">
        <v>193823</v>
      </c>
      <c r="O46" s="106">
        <v>71379</v>
      </c>
      <c r="P46" s="106">
        <v>107718</v>
      </c>
      <c r="Q46" s="106">
        <v>23326</v>
      </c>
      <c r="R46" s="106">
        <v>9613</v>
      </c>
      <c r="S46" s="106">
        <v>10932</v>
      </c>
      <c r="T46" s="106">
        <v>2781</v>
      </c>
      <c r="U46" s="106">
        <v>38887</v>
      </c>
      <c r="V46" s="106">
        <v>27749</v>
      </c>
      <c r="W46" s="106">
        <v>10669</v>
      </c>
      <c r="X46" s="106">
        <v>469</v>
      </c>
      <c r="Y46" s="106">
        <v>5791</v>
      </c>
      <c r="Z46" s="106">
        <v>3493</v>
      </c>
      <c r="AA46" s="106">
        <v>2298</v>
      </c>
      <c r="AB46" s="106">
        <v>0</v>
      </c>
      <c r="AC46" s="106">
        <v>14252</v>
      </c>
      <c r="AD46" s="106">
        <v>8599</v>
      </c>
      <c r="AE46" s="106">
        <v>5313</v>
      </c>
      <c r="AF46" s="106">
        <v>340</v>
      </c>
      <c r="AG46" s="106">
        <v>64396</v>
      </c>
      <c r="AH46" s="106">
        <v>396</v>
      </c>
      <c r="AI46" s="106">
        <v>16</v>
      </c>
      <c r="AJ46" s="106">
        <v>12</v>
      </c>
      <c r="AK46" s="106">
        <v>4</v>
      </c>
      <c r="AL46" s="106">
        <v>0</v>
      </c>
      <c r="AM46" s="106">
        <v>519572</v>
      </c>
      <c r="AN46" s="106">
        <v>427513</v>
      </c>
      <c r="AO46" s="106">
        <v>0</v>
      </c>
      <c r="AP46" s="106">
        <v>371997</v>
      </c>
      <c r="AQ46" s="106">
        <v>2188</v>
      </c>
      <c r="AR46" s="106">
        <v>160</v>
      </c>
      <c r="AS46" s="106">
        <v>904</v>
      </c>
      <c r="AT46" s="106">
        <v>328</v>
      </c>
      <c r="AU46" s="106">
        <v>51936</v>
      </c>
      <c r="AV46" s="106">
        <v>34052</v>
      </c>
      <c r="AW46" s="106">
        <v>0</v>
      </c>
      <c r="AX46" s="106">
        <v>319</v>
      </c>
      <c r="AY46" s="106">
        <v>12676</v>
      </c>
      <c r="AZ46" s="106">
        <v>1232</v>
      </c>
      <c r="BA46" s="106">
        <v>0</v>
      </c>
      <c r="BB46" s="106">
        <v>12232</v>
      </c>
      <c r="BC46" s="106">
        <v>7593</v>
      </c>
      <c r="BD46" s="106">
        <v>0</v>
      </c>
      <c r="BE46" s="106">
        <v>0</v>
      </c>
      <c r="BF46" s="106">
        <v>0</v>
      </c>
      <c r="BG46" s="106">
        <v>0</v>
      </c>
      <c r="BH46" s="106">
        <v>0</v>
      </c>
      <c r="BI46" s="106">
        <v>0</v>
      </c>
      <c r="BJ46" s="106">
        <v>0</v>
      </c>
      <c r="BK46" s="106">
        <v>0</v>
      </c>
      <c r="BL46" s="106">
        <v>0</v>
      </c>
      <c r="BM46" s="106">
        <v>0</v>
      </c>
      <c r="BN46" s="106">
        <v>0</v>
      </c>
      <c r="BO46" s="106">
        <v>0</v>
      </c>
      <c r="BP46" s="106">
        <v>0</v>
      </c>
      <c r="BQ46" s="106">
        <v>0</v>
      </c>
      <c r="BR46" s="106">
        <v>0</v>
      </c>
      <c r="BS46" s="106">
        <v>0</v>
      </c>
      <c r="BT46" s="106">
        <v>0</v>
      </c>
      <c r="BU46" s="106">
        <v>0</v>
      </c>
      <c r="BV46" s="106">
        <v>0</v>
      </c>
      <c r="BW46" s="106">
        <v>0</v>
      </c>
      <c r="BX46" s="106">
        <v>0</v>
      </c>
      <c r="BY46" s="106">
        <v>0</v>
      </c>
      <c r="BZ46" s="106">
        <v>0</v>
      </c>
      <c r="CA46" s="106">
        <v>0</v>
      </c>
      <c r="CB46" s="106">
        <v>2221</v>
      </c>
      <c r="CC46" s="106">
        <v>0</v>
      </c>
      <c r="CD46" s="106">
        <v>2148</v>
      </c>
      <c r="CE46" s="106">
        <v>0</v>
      </c>
      <c r="CF46" s="106">
        <v>0</v>
      </c>
      <c r="CG46" s="106">
        <v>0</v>
      </c>
      <c r="CH46" s="106">
        <v>0</v>
      </c>
      <c r="CI46" s="106">
        <v>73</v>
      </c>
      <c r="CJ46" s="106">
        <v>28166</v>
      </c>
      <c r="CK46" s="106">
        <v>0</v>
      </c>
      <c r="CL46" s="106">
        <v>0</v>
      </c>
      <c r="CM46" s="106">
        <v>5577</v>
      </c>
      <c r="CN46" s="106">
        <v>20479</v>
      </c>
      <c r="CO46" s="106">
        <v>186</v>
      </c>
      <c r="CP46" s="106">
        <v>933</v>
      </c>
      <c r="CQ46" s="106">
        <v>991</v>
      </c>
      <c r="CR46" s="106">
        <v>1555</v>
      </c>
      <c r="CS46" s="106">
        <v>0</v>
      </c>
      <c r="CT46" s="106">
        <v>0</v>
      </c>
      <c r="CU46" s="106">
        <v>524</v>
      </c>
      <c r="CV46" s="106">
        <v>65</v>
      </c>
      <c r="CW46" s="106">
        <v>287</v>
      </c>
      <c r="CX46" s="106">
        <v>404</v>
      </c>
      <c r="CY46" s="106">
        <v>275</v>
      </c>
      <c r="CZ46" s="106">
        <v>19198</v>
      </c>
      <c r="DA46" s="106">
        <v>17095</v>
      </c>
      <c r="DB46" s="106">
        <v>321</v>
      </c>
      <c r="DC46" s="106">
        <v>1782</v>
      </c>
      <c r="DD46" s="106">
        <v>6867</v>
      </c>
      <c r="DE46" s="106">
        <v>0</v>
      </c>
      <c r="DF46" s="106">
        <v>0</v>
      </c>
      <c r="DG46" s="106">
        <v>2208</v>
      </c>
      <c r="DH46" s="106">
        <v>0</v>
      </c>
      <c r="DI46" s="106">
        <v>2913</v>
      </c>
      <c r="DJ46" s="106">
        <v>0</v>
      </c>
      <c r="DK46" s="108">
        <v>1746</v>
      </c>
    </row>
  </sheetData>
  <mergeCells count="42">
    <mergeCell ref="A46:C46"/>
    <mergeCell ref="A2:A6"/>
    <mergeCell ref="B2:B6"/>
    <mergeCell ref="C2:C6"/>
    <mergeCell ref="D2:F2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I3:AI4"/>
    <mergeCell ref="AJ3:AJ4"/>
    <mergeCell ref="AK3:AK4"/>
    <mergeCell ref="AL3:AL4"/>
    <mergeCell ref="AM3:AM4"/>
    <mergeCell ref="AN3:CY3"/>
    <mergeCell ref="CZ3:DC3"/>
    <mergeCell ref="DD3:DK3"/>
    <mergeCell ref="AN4:AU4"/>
    <mergeCell ref="AV4:BC4"/>
    <mergeCell ref="BD4:BK4"/>
    <mergeCell ref="BL4:BS4"/>
    <mergeCell ref="BT4:CA4"/>
    <mergeCell ref="CB4:CI4"/>
    <mergeCell ref="CJ4:CQ4"/>
    <mergeCell ref="CR4:CY4"/>
    <mergeCell ref="CZ4:CZ5"/>
    <mergeCell ref="DA4:DA5"/>
    <mergeCell ref="DB4:DB5"/>
    <mergeCell ref="DC4:DC5"/>
    <mergeCell ref="DD4:DD5"/>
    <mergeCell ref="DE4:DE5"/>
    <mergeCell ref="DJ4:DJ5"/>
    <mergeCell ref="DK4:DK5"/>
    <mergeCell ref="DF4:DF5"/>
    <mergeCell ref="DG4:DG5"/>
    <mergeCell ref="DH4:DH5"/>
    <mergeCell ref="DI4:D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&amp;L&amp;16ごみ搬入量の状況（平成１７年度実績）&amp;R&amp;D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P46"/>
  <sheetViews>
    <sheetView showGridLines="0" workbookViewId="0" topLeftCell="A1">
      <pane xSplit="3" ySplit="6" topLeftCell="D7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9" customWidth="1"/>
    <col min="3" max="3" width="12.625" style="5" customWidth="1"/>
    <col min="4" max="42" width="10.625" style="5" customWidth="1"/>
    <col min="43" max="16384" width="9.00390625" style="5" customWidth="1"/>
  </cols>
  <sheetData>
    <row r="1" spans="1:42" ht="17.25">
      <c r="A1" s="1" t="s">
        <v>155</v>
      </c>
      <c r="B1" s="58"/>
      <c r="C1" s="1"/>
      <c r="D1" s="4"/>
      <c r="E1" s="3"/>
      <c r="F1" s="4"/>
      <c r="G1" s="4"/>
      <c r="H1" s="4"/>
      <c r="I1" s="4"/>
      <c r="J1" s="4"/>
      <c r="K1" s="4"/>
      <c r="L1" s="4"/>
      <c r="M1" s="62"/>
      <c r="N1" s="4"/>
      <c r="O1" s="4"/>
      <c r="P1" s="4"/>
      <c r="Q1" s="4"/>
      <c r="R1" s="4"/>
      <c r="S1" s="4"/>
      <c r="T1" s="4"/>
      <c r="U1" s="4"/>
      <c r="V1" s="4"/>
      <c r="W1" s="3"/>
      <c r="X1" s="3"/>
      <c r="Y1" s="4"/>
      <c r="Z1" s="23"/>
      <c r="AA1" s="23"/>
      <c r="AB1" s="23"/>
      <c r="AC1" s="4"/>
      <c r="AD1" s="4"/>
      <c r="AE1" s="62"/>
      <c r="AF1" s="4"/>
      <c r="AG1" s="4"/>
      <c r="AH1" s="4"/>
      <c r="AI1" s="4"/>
      <c r="AJ1" s="4"/>
      <c r="AK1" s="4"/>
      <c r="AL1" s="4"/>
      <c r="AM1" s="4"/>
      <c r="AN1" s="4"/>
      <c r="AO1" s="4"/>
      <c r="AP1" s="62"/>
    </row>
    <row r="2" spans="1:42" s="25" customFormat="1" ht="22.5" customHeight="1">
      <c r="A2" s="256" t="s">
        <v>50</v>
      </c>
      <c r="B2" s="259" t="s">
        <v>79</v>
      </c>
      <c r="C2" s="268" t="s">
        <v>82</v>
      </c>
      <c r="D2" s="24" t="s">
        <v>74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8"/>
      <c r="W2" s="24" t="s">
        <v>75</v>
      </c>
      <c r="X2" s="27"/>
      <c r="Y2" s="27"/>
      <c r="Z2" s="27"/>
      <c r="AA2" s="27"/>
      <c r="AB2" s="27"/>
      <c r="AC2" s="27"/>
      <c r="AD2" s="27"/>
      <c r="AE2" s="28"/>
      <c r="AF2" s="24" t="s">
        <v>76</v>
      </c>
      <c r="AG2" s="27"/>
      <c r="AH2" s="27"/>
      <c r="AI2" s="27"/>
      <c r="AJ2" s="27"/>
      <c r="AK2" s="27"/>
      <c r="AL2" s="27"/>
      <c r="AM2" s="27"/>
      <c r="AN2" s="27"/>
      <c r="AO2" s="27"/>
      <c r="AP2" s="28"/>
    </row>
    <row r="3" spans="1:42" s="25" customFormat="1" ht="22.5" customHeight="1">
      <c r="A3" s="307"/>
      <c r="B3" s="309"/>
      <c r="C3" s="287"/>
      <c r="D3" s="10" t="s">
        <v>64</v>
      </c>
      <c r="E3" s="29" t="s">
        <v>59</v>
      </c>
      <c r="F3" s="270" t="s">
        <v>242</v>
      </c>
      <c r="G3" s="271"/>
      <c r="H3" s="271"/>
      <c r="I3" s="271"/>
      <c r="J3" s="271"/>
      <c r="K3" s="271"/>
      <c r="L3" s="271"/>
      <c r="M3" s="272"/>
      <c r="N3" s="268" t="s">
        <v>83</v>
      </c>
      <c r="O3" s="14" t="s">
        <v>243</v>
      </c>
      <c r="P3" s="30"/>
      <c r="Q3" s="30"/>
      <c r="R3" s="30"/>
      <c r="S3" s="30"/>
      <c r="T3" s="30"/>
      <c r="U3" s="30"/>
      <c r="V3" s="31"/>
      <c r="W3" s="10" t="s">
        <v>64</v>
      </c>
      <c r="X3" s="268" t="s">
        <v>59</v>
      </c>
      <c r="Y3" s="304" t="s">
        <v>60</v>
      </c>
      <c r="Z3" s="305"/>
      <c r="AA3" s="305"/>
      <c r="AB3" s="305"/>
      <c r="AC3" s="305"/>
      <c r="AD3" s="305"/>
      <c r="AE3" s="306"/>
      <c r="AF3" s="10" t="s">
        <v>64</v>
      </c>
      <c r="AG3" s="268" t="s">
        <v>84</v>
      </c>
      <c r="AH3" s="268" t="s">
        <v>85</v>
      </c>
      <c r="AI3" s="14" t="s">
        <v>61</v>
      </c>
      <c r="AJ3" s="27"/>
      <c r="AK3" s="27"/>
      <c r="AL3" s="27"/>
      <c r="AM3" s="27"/>
      <c r="AN3" s="27"/>
      <c r="AO3" s="27"/>
      <c r="AP3" s="28"/>
    </row>
    <row r="4" spans="1:42" s="25" customFormat="1" ht="18.75" customHeight="1">
      <c r="A4" s="307"/>
      <c r="B4" s="309"/>
      <c r="C4" s="287"/>
      <c r="D4" s="10"/>
      <c r="E4" s="32"/>
      <c r="F4" s="33"/>
      <c r="G4" s="268" t="s">
        <v>214</v>
      </c>
      <c r="H4" s="281" t="s">
        <v>215</v>
      </c>
      <c r="I4" s="281" t="s">
        <v>216</v>
      </c>
      <c r="J4" s="281" t="s">
        <v>217</v>
      </c>
      <c r="K4" s="281" t="s">
        <v>218</v>
      </c>
      <c r="L4" s="286" t="s">
        <v>219</v>
      </c>
      <c r="M4" s="268" t="s">
        <v>220</v>
      </c>
      <c r="N4" s="282"/>
      <c r="O4" s="34"/>
      <c r="P4" s="35"/>
      <c r="Q4" s="35"/>
      <c r="R4" s="35"/>
      <c r="S4" s="35"/>
      <c r="T4" s="35"/>
      <c r="U4" s="35"/>
      <c r="V4" s="36"/>
      <c r="W4" s="10"/>
      <c r="X4" s="282"/>
      <c r="Y4" s="268" t="s">
        <v>214</v>
      </c>
      <c r="Z4" s="281" t="s">
        <v>215</v>
      </c>
      <c r="AA4" s="281" t="s">
        <v>216</v>
      </c>
      <c r="AB4" s="281" t="s">
        <v>217</v>
      </c>
      <c r="AC4" s="281" t="s">
        <v>218</v>
      </c>
      <c r="AD4" s="286" t="s">
        <v>219</v>
      </c>
      <c r="AE4" s="268" t="s">
        <v>220</v>
      </c>
      <c r="AF4" s="10"/>
      <c r="AG4" s="282"/>
      <c r="AH4" s="282"/>
      <c r="AI4" s="34"/>
      <c r="AJ4" s="268" t="s">
        <v>214</v>
      </c>
      <c r="AK4" s="281" t="s">
        <v>215</v>
      </c>
      <c r="AL4" s="281" t="s">
        <v>216</v>
      </c>
      <c r="AM4" s="281" t="s">
        <v>217</v>
      </c>
      <c r="AN4" s="281" t="s">
        <v>218</v>
      </c>
      <c r="AO4" s="286" t="s">
        <v>219</v>
      </c>
      <c r="AP4" s="268" t="s">
        <v>220</v>
      </c>
    </row>
    <row r="5" spans="1:42" s="25" customFormat="1" ht="18.75" customHeight="1">
      <c r="A5" s="307"/>
      <c r="B5" s="309"/>
      <c r="C5" s="287"/>
      <c r="D5" s="16"/>
      <c r="E5" s="37"/>
      <c r="F5" s="10" t="s">
        <v>64</v>
      </c>
      <c r="G5" s="282"/>
      <c r="H5" s="278"/>
      <c r="I5" s="278"/>
      <c r="J5" s="278"/>
      <c r="K5" s="278"/>
      <c r="L5" s="302"/>
      <c r="M5" s="282"/>
      <c r="N5" s="303"/>
      <c r="O5" s="10" t="s">
        <v>64</v>
      </c>
      <c r="P5" s="6" t="s">
        <v>67</v>
      </c>
      <c r="Q5" s="6" t="s">
        <v>80</v>
      </c>
      <c r="R5" s="6" t="s">
        <v>68</v>
      </c>
      <c r="S5" s="17" t="s">
        <v>86</v>
      </c>
      <c r="T5" s="6" t="s">
        <v>69</v>
      </c>
      <c r="U5" s="17" t="s">
        <v>106</v>
      </c>
      <c r="V5" s="6" t="s">
        <v>81</v>
      </c>
      <c r="W5" s="16"/>
      <c r="X5" s="303"/>
      <c r="Y5" s="282"/>
      <c r="Z5" s="278"/>
      <c r="AA5" s="278"/>
      <c r="AB5" s="278"/>
      <c r="AC5" s="278"/>
      <c r="AD5" s="302"/>
      <c r="AE5" s="282"/>
      <c r="AF5" s="16"/>
      <c r="AG5" s="303"/>
      <c r="AH5" s="303"/>
      <c r="AI5" s="10" t="s">
        <v>64</v>
      </c>
      <c r="AJ5" s="282"/>
      <c r="AK5" s="278"/>
      <c r="AL5" s="278"/>
      <c r="AM5" s="278"/>
      <c r="AN5" s="278"/>
      <c r="AO5" s="302"/>
      <c r="AP5" s="282"/>
    </row>
    <row r="6" spans="1:42" s="25" customFormat="1" ht="15.75" customHeight="1" thickBot="1">
      <c r="A6" s="308"/>
      <c r="B6" s="310"/>
      <c r="C6" s="288"/>
      <c r="D6" s="19" t="s">
        <v>87</v>
      </c>
      <c r="E6" s="19" t="s">
        <v>58</v>
      </c>
      <c r="F6" s="19" t="s">
        <v>58</v>
      </c>
      <c r="G6" s="21" t="s">
        <v>58</v>
      </c>
      <c r="H6" s="21" t="s">
        <v>58</v>
      </c>
      <c r="I6" s="21" t="s">
        <v>58</v>
      </c>
      <c r="J6" s="21" t="s">
        <v>58</v>
      </c>
      <c r="K6" s="21" t="s">
        <v>58</v>
      </c>
      <c r="L6" s="21" t="s">
        <v>58</v>
      </c>
      <c r="M6" s="21" t="s">
        <v>58</v>
      </c>
      <c r="N6" s="38" t="s">
        <v>58</v>
      </c>
      <c r="O6" s="19" t="s">
        <v>58</v>
      </c>
      <c r="P6" s="21" t="s">
        <v>58</v>
      </c>
      <c r="Q6" s="21" t="s">
        <v>58</v>
      </c>
      <c r="R6" s="21" t="s">
        <v>58</v>
      </c>
      <c r="S6" s="21" t="s">
        <v>58</v>
      </c>
      <c r="T6" s="21" t="s">
        <v>58</v>
      </c>
      <c r="U6" s="21" t="s">
        <v>58</v>
      </c>
      <c r="V6" s="21" t="s">
        <v>58</v>
      </c>
      <c r="W6" s="19" t="s">
        <v>58</v>
      </c>
      <c r="X6" s="38" t="s">
        <v>58</v>
      </c>
      <c r="Y6" s="39" t="s">
        <v>58</v>
      </c>
      <c r="Z6" s="21" t="s">
        <v>58</v>
      </c>
      <c r="AA6" s="39" t="s">
        <v>58</v>
      </c>
      <c r="AB6" s="21" t="s">
        <v>58</v>
      </c>
      <c r="AC6" s="21" t="s">
        <v>58</v>
      </c>
      <c r="AD6" s="21" t="s">
        <v>58</v>
      </c>
      <c r="AE6" s="21" t="s">
        <v>58</v>
      </c>
      <c r="AF6" s="19" t="s">
        <v>58</v>
      </c>
      <c r="AG6" s="38" t="s">
        <v>58</v>
      </c>
      <c r="AH6" s="38" t="s">
        <v>58</v>
      </c>
      <c r="AI6" s="19" t="s">
        <v>58</v>
      </c>
      <c r="AJ6" s="20" t="s">
        <v>58</v>
      </c>
      <c r="AK6" s="20" t="s">
        <v>58</v>
      </c>
      <c r="AL6" s="20" t="s">
        <v>58</v>
      </c>
      <c r="AM6" s="20" t="s">
        <v>58</v>
      </c>
      <c r="AN6" s="20" t="s">
        <v>58</v>
      </c>
      <c r="AO6" s="20" t="s">
        <v>58</v>
      </c>
      <c r="AP6" s="20" t="s">
        <v>58</v>
      </c>
    </row>
    <row r="7" spans="1:42" s="113" customFormat="1" ht="13.5" customHeight="1">
      <c r="A7" s="109" t="s">
        <v>294</v>
      </c>
      <c r="B7" s="110" t="s">
        <v>295</v>
      </c>
      <c r="C7" s="111" t="s">
        <v>296</v>
      </c>
      <c r="D7" s="102">
        <v>126284</v>
      </c>
      <c r="E7" s="102">
        <v>100054</v>
      </c>
      <c r="F7" s="102">
        <v>22830</v>
      </c>
      <c r="G7" s="102">
        <v>13063</v>
      </c>
      <c r="H7" s="102">
        <v>0</v>
      </c>
      <c r="I7" s="102">
        <v>0</v>
      </c>
      <c r="J7" s="102">
        <v>0</v>
      </c>
      <c r="K7" s="102">
        <v>0</v>
      </c>
      <c r="L7" s="102">
        <v>9767</v>
      </c>
      <c r="M7" s="102">
        <v>0</v>
      </c>
      <c r="N7" s="102">
        <v>2050</v>
      </c>
      <c r="O7" s="102">
        <v>1350</v>
      </c>
      <c r="P7" s="102">
        <v>1205</v>
      </c>
      <c r="Q7" s="102">
        <v>0</v>
      </c>
      <c r="R7" s="102">
        <v>0</v>
      </c>
      <c r="S7" s="102">
        <v>0</v>
      </c>
      <c r="T7" s="102">
        <v>0</v>
      </c>
      <c r="U7" s="102">
        <v>138</v>
      </c>
      <c r="V7" s="102">
        <v>7</v>
      </c>
      <c r="W7" s="102">
        <v>107265</v>
      </c>
      <c r="X7" s="102">
        <v>100054</v>
      </c>
      <c r="Y7" s="102">
        <v>7211</v>
      </c>
      <c r="Z7" s="102">
        <v>0</v>
      </c>
      <c r="AA7" s="102">
        <v>0</v>
      </c>
      <c r="AB7" s="102">
        <v>0</v>
      </c>
      <c r="AC7" s="102">
        <v>0</v>
      </c>
      <c r="AD7" s="102">
        <v>0</v>
      </c>
      <c r="AE7" s="102">
        <v>0</v>
      </c>
      <c r="AF7" s="102">
        <v>21521</v>
      </c>
      <c r="AG7" s="102">
        <v>2050</v>
      </c>
      <c r="AH7" s="102">
        <v>16100</v>
      </c>
      <c r="AI7" s="102">
        <v>3371</v>
      </c>
      <c r="AJ7" s="102">
        <v>3371</v>
      </c>
      <c r="AK7" s="102">
        <v>0</v>
      </c>
      <c r="AL7" s="102">
        <v>0</v>
      </c>
      <c r="AM7" s="102">
        <v>0</v>
      </c>
      <c r="AN7" s="102">
        <v>0</v>
      </c>
      <c r="AO7" s="102">
        <v>0</v>
      </c>
      <c r="AP7" s="107">
        <v>0</v>
      </c>
    </row>
    <row r="8" spans="1:42" s="113" customFormat="1" ht="13.5" customHeight="1">
      <c r="A8" s="114" t="s">
        <v>294</v>
      </c>
      <c r="B8" s="115" t="s">
        <v>298</v>
      </c>
      <c r="C8" s="116" t="s">
        <v>299</v>
      </c>
      <c r="D8" s="103">
        <v>30314</v>
      </c>
      <c r="E8" s="103">
        <v>27368</v>
      </c>
      <c r="F8" s="103">
        <v>2707</v>
      </c>
      <c r="G8" s="103">
        <v>1866</v>
      </c>
      <c r="H8" s="103">
        <v>0</v>
      </c>
      <c r="I8" s="103">
        <v>0</v>
      </c>
      <c r="J8" s="103">
        <v>0</v>
      </c>
      <c r="K8" s="103">
        <v>0</v>
      </c>
      <c r="L8" s="103">
        <v>841</v>
      </c>
      <c r="M8" s="103">
        <v>0</v>
      </c>
      <c r="N8" s="103">
        <v>94</v>
      </c>
      <c r="O8" s="103">
        <v>145</v>
      </c>
      <c r="P8" s="103">
        <v>0</v>
      </c>
      <c r="Q8" s="103">
        <v>8</v>
      </c>
      <c r="R8" s="103">
        <v>0</v>
      </c>
      <c r="S8" s="103">
        <v>114</v>
      </c>
      <c r="T8" s="103">
        <v>21</v>
      </c>
      <c r="U8" s="103">
        <v>2</v>
      </c>
      <c r="V8" s="103">
        <v>0</v>
      </c>
      <c r="W8" s="103">
        <v>28718</v>
      </c>
      <c r="X8" s="103">
        <v>27368</v>
      </c>
      <c r="Y8" s="103">
        <v>1350</v>
      </c>
      <c r="Z8" s="103">
        <v>0</v>
      </c>
      <c r="AA8" s="103">
        <v>0</v>
      </c>
      <c r="AB8" s="103">
        <v>0</v>
      </c>
      <c r="AC8" s="103">
        <v>0</v>
      </c>
      <c r="AD8" s="103">
        <v>0</v>
      </c>
      <c r="AE8" s="103">
        <v>0</v>
      </c>
      <c r="AF8" s="103">
        <v>3850</v>
      </c>
      <c r="AG8" s="103">
        <v>94</v>
      </c>
      <c r="AH8" s="103">
        <v>3687</v>
      </c>
      <c r="AI8" s="103">
        <v>69</v>
      </c>
      <c r="AJ8" s="103">
        <v>0</v>
      </c>
      <c r="AK8" s="103">
        <v>0</v>
      </c>
      <c r="AL8" s="103">
        <v>0</v>
      </c>
      <c r="AM8" s="103">
        <v>0</v>
      </c>
      <c r="AN8" s="103">
        <v>0</v>
      </c>
      <c r="AO8" s="103">
        <v>69</v>
      </c>
      <c r="AP8" s="105">
        <v>0</v>
      </c>
    </row>
    <row r="9" spans="1:42" s="113" customFormat="1" ht="13.5" customHeight="1">
      <c r="A9" s="114" t="s">
        <v>294</v>
      </c>
      <c r="B9" s="115" t="s">
        <v>300</v>
      </c>
      <c r="C9" s="116" t="s">
        <v>301</v>
      </c>
      <c r="D9" s="103">
        <v>38128</v>
      </c>
      <c r="E9" s="103">
        <v>33921</v>
      </c>
      <c r="F9" s="103">
        <v>4051</v>
      </c>
      <c r="G9" s="103">
        <v>2417</v>
      </c>
      <c r="H9" s="103">
        <v>0</v>
      </c>
      <c r="I9" s="103">
        <v>0</v>
      </c>
      <c r="J9" s="103">
        <v>0</v>
      </c>
      <c r="K9" s="103">
        <v>0</v>
      </c>
      <c r="L9" s="103">
        <v>1634</v>
      </c>
      <c r="M9" s="103">
        <v>0</v>
      </c>
      <c r="N9" s="103">
        <v>0</v>
      </c>
      <c r="O9" s="103">
        <v>156</v>
      </c>
      <c r="P9" s="103">
        <v>153</v>
      </c>
      <c r="Q9" s="103">
        <v>3</v>
      </c>
      <c r="R9" s="103">
        <v>0</v>
      </c>
      <c r="S9" s="103">
        <v>0</v>
      </c>
      <c r="T9" s="103">
        <v>0</v>
      </c>
      <c r="U9" s="103">
        <v>0</v>
      </c>
      <c r="V9" s="103">
        <v>0</v>
      </c>
      <c r="W9" s="103">
        <v>35752</v>
      </c>
      <c r="X9" s="103">
        <v>33921</v>
      </c>
      <c r="Y9" s="103">
        <v>1573</v>
      </c>
      <c r="Z9" s="103">
        <v>0</v>
      </c>
      <c r="AA9" s="103">
        <v>0</v>
      </c>
      <c r="AB9" s="103">
        <v>0</v>
      </c>
      <c r="AC9" s="103">
        <v>0</v>
      </c>
      <c r="AD9" s="103">
        <v>258</v>
      </c>
      <c r="AE9" s="103">
        <v>0</v>
      </c>
      <c r="AF9" s="103">
        <v>4170</v>
      </c>
      <c r="AG9" s="103">
        <v>0</v>
      </c>
      <c r="AH9" s="103">
        <v>4124</v>
      </c>
      <c r="AI9" s="103">
        <v>46</v>
      </c>
      <c r="AJ9" s="103">
        <v>19</v>
      </c>
      <c r="AK9" s="103">
        <v>0</v>
      </c>
      <c r="AL9" s="103">
        <v>0</v>
      </c>
      <c r="AM9" s="103">
        <v>0</v>
      </c>
      <c r="AN9" s="103">
        <v>0</v>
      </c>
      <c r="AO9" s="103">
        <v>27</v>
      </c>
      <c r="AP9" s="105">
        <v>0</v>
      </c>
    </row>
    <row r="10" spans="1:42" s="113" customFormat="1" ht="13.5" customHeight="1">
      <c r="A10" s="114" t="s">
        <v>294</v>
      </c>
      <c r="B10" s="115" t="s">
        <v>302</v>
      </c>
      <c r="C10" s="116" t="s">
        <v>303</v>
      </c>
      <c r="D10" s="103">
        <v>31339</v>
      </c>
      <c r="E10" s="103">
        <v>28066</v>
      </c>
      <c r="F10" s="103">
        <v>3261</v>
      </c>
      <c r="G10" s="103">
        <v>2448</v>
      </c>
      <c r="H10" s="103">
        <v>0</v>
      </c>
      <c r="I10" s="103">
        <v>0</v>
      </c>
      <c r="J10" s="103">
        <v>0</v>
      </c>
      <c r="K10" s="103">
        <v>0</v>
      </c>
      <c r="L10" s="103">
        <v>813</v>
      </c>
      <c r="M10" s="103">
        <v>0</v>
      </c>
      <c r="N10" s="103">
        <v>0</v>
      </c>
      <c r="O10" s="103">
        <v>12</v>
      </c>
      <c r="P10" s="103">
        <v>12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v>0</v>
      </c>
      <c r="W10" s="103">
        <v>29603</v>
      </c>
      <c r="X10" s="103">
        <v>28066</v>
      </c>
      <c r="Y10" s="103">
        <v>1537</v>
      </c>
      <c r="Z10" s="103">
        <v>0</v>
      </c>
      <c r="AA10" s="103">
        <v>0</v>
      </c>
      <c r="AB10" s="103">
        <v>0</v>
      </c>
      <c r="AC10" s="103">
        <v>0</v>
      </c>
      <c r="AD10" s="103">
        <v>0</v>
      </c>
      <c r="AE10" s="103">
        <v>0</v>
      </c>
      <c r="AF10" s="103">
        <v>5032</v>
      </c>
      <c r="AG10" s="103">
        <v>0</v>
      </c>
      <c r="AH10" s="103">
        <v>5032</v>
      </c>
      <c r="AI10" s="103">
        <v>0</v>
      </c>
      <c r="AJ10" s="103">
        <v>0</v>
      </c>
      <c r="AK10" s="103">
        <v>0</v>
      </c>
      <c r="AL10" s="103">
        <v>0</v>
      </c>
      <c r="AM10" s="103">
        <v>0</v>
      </c>
      <c r="AN10" s="103">
        <v>0</v>
      </c>
      <c r="AO10" s="103">
        <v>0</v>
      </c>
      <c r="AP10" s="105">
        <v>0</v>
      </c>
    </row>
    <row r="11" spans="1:42" s="113" customFormat="1" ht="13.5" customHeight="1">
      <c r="A11" s="114" t="s">
        <v>294</v>
      </c>
      <c r="B11" s="115" t="s">
        <v>304</v>
      </c>
      <c r="C11" s="116" t="s">
        <v>305</v>
      </c>
      <c r="D11" s="103">
        <v>45774</v>
      </c>
      <c r="E11" s="103">
        <v>37132</v>
      </c>
      <c r="F11" s="103">
        <v>4913</v>
      </c>
      <c r="G11" s="103">
        <v>3278</v>
      </c>
      <c r="H11" s="103">
        <v>0</v>
      </c>
      <c r="I11" s="103">
        <v>0</v>
      </c>
      <c r="J11" s="103">
        <v>0</v>
      </c>
      <c r="K11" s="103">
        <v>0</v>
      </c>
      <c r="L11" s="103">
        <v>1635</v>
      </c>
      <c r="M11" s="103">
        <v>0</v>
      </c>
      <c r="N11" s="103">
        <v>0</v>
      </c>
      <c r="O11" s="103">
        <v>3729</v>
      </c>
      <c r="P11" s="103">
        <v>3729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v>0</v>
      </c>
      <c r="W11" s="103">
        <v>39633</v>
      </c>
      <c r="X11" s="103">
        <v>37132</v>
      </c>
      <c r="Y11" s="103">
        <v>2501</v>
      </c>
      <c r="Z11" s="103">
        <v>0</v>
      </c>
      <c r="AA11" s="103">
        <v>0</v>
      </c>
      <c r="AB11" s="103">
        <v>0</v>
      </c>
      <c r="AC11" s="103">
        <v>0</v>
      </c>
      <c r="AD11" s="103">
        <v>0</v>
      </c>
      <c r="AE11" s="103">
        <v>0</v>
      </c>
      <c r="AF11" s="103">
        <v>5310</v>
      </c>
      <c r="AG11" s="103">
        <v>0</v>
      </c>
      <c r="AH11" s="103">
        <v>4721</v>
      </c>
      <c r="AI11" s="103">
        <v>589</v>
      </c>
      <c r="AJ11" s="103">
        <v>101</v>
      </c>
      <c r="AK11" s="103">
        <v>0</v>
      </c>
      <c r="AL11" s="103">
        <v>0</v>
      </c>
      <c r="AM11" s="103">
        <v>0</v>
      </c>
      <c r="AN11" s="103">
        <v>0</v>
      </c>
      <c r="AO11" s="103">
        <v>488</v>
      </c>
      <c r="AP11" s="105">
        <v>0</v>
      </c>
    </row>
    <row r="12" spans="1:42" s="113" customFormat="1" ht="13.5" customHeight="1">
      <c r="A12" s="114" t="s">
        <v>294</v>
      </c>
      <c r="B12" s="115" t="s">
        <v>306</v>
      </c>
      <c r="C12" s="116" t="s">
        <v>307</v>
      </c>
      <c r="D12" s="103">
        <v>26479</v>
      </c>
      <c r="E12" s="103">
        <v>20843</v>
      </c>
      <c r="F12" s="103">
        <v>2765</v>
      </c>
      <c r="G12" s="103">
        <v>2175</v>
      </c>
      <c r="H12" s="103">
        <v>0</v>
      </c>
      <c r="I12" s="103">
        <v>0</v>
      </c>
      <c r="J12" s="103">
        <v>0</v>
      </c>
      <c r="K12" s="103">
        <v>0</v>
      </c>
      <c r="L12" s="103">
        <v>590</v>
      </c>
      <c r="M12" s="103">
        <v>0</v>
      </c>
      <c r="N12" s="103">
        <v>581</v>
      </c>
      <c r="O12" s="103">
        <v>2290</v>
      </c>
      <c r="P12" s="103">
        <v>2290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v>0</v>
      </c>
      <c r="W12" s="103">
        <v>22599</v>
      </c>
      <c r="X12" s="103">
        <v>20843</v>
      </c>
      <c r="Y12" s="103">
        <v>1756</v>
      </c>
      <c r="Z12" s="103">
        <v>0</v>
      </c>
      <c r="AA12" s="103">
        <v>0</v>
      </c>
      <c r="AB12" s="103">
        <v>0</v>
      </c>
      <c r="AC12" s="103">
        <v>0</v>
      </c>
      <c r="AD12" s="103">
        <v>0</v>
      </c>
      <c r="AE12" s="103">
        <v>0</v>
      </c>
      <c r="AF12" s="103">
        <v>3570</v>
      </c>
      <c r="AG12" s="103">
        <v>581</v>
      </c>
      <c r="AH12" s="103">
        <v>2989</v>
      </c>
      <c r="AI12" s="103">
        <v>0</v>
      </c>
      <c r="AJ12" s="103">
        <v>0</v>
      </c>
      <c r="AK12" s="103">
        <v>0</v>
      </c>
      <c r="AL12" s="103">
        <v>0</v>
      </c>
      <c r="AM12" s="103">
        <v>0</v>
      </c>
      <c r="AN12" s="103">
        <v>0</v>
      </c>
      <c r="AO12" s="103">
        <v>0</v>
      </c>
      <c r="AP12" s="105">
        <v>0</v>
      </c>
    </row>
    <row r="13" spans="1:42" s="113" customFormat="1" ht="13.5" customHeight="1">
      <c r="A13" s="114" t="s">
        <v>294</v>
      </c>
      <c r="B13" s="115" t="s">
        <v>311</v>
      </c>
      <c r="C13" s="116" t="s">
        <v>312</v>
      </c>
      <c r="D13" s="103">
        <v>12978</v>
      </c>
      <c r="E13" s="103">
        <v>11365</v>
      </c>
      <c r="F13" s="103">
        <v>1235</v>
      </c>
      <c r="G13" s="103">
        <v>778</v>
      </c>
      <c r="H13" s="103">
        <v>0</v>
      </c>
      <c r="I13" s="103">
        <v>0</v>
      </c>
      <c r="J13" s="103">
        <v>0</v>
      </c>
      <c r="K13" s="103">
        <v>0</v>
      </c>
      <c r="L13" s="103">
        <v>425</v>
      </c>
      <c r="M13" s="103">
        <v>32</v>
      </c>
      <c r="N13" s="103">
        <v>205</v>
      </c>
      <c r="O13" s="103">
        <v>173</v>
      </c>
      <c r="P13" s="103">
        <v>33</v>
      </c>
      <c r="Q13" s="103">
        <v>127</v>
      </c>
      <c r="R13" s="103">
        <v>0</v>
      </c>
      <c r="S13" s="103">
        <v>2</v>
      </c>
      <c r="T13" s="103">
        <v>9</v>
      </c>
      <c r="U13" s="103">
        <v>2</v>
      </c>
      <c r="V13" s="103">
        <v>0</v>
      </c>
      <c r="W13" s="103">
        <v>11715</v>
      </c>
      <c r="X13" s="103">
        <v>11365</v>
      </c>
      <c r="Y13" s="103">
        <v>325</v>
      </c>
      <c r="Z13" s="103">
        <v>0</v>
      </c>
      <c r="AA13" s="103">
        <v>0</v>
      </c>
      <c r="AB13" s="103">
        <v>0</v>
      </c>
      <c r="AC13" s="103">
        <v>0</v>
      </c>
      <c r="AD13" s="103">
        <v>25</v>
      </c>
      <c r="AE13" s="103">
        <v>0</v>
      </c>
      <c r="AF13" s="103">
        <v>3026</v>
      </c>
      <c r="AG13" s="103">
        <v>205</v>
      </c>
      <c r="AH13" s="103">
        <v>2594</v>
      </c>
      <c r="AI13" s="103">
        <v>227</v>
      </c>
      <c r="AJ13" s="103">
        <v>120</v>
      </c>
      <c r="AK13" s="103">
        <v>0</v>
      </c>
      <c r="AL13" s="103">
        <v>0</v>
      </c>
      <c r="AM13" s="103">
        <v>0</v>
      </c>
      <c r="AN13" s="103">
        <v>0</v>
      </c>
      <c r="AO13" s="103">
        <v>107</v>
      </c>
      <c r="AP13" s="105">
        <v>0</v>
      </c>
    </row>
    <row r="14" spans="1:42" s="113" customFormat="1" ht="13.5" customHeight="1">
      <c r="A14" s="114" t="s">
        <v>294</v>
      </c>
      <c r="B14" s="115" t="s">
        <v>313</v>
      </c>
      <c r="C14" s="116" t="s">
        <v>314</v>
      </c>
      <c r="D14" s="103">
        <v>10693</v>
      </c>
      <c r="E14" s="103">
        <v>9149</v>
      </c>
      <c r="F14" s="103">
        <v>70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70</v>
      </c>
      <c r="M14" s="103">
        <v>0</v>
      </c>
      <c r="N14" s="103">
        <v>350</v>
      </c>
      <c r="O14" s="103">
        <v>1124</v>
      </c>
      <c r="P14" s="103">
        <v>517</v>
      </c>
      <c r="Q14" s="103">
        <v>299</v>
      </c>
      <c r="R14" s="103">
        <v>308</v>
      </c>
      <c r="S14" s="103">
        <v>0</v>
      </c>
      <c r="T14" s="103">
        <v>0</v>
      </c>
      <c r="U14" s="103">
        <v>0</v>
      </c>
      <c r="V14" s="103">
        <v>0</v>
      </c>
      <c r="W14" s="103">
        <v>9149</v>
      </c>
      <c r="X14" s="103">
        <v>9149</v>
      </c>
      <c r="Y14" s="103">
        <v>0</v>
      </c>
      <c r="Z14" s="103">
        <v>0</v>
      </c>
      <c r="AA14" s="103">
        <v>0</v>
      </c>
      <c r="AB14" s="103">
        <v>0</v>
      </c>
      <c r="AC14" s="103">
        <v>0</v>
      </c>
      <c r="AD14" s="103">
        <v>0</v>
      </c>
      <c r="AE14" s="103">
        <v>0</v>
      </c>
      <c r="AF14" s="103">
        <v>1249</v>
      </c>
      <c r="AG14" s="103">
        <v>350</v>
      </c>
      <c r="AH14" s="103">
        <v>899</v>
      </c>
      <c r="AI14" s="103">
        <v>0</v>
      </c>
      <c r="AJ14" s="103">
        <v>0</v>
      </c>
      <c r="AK14" s="103">
        <v>0</v>
      </c>
      <c r="AL14" s="103">
        <v>0</v>
      </c>
      <c r="AM14" s="103">
        <v>0</v>
      </c>
      <c r="AN14" s="103">
        <v>0</v>
      </c>
      <c r="AO14" s="103">
        <v>0</v>
      </c>
      <c r="AP14" s="105">
        <v>0</v>
      </c>
    </row>
    <row r="15" spans="1:42" s="113" customFormat="1" ht="13.5" customHeight="1">
      <c r="A15" s="114" t="s">
        <v>294</v>
      </c>
      <c r="B15" s="115" t="s">
        <v>315</v>
      </c>
      <c r="C15" s="116" t="s">
        <v>316</v>
      </c>
      <c r="D15" s="103">
        <v>40123</v>
      </c>
      <c r="E15" s="103">
        <v>35491</v>
      </c>
      <c r="F15" s="103">
        <v>985</v>
      </c>
      <c r="G15" s="103">
        <v>708</v>
      </c>
      <c r="H15" s="103">
        <v>0</v>
      </c>
      <c r="I15" s="103">
        <v>0</v>
      </c>
      <c r="J15" s="103">
        <v>0</v>
      </c>
      <c r="K15" s="103">
        <v>0</v>
      </c>
      <c r="L15" s="103">
        <v>277</v>
      </c>
      <c r="M15" s="103">
        <v>0</v>
      </c>
      <c r="N15" s="103">
        <v>0</v>
      </c>
      <c r="O15" s="103">
        <v>3647</v>
      </c>
      <c r="P15" s="103">
        <v>1294</v>
      </c>
      <c r="Q15" s="103">
        <v>1168</v>
      </c>
      <c r="R15" s="103">
        <v>998</v>
      </c>
      <c r="S15" s="103">
        <v>176</v>
      </c>
      <c r="T15" s="103">
        <v>11</v>
      </c>
      <c r="U15" s="103">
        <v>0</v>
      </c>
      <c r="V15" s="103">
        <v>0</v>
      </c>
      <c r="W15" s="103">
        <v>35491</v>
      </c>
      <c r="X15" s="103">
        <v>35491</v>
      </c>
      <c r="Y15" s="103">
        <v>0</v>
      </c>
      <c r="Z15" s="103">
        <v>0</v>
      </c>
      <c r="AA15" s="103">
        <v>0</v>
      </c>
      <c r="AB15" s="103">
        <v>0</v>
      </c>
      <c r="AC15" s="103">
        <v>0</v>
      </c>
      <c r="AD15" s="103">
        <v>0</v>
      </c>
      <c r="AE15" s="103">
        <v>0</v>
      </c>
      <c r="AF15" s="103">
        <v>4493</v>
      </c>
      <c r="AG15" s="103">
        <v>0</v>
      </c>
      <c r="AH15" s="103">
        <v>4493</v>
      </c>
      <c r="AI15" s="103">
        <v>0</v>
      </c>
      <c r="AJ15" s="103">
        <v>0</v>
      </c>
      <c r="AK15" s="103">
        <v>0</v>
      </c>
      <c r="AL15" s="103">
        <v>0</v>
      </c>
      <c r="AM15" s="103">
        <v>0</v>
      </c>
      <c r="AN15" s="103">
        <v>0</v>
      </c>
      <c r="AO15" s="103">
        <v>0</v>
      </c>
      <c r="AP15" s="105">
        <v>0</v>
      </c>
    </row>
    <row r="16" spans="1:42" s="113" customFormat="1" ht="13.5" customHeight="1">
      <c r="A16" s="114" t="s">
        <v>294</v>
      </c>
      <c r="B16" s="115" t="s">
        <v>317</v>
      </c>
      <c r="C16" s="116" t="s">
        <v>318</v>
      </c>
      <c r="D16" s="103">
        <v>24095</v>
      </c>
      <c r="E16" s="103">
        <v>21291</v>
      </c>
      <c r="F16" s="103">
        <v>2038</v>
      </c>
      <c r="G16" s="103">
        <v>1938</v>
      </c>
      <c r="H16" s="103">
        <v>0</v>
      </c>
      <c r="I16" s="103">
        <v>0</v>
      </c>
      <c r="J16" s="103">
        <v>0</v>
      </c>
      <c r="K16" s="103">
        <v>0</v>
      </c>
      <c r="L16" s="103">
        <v>100</v>
      </c>
      <c r="M16" s="103">
        <v>0</v>
      </c>
      <c r="N16" s="103">
        <v>0</v>
      </c>
      <c r="O16" s="103">
        <v>766</v>
      </c>
      <c r="P16" s="103">
        <v>729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v>37</v>
      </c>
      <c r="W16" s="103">
        <v>22244</v>
      </c>
      <c r="X16" s="103">
        <v>21291</v>
      </c>
      <c r="Y16" s="103">
        <v>953</v>
      </c>
      <c r="Z16" s="103">
        <v>0</v>
      </c>
      <c r="AA16" s="103">
        <v>0</v>
      </c>
      <c r="AB16" s="103">
        <v>0</v>
      </c>
      <c r="AC16" s="103">
        <v>0</v>
      </c>
      <c r="AD16" s="103">
        <v>0</v>
      </c>
      <c r="AE16" s="103">
        <v>0</v>
      </c>
      <c r="AF16" s="103">
        <v>4309</v>
      </c>
      <c r="AG16" s="103">
        <v>0</v>
      </c>
      <c r="AH16" s="103">
        <v>3901</v>
      </c>
      <c r="AI16" s="103">
        <v>408</v>
      </c>
      <c r="AJ16" s="103">
        <v>408</v>
      </c>
      <c r="AK16" s="103">
        <v>0</v>
      </c>
      <c r="AL16" s="103">
        <v>0</v>
      </c>
      <c r="AM16" s="103">
        <v>0</v>
      </c>
      <c r="AN16" s="103">
        <v>0</v>
      </c>
      <c r="AO16" s="103">
        <v>0</v>
      </c>
      <c r="AP16" s="105">
        <v>0</v>
      </c>
    </row>
    <row r="17" spans="1:42" s="113" customFormat="1" ht="13.5" customHeight="1">
      <c r="A17" s="114" t="s">
        <v>294</v>
      </c>
      <c r="B17" s="115" t="s">
        <v>319</v>
      </c>
      <c r="C17" s="116" t="s">
        <v>320</v>
      </c>
      <c r="D17" s="103">
        <v>13401</v>
      </c>
      <c r="E17" s="103">
        <v>11466</v>
      </c>
      <c r="F17" s="103">
        <v>1035</v>
      </c>
      <c r="G17" s="103">
        <v>413</v>
      </c>
      <c r="H17" s="103">
        <v>0</v>
      </c>
      <c r="I17" s="103">
        <v>0</v>
      </c>
      <c r="J17" s="103">
        <v>0</v>
      </c>
      <c r="K17" s="103">
        <v>0</v>
      </c>
      <c r="L17" s="103">
        <v>582</v>
      </c>
      <c r="M17" s="103">
        <v>40</v>
      </c>
      <c r="N17" s="103">
        <v>90</v>
      </c>
      <c r="O17" s="103">
        <v>810</v>
      </c>
      <c r="P17" s="103">
        <v>596</v>
      </c>
      <c r="Q17" s="103">
        <v>0</v>
      </c>
      <c r="R17" s="103">
        <v>145</v>
      </c>
      <c r="S17" s="103">
        <v>22</v>
      </c>
      <c r="T17" s="103">
        <v>0</v>
      </c>
      <c r="U17" s="103">
        <v>47</v>
      </c>
      <c r="V17" s="103">
        <v>0</v>
      </c>
      <c r="W17" s="103">
        <v>11792</v>
      </c>
      <c r="X17" s="103">
        <v>11466</v>
      </c>
      <c r="Y17" s="103">
        <v>165</v>
      </c>
      <c r="Z17" s="103">
        <v>0</v>
      </c>
      <c r="AA17" s="103">
        <v>0</v>
      </c>
      <c r="AB17" s="103">
        <v>0</v>
      </c>
      <c r="AC17" s="103">
        <v>0</v>
      </c>
      <c r="AD17" s="103">
        <v>121</v>
      </c>
      <c r="AE17" s="103">
        <v>40</v>
      </c>
      <c r="AF17" s="103">
        <v>1948</v>
      </c>
      <c r="AG17" s="103">
        <v>90</v>
      </c>
      <c r="AH17" s="103">
        <v>1734</v>
      </c>
      <c r="AI17" s="103">
        <v>124</v>
      </c>
      <c r="AJ17" s="103">
        <v>99</v>
      </c>
      <c r="AK17" s="103">
        <v>0</v>
      </c>
      <c r="AL17" s="103">
        <v>0</v>
      </c>
      <c r="AM17" s="103">
        <v>0</v>
      </c>
      <c r="AN17" s="103">
        <v>0</v>
      </c>
      <c r="AO17" s="103">
        <v>25</v>
      </c>
      <c r="AP17" s="105">
        <v>0</v>
      </c>
    </row>
    <row r="18" spans="1:42" s="113" customFormat="1" ht="13.5" customHeight="1">
      <c r="A18" s="114" t="s">
        <v>294</v>
      </c>
      <c r="B18" s="115" t="s">
        <v>321</v>
      </c>
      <c r="C18" s="116" t="s">
        <v>322</v>
      </c>
      <c r="D18" s="103">
        <v>13657</v>
      </c>
      <c r="E18" s="103">
        <v>6260</v>
      </c>
      <c r="F18" s="103">
        <v>7257</v>
      </c>
      <c r="G18" s="103">
        <v>0</v>
      </c>
      <c r="H18" s="103">
        <v>0</v>
      </c>
      <c r="I18" s="103">
        <v>0</v>
      </c>
      <c r="J18" s="103">
        <v>0</v>
      </c>
      <c r="K18" s="103">
        <v>2221</v>
      </c>
      <c r="L18" s="103">
        <v>5036</v>
      </c>
      <c r="M18" s="103">
        <v>0</v>
      </c>
      <c r="N18" s="103">
        <v>0</v>
      </c>
      <c r="O18" s="103">
        <v>140</v>
      </c>
      <c r="P18" s="103">
        <v>140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v>0</v>
      </c>
      <c r="W18" s="103">
        <v>6260</v>
      </c>
      <c r="X18" s="103">
        <v>6260</v>
      </c>
      <c r="Y18" s="103">
        <v>0</v>
      </c>
      <c r="Z18" s="103">
        <v>0</v>
      </c>
      <c r="AA18" s="103">
        <v>0</v>
      </c>
      <c r="AB18" s="103">
        <v>0</v>
      </c>
      <c r="AC18" s="103">
        <v>0</v>
      </c>
      <c r="AD18" s="103">
        <v>0</v>
      </c>
      <c r="AE18" s="103">
        <v>0</v>
      </c>
      <c r="AF18" s="103">
        <v>986</v>
      </c>
      <c r="AG18" s="103">
        <v>0</v>
      </c>
      <c r="AH18" s="103">
        <v>986</v>
      </c>
      <c r="AI18" s="103">
        <v>0</v>
      </c>
      <c r="AJ18" s="103">
        <v>0</v>
      </c>
      <c r="AK18" s="103">
        <v>0</v>
      </c>
      <c r="AL18" s="103">
        <v>0</v>
      </c>
      <c r="AM18" s="103">
        <v>0</v>
      </c>
      <c r="AN18" s="103">
        <v>0</v>
      </c>
      <c r="AO18" s="103">
        <v>0</v>
      </c>
      <c r="AP18" s="105">
        <v>0</v>
      </c>
    </row>
    <row r="19" spans="1:42" s="113" customFormat="1" ht="13.5" customHeight="1">
      <c r="A19" s="114" t="s">
        <v>294</v>
      </c>
      <c r="B19" s="115" t="s">
        <v>323</v>
      </c>
      <c r="C19" s="116" t="s">
        <v>324</v>
      </c>
      <c r="D19" s="103">
        <v>874</v>
      </c>
      <c r="E19" s="103">
        <v>671</v>
      </c>
      <c r="F19" s="103">
        <v>0</v>
      </c>
      <c r="G19" s="103">
        <v>0</v>
      </c>
      <c r="H19" s="103">
        <v>0</v>
      </c>
      <c r="I19" s="103">
        <v>0</v>
      </c>
      <c r="J19" s="103">
        <v>0</v>
      </c>
      <c r="K19" s="103">
        <v>0</v>
      </c>
      <c r="L19" s="103">
        <v>0</v>
      </c>
      <c r="M19" s="103">
        <v>0</v>
      </c>
      <c r="N19" s="103">
        <v>0</v>
      </c>
      <c r="O19" s="103">
        <v>203</v>
      </c>
      <c r="P19" s="103">
        <v>166</v>
      </c>
      <c r="Q19" s="103">
        <v>7</v>
      </c>
      <c r="R19" s="103">
        <v>0</v>
      </c>
      <c r="S19" s="103">
        <v>3</v>
      </c>
      <c r="T19" s="103">
        <v>18</v>
      </c>
      <c r="U19" s="103">
        <v>9</v>
      </c>
      <c r="V19" s="103">
        <v>0</v>
      </c>
      <c r="W19" s="103">
        <v>671</v>
      </c>
      <c r="X19" s="103">
        <v>671</v>
      </c>
      <c r="Y19" s="103">
        <v>0</v>
      </c>
      <c r="Z19" s="103">
        <v>0</v>
      </c>
      <c r="AA19" s="103">
        <v>0</v>
      </c>
      <c r="AB19" s="103">
        <v>0</v>
      </c>
      <c r="AC19" s="103">
        <v>0</v>
      </c>
      <c r="AD19" s="103">
        <v>0</v>
      </c>
      <c r="AE19" s="103">
        <v>0</v>
      </c>
      <c r="AF19" s="103">
        <v>74</v>
      </c>
      <c r="AG19" s="103">
        <v>0</v>
      </c>
      <c r="AH19" s="103">
        <v>74</v>
      </c>
      <c r="AI19" s="103">
        <v>0</v>
      </c>
      <c r="AJ19" s="103">
        <v>0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5">
        <v>0</v>
      </c>
    </row>
    <row r="20" spans="1:42" s="113" customFormat="1" ht="13.5" customHeight="1">
      <c r="A20" s="114" t="s">
        <v>294</v>
      </c>
      <c r="B20" s="115" t="s">
        <v>325</v>
      </c>
      <c r="C20" s="116" t="s">
        <v>326</v>
      </c>
      <c r="D20" s="103">
        <v>7201</v>
      </c>
      <c r="E20" s="103">
        <v>6081</v>
      </c>
      <c r="F20" s="103">
        <v>1120</v>
      </c>
      <c r="G20" s="103">
        <v>319</v>
      </c>
      <c r="H20" s="103">
        <v>0</v>
      </c>
      <c r="I20" s="103">
        <v>0</v>
      </c>
      <c r="J20" s="103">
        <v>0</v>
      </c>
      <c r="K20" s="103">
        <v>0</v>
      </c>
      <c r="L20" s="103">
        <v>801</v>
      </c>
      <c r="M20" s="103">
        <v>0</v>
      </c>
      <c r="N20" s="103">
        <v>0</v>
      </c>
      <c r="O20" s="103">
        <v>0</v>
      </c>
      <c r="P20" s="103">
        <v>0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v>0</v>
      </c>
      <c r="W20" s="103">
        <v>6081</v>
      </c>
      <c r="X20" s="103">
        <v>6081</v>
      </c>
      <c r="Y20" s="103">
        <v>0</v>
      </c>
      <c r="Z20" s="103">
        <v>0</v>
      </c>
      <c r="AA20" s="103">
        <v>0</v>
      </c>
      <c r="AB20" s="103">
        <v>0</v>
      </c>
      <c r="AC20" s="103">
        <v>0</v>
      </c>
      <c r="AD20" s="103">
        <v>0</v>
      </c>
      <c r="AE20" s="103">
        <v>0</v>
      </c>
      <c r="AF20" s="103">
        <v>910</v>
      </c>
      <c r="AG20" s="103">
        <v>0</v>
      </c>
      <c r="AH20" s="103">
        <v>865</v>
      </c>
      <c r="AI20" s="103">
        <v>45</v>
      </c>
      <c r="AJ20" s="103">
        <v>45</v>
      </c>
      <c r="AK20" s="103">
        <v>0</v>
      </c>
      <c r="AL20" s="103">
        <v>0</v>
      </c>
      <c r="AM20" s="103">
        <v>0</v>
      </c>
      <c r="AN20" s="103">
        <v>0</v>
      </c>
      <c r="AO20" s="103">
        <v>0</v>
      </c>
      <c r="AP20" s="105">
        <v>0</v>
      </c>
    </row>
    <row r="21" spans="1:42" s="113" customFormat="1" ht="13.5" customHeight="1">
      <c r="A21" s="114" t="s">
        <v>294</v>
      </c>
      <c r="B21" s="115" t="s">
        <v>327</v>
      </c>
      <c r="C21" s="116" t="s">
        <v>328</v>
      </c>
      <c r="D21" s="103">
        <v>9279</v>
      </c>
      <c r="E21" s="103">
        <v>8605</v>
      </c>
      <c r="F21" s="103">
        <v>585</v>
      </c>
      <c r="G21" s="103">
        <v>564</v>
      </c>
      <c r="H21" s="103">
        <v>0</v>
      </c>
      <c r="I21" s="103">
        <v>0</v>
      </c>
      <c r="J21" s="103">
        <v>0</v>
      </c>
      <c r="K21" s="103">
        <v>0</v>
      </c>
      <c r="L21" s="103">
        <v>21</v>
      </c>
      <c r="M21" s="103">
        <v>0</v>
      </c>
      <c r="N21" s="103">
        <v>0</v>
      </c>
      <c r="O21" s="103">
        <v>89</v>
      </c>
      <c r="P21" s="103">
        <v>0</v>
      </c>
      <c r="Q21" s="103">
        <v>0</v>
      </c>
      <c r="R21" s="103">
        <v>89</v>
      </c>
      <c r="S21" s="103">
        <v>0</v>
      </c>
      <c r="T21" s="103">
        <v>0</v>
      </c>
      <c r="U21" s="103">
        <v>0</v>
      </c>
      <c r="V21" s="103">
        <v>0</v>
      </c>
      <c r="W21" s="103">
        <v>8605</v>
      </c>
      <c r="X21" s="103">
        <v>8605</v>
      </c>
      <c r="Y21" s="103">
        <v>0</v>
      </c>
      <c r="Z21" s="103">
        <v>0</v>
      </c>
      <c r="AA21" s="103">
        <v>0</v>
      </c>
      <c r="AB21" s="103">
        <v>0</v>
      </c>
      <c r="AC21" s="103">
        <v>0</v>
      </c>
      <c r="AD21" s="103">
        <v>0</v>
      </c>
      <c r="AE21" s="103">
        <v>0</v>
      </c>
      <c r="AF21" s="103">
        <v>1476</v>
      </c>
      <c r="AG21" s="103">
        <v>0</v>
      </c>
      <c r="AH21" s="103">
        <v>1476</v>
      </c>
      <c r="AI21" s="103">
        <v>0</v>
      </c>
      <c r="AJ21" s="103">
        <v>0</v>
      </c>
      <c r="AK21" s="103">
        <v>0</v>
      </c>
      <c r="AL21" s="103">
        <v>0</v>
      </c>
      <c r="AM21" s="103">
        <v>0</v>
      </c>
      <c r="AN21" s="103">
        <v>0</v>
      </c>
      <c r="AO21" s="103">
        <v>0</v>
      </c>
      <c r="AP21" s="105">
        <v>0</v>
      </c>
    </row>
    <row r="22" spans="1:42" s="113" customFormat="1" ht="13.5" customHeight="1">
      <c r="A22" s="114" t="s">
        <v>294</v>
      </c>
      <c r="B22" s="115" t="s">
        <v>329</v>
      </c>
      <c r="C22" s="116" t="s">
        <v>330</v>
      </c>
      <c r="D22" s="103">
        <v>7325</v>
      </c>
      <c r="E22" s="103">
        <v>5856</v>
      </c>
      <c r="F22" s="103">
        <v>1469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562</v>
      </c>
      <c r="M22" s="103">
        <v>907</v>
      </c>
      <c r="N22" s="103">
        <v>0</v>
      </c>
      <c r="O22" s="103">
        <v>0</v>
      </c>
      <c r="P22" s="103">
        <v>0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v>0</v>
      </c>
      <c r="W22" s="103">
        <v>5856</v>
      </c>
      <c r="X22" s="103">
        <v>5856</v>
      </c>
      <c r="Y22" s="103">
        <v>0</v>
      </c>
      <c r="Z22" s="103">
        <v>0</v>
      </c>
      <c r="AA22" s="103">
        <v>0</v>
      </c>
      <c r="AB22" s="103">
        <v>0</v>
      </c>
      <c r="AC22" s="103">
        <v>0</v>
      </c>
      <c r="AD22" s="103">
        <v>0</v>
      </c>
      <c r="AE22" s="103">
        <v>0</v>
      </c>
      <c r="AF22" s="103">
        <v>1213</v>
      </c>
      <c r="AG22" s="103">
        <v>0</v>
      </c>
      <c r="AH22" s="103">
        <v>1030</v>
      </c>
      <c r="AI22" s="103">
        <v>183</v>
      </c>
      <c r="AJ22" s="103">
        <v>0</v>
      </c>
      <c r="AK22" s="103">
        <v>0</v>
      </c>
      <c r="AL22" s="103">
        <v>0</v>
      </c>
      <c r="AM22" s="103">
        <v>0</v>
      </c>
      <c r="AN22" s="103">
        <v>0</v>
      </c>
      <c r="AO22" s="103">
        <v>183</v>
      </c>
      <c r="AP22" s="105">
        <v>0</v>
      </c>
    </row>
    <row r="23" spans="1:42" s="113" customFormat="1" ht="13.5" customHeight="1">
      <c r="A23" s="114" t="s">
        <v>294</v>
      </c>
      <c r="B23" s="115" t="s">
        <v>331</v>
      </c>
      <c r="C23" s="116" t="s">
        <v>332</v>
      </c>
      <c r="D23" s="103">
        <v>2752</v>
      </c>
      <c r="E23" s="103">
        <v>2265</v>
      </c>
      <c r="F23" s="103">
        <v>283</v>
      </c>
      <c r="G23" s="103">
        <v>0</v>
      </c>
      <c r="H23" s="103">
        <v>0</v>
      </c>
      <c r="I23" s="103">
        <v>0</v>
      </c>
      <c r="J23" s="103">
        <v>0</v>
      </c>
      <c r="K23" s="103">
        <v>0</v>
      </c>
      <c r="L23" s="103">
        <v>0</v>
      </c>
      <c r="M23" s="103">
        <v>283</v>
      </c>
      <c r="N23" s="103">
        <v>0</v>
      </c>
      <c r="O23" s="103">
        <v>204</v>
      </c>
      <c r="P23" s="103">
        <v>0</v>
      </c>
      <c r="Q23" s="103">
        <v>81</v>
      </c>
      <c r="R23" s="103">
        <v>123</v>
      </c>
      <c r="S23" s="103">
        <v>0</v>
      </c>
      <c r="T23" s="103">
        <v>0</v>
      </c>
      <c r="U23" s="103">
        <v>0</v>
      </c>
      <c r="V23" s="103">
        <v>0</v>
      </c>
      <c r="W23" s="103">
        <v>2265</v>
      </c>
      <c r="X23" s="103">
        <v>2265</v>
      </c>
      <c r="Y23" s="103">
        <v>0</v>
      </c>
      <c r="Z23" s="103">
        <v>0</v>
      </c>
      <c r="AA23" s="103">
        <v>0</v>
      </c>
      <c r="AB23" s="103">
        <v>0</v>
      </c>
      <c r="AC23" s="103">
        <v>0</v>
      </c>
      <c r="AD23" s="103">
        <v>0</v>
      </c>
      <c r="AE23" s="103">
        <v>0</v>
      </c>
      <c r="AF23" s="103">
        <v>315</v>
      </c>
      <c r="AG23" s="103">
        <v>0</v>
      </c>
      <c r="AH23" s="103">
        <v>315</v>
      </c>
      <c r="AI23" s="103">
        <v>0</v>
      </c>
      <c r="AJ23" s="103">
        <v>0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5">
        <v>0</v>
      </c>
    </row>
    <row r="24" spans="1:42" s="113" customFormat="1" ht="13.5" customHeight="1">
      <c r="A24" s="114" t="s">
        <v>294</v>
      </c>
      <c r="B24" s="115" t="s">
        <v>333</v>
      </c>
      <c r="C24" s="116" t="s">
        <v>334</v>
      </c>
      <c r="D24" s="103">
        <v>2625</v>
      </c>
      <c r="E24" s="103">
        <v>2404</v>
      </c>
      <c r="F24" s="103">
        <v>221</v>
      </c>
      <c r="G24" s="103">
        <v>112</v>
      </c>
      <c r="H24" s="103">
        <v>0</v>
      </c>
      <c r="I24" s="103">
        <v>0</v>
      </c>
      <c r="J24" s="103">
        <v>0</v>
      </c>
      <c r="K24" s="103">
        <v>0</v>
      </c>
      <c r="L24" s="103">
        <v>109</v>
      </c>
      <c r="M24" s="103">
        <v>0</v>
      </c>
      <c r="N24" s="103">
        <v>0</v>
      </c>
      <c r="O24" s="103">
        <v>0</v>
      </c>
      <c r="P24" s="103">
        <v>0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v>0</v>
      </c>
      <c r="W24" s="103">
        <v>2404</v>
      </c>
      <c r="X24" s="103">
        <v>2404</v>
      </c>
      <c r="Y24" s="103">
        <v>0</v>
      </c>
      <c r="Z24" s="103">
        <v>0</v>
      </c>
      <c r="AA24" s="103">
        <v>0</v>
      </c>
      <c r="AB24" s="103">
        <v>0</v>
      </c>
      <c r="AC24" s="103">
        <v>0</v>
      </c>
      <c r="AD24" s="103">
        <v>0</v>
      </c>
      <c r="AE24" s="103">
        <v>0</v>
      </c>
      <c r="AF24" s="103">
        <v>518</v>
      </c>
      <c r="AG24" s="103">
        <v>0</v>
      </c>
      <c r="AH24" s="103">
        <v>406</v>
      </c>
      <c r="AI24" s="103">
        <v>112</v>
      </c>
      <c r="AJ24" s="103">
        <v>112</v>
      </c>
      <c r="AK24" s="103">
        <v>0</v>
      </c>
      <c r="AL24" s="103">
        <v>0</v>
      </c>
      <c r="AM24" s="103">
        <v>0</v>
      </c>
      <c r="AN24" s="103">
        <v>0</v>
      </c>
      <c r="AO24" s="103">
        <v>0</v>
      </c>
      <c r="AP24" s="105">
        <v>0</v>
      </c>
    </row>
    <row r="25" spans="1:42" s="113" customFormat="1" ht="13.5" customHeight="1">
      <c r="A25" s="114" t="s">
        <v>294</v>
      </c>
      <c r="B25" s="115" t="s">
        <v>335</v>
      </c>
      <c r="C25" s="116" t="s">
        <v>336</v>
      </c>
      <c r="D25" s="103">
        <v>2403</v>
      </c>
      <c r="E25" s="103">
        <v>2094</v>
      </c>
      <c r="F25" s="103">
        <v>309</v>
      </c>
      <c r="G25" s="103">
        <v>106</v>
      </c>
      <c r="H25" s="103">
        <v>0</v>
      </c>
      <c r="I25" s="103">
        <v>0</v>
      </c>
      <c r="J25" s="103">
        <v>0</v>
      </c>
      <c r="K25" s="103">
        <v>0</v>
      </c>
      <c r="L25" s="103">
        <v>203</v>
      </c>
      <c r="M25" s="103">
        <v>0</v>
      </c>
      <c r="N25" s="103">
        <v>0</v>
      </c>
      <c r="O25" s="103">
        <v>0</v>
      </c>
      <c r="P25" s="103">
        <v>0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v>0</v>
      </c>
      <c r="W25" s="103">
        <v>2094</v>
      </c>
      <c r="X25" s="103">
        <v>2094</v>
      </c>
      <c r="Y25" s="103">
        <v>0</v>
      </c>
      <c r="Z25" s="103">
        <v>0</v>
      </c>
      <c r="AA25" s="103">
        <v>0</v>
      </c>
      <c r="AB25" s="103">
        <v>0</v>
      </c>
      <c r="AC25" s="103">
        <v>0</v>
      </c>
      <c r="AD25" s="103">
        <v>0</v>
      </c>
      <c r="AE25" s="103">
        <v>0</v>
      </c>
      <c r="AF25" s="103">
        <v>459</v>
      </c>
      <c r="AG25" s="103">
        <v>0</v>
      </c>
      <c r="AH25" s="103">
        <v>353</v>
      </c>
      <c r="AI25" s="103">
        <v>106</v>
      </c>
      <c r="AJ25" s="103">
        <v>106</v>
      </c>
      <c r="AK25" s="103">
        <v>0</v>
      </c>
      <c r="AL25" s="103">
        <v>0</v>
      </c>
      <c r="AM25" s="103">
        <v>0</v>
      </c>
      <c r="AN25" s="103">
        <v>0</v>
      </c>
      <c r="AO25" s="103">
        <v>0</v>
      </c>
      <c r="AP25" s="105">
        <v>0</v>
      </c>
    </row>
    <row r="26" spans="1:42" s="113" customFormat="1" ht="13.5" customHeight="1">
      <c r="A26" s="114" t="s">
        <v>294</v>
      </c>
      <c r="B26" s="115" t="s">
        <v>337</v>
      </c>
      <c r="C26" s="116" t="s">
        <v>338</v>
      </c>
      <c r="D26" s="103">
        <v>14803</v>
      </c>
      <c r="E26" s="103">
        <v>12993</v>
      </c>
      <c r="F26" s="103">
        <v>960</v>
      </c>
      <c r="G26" s="103">
        <v>960</v>
      </c>
      <c r="H26" s="103">
        <v>0</v>
      </c>
      <c r="I26" s="103">
        <v>0</v>
      </c>
      <c r="J26" s="103">
        <v>0</v>
      </c>
      <c r="K26" s="103">
        <v>0</v>
      </c>
      <c r="L26" s="103">
        <v>0</v>
      </c>
      <c r="M26" s="103">
        <v>0</v>
      </c>
      <c r="N26" s="103">
        <v>0</v>
      </c>
      <c r="O26" s="103">
        <v>850</v>
      </c>
      <c r="P26" s="103">
        <v>502</v>
      </c>
      <c r="Q26" s="103">
        <v>57</v>
      </c>
      <c r="R26" s="103">
        <v>226</v>
      </c>
      <c r="S26" s="103">
        <v>29</v>
      </c>
      <c r="T26" s="103">
        <v>0</v>
      </c>
      <c r="U26" s="103">
        <v>36</v>
      </c>
      <c r="V26" s="103">
        <v>0</v>
      </c>
      <c r="W26" s="103">
        <v>13557</v>
      </c>
      <c r="X26" s="103">
        <v>12993</v>
      </c>
      <c r="Y26" s="103">
        <v>564</v>
      </c>
      <c r="Z26" s="103">
        <v>0</v>
      </c>
      <c r="AA26" s="103">
        <v>0</v>
      </c>
      <c r="AB26" s="103">
        <v>0</v>
      </c>
      <c r="AC26" s="103">
        <v>0</v>
      </c>
      <c r="AD26" s="103">
        <v>0</v>
      </c>
      <c r="AE26" s="103">
        <v>0</v>
      </c>
      <c r="AF26" s="103">
        <v>2142</v>
      </c>
      <c r="AG26" s="103">
        <v>0</v>
      </c>
      <c r="AH26" s="103">
        <v>2003</v>
      </c>
      <c r="AI26" s="103">
        <v>139</v>
      </c>
      <c r="AJ26" s="103">
        <v>139</v>
      </c>
      <c r="AK26" s="103">
        <v>0</v>
      </c>
      <c r="AL26" s="103">
        <v>0</v>
      </c>
      <c r="AM26" s="103">
        <v>0</v>
      </c>
      <c r="AN26" s="103">
        <v>0</v>
      </c>
      <c r="AO26" s="103">
        <v>0</v>
      </c>
      <c r="AP26" s="105">
        <v>0</v>
      </c>
    </row>
    <row r="27" spans="1:42" s="113" customFormat="1" ht="13.5" customHeight="1">
      <c r="A27" s="114" t="s">
        <v>294</v>
      </c>
      <c r="B27" s="115" t="s">
        <v>339</v>
      </c>
      <c r="C27" s="116" t="s">
        <v>340</v>
      </c>
      <c r="D27" s="103">
        <v>579</v>
      </c>
      <c r="E27" s="103">
        <v>422</v>
      </c>
      <c r="F27" s="103">
        <v>157</v>
      </c>
      <c r="G27" s="103">
        <v>25</v>
      </c>
      <c r="H27" s="103">
        <v>0</v>
      </c>
      <c r="I27" s="103">
        <v>0</v>
      </c>
      <c r="J27" s="103">
        <v>0</v>
      </c>
      <c r="K27" s="103">
        <v>0</v>
      </c>
      <c r="L27" s="103">
        <v>132</v>
      </c>
      <c r="M27" s="103">
        <v>0</v>
      </c>
      <c r="N27" s="103">
        <v>0</v>
      </c>
      <c r="O27" s="103">
        <v>0</v>
      </c>
      <c r="P27" s="103">
        <v>0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v>0</v>
      </c>
      <c r="W27" s="103">
        <v>422</v>
      </c>
      <c r="X27" s="103">
        <v>422</v>
      </c>
      <c r="Y27" s="103">
        <v>0</v>
      </c>
      <c r="Z27" s="103">
        <v>0</v>
      </c>
      <c r="AA27" s="103">
        <v>0</v>
      </c>
      <c r="AB27" s="103">
        <v>0</v>
      </c>
      <c r="AC27" s="103">
        <v>0</v>
      </c>
      <c r="AD27" s="103">
        <v>0</v>
      </c>
      <c r="AE27" s="103">
        <v>0</v>
      </c>
      <c r="AF27" s="103">
        <v>57</v>
      </c>
      <c r="AG27" s="103">
        <v>0</v>
      </c>
      <c r="AH27" s="103">
        <v>57</v>
      </c>
      <c r="AI27" s="103">
        <v>0</v>
      </c>
      <c r="AJ27" s="103">
        <v>0</v>
      </c>
      <c r="AK27" s="103">
        <v>0</v>
      </c>
      <c r="AL27" s="103">
        <v>0</v>
      </c>
      <c r="AM27" s="103">
        <v>0</v>
      </c>
      <c r="AN27" s="103">
        <v>0</v>
      </c>
      <c r="AO27" s="103">
        <v>0</v>
      </c>
      <c r="AP27" s="105">
        <v>0</v>
      </c>
    </row>
    <row r="28" spans="1:42" s="113" customFormat="1" ht="13.5" customHeight="1">
      <c r="A28" s="114" t="s">
        <v>294</v>
      </c>
      <c r="B28" s="115" t="s">
        <v>341</v>
      </c>
      <c r="C28" s="116" t="s">
        <v>342</v>
      </c>
      <c r="D28" s="103">
        <v>487</v>
      </c>
      <c r="E28" s="103">
        <v>422</v>
      </c>
      <c r="F28" s="103">
        <v>0</v>
      </c>
      <c r="G28" s="103">
        <v>0</v>
      </c>
      <c r="H28" s="103">
        <v>0</v>
      </c>
      <c r="I28" s="103">
        <v>0</v>
      </c>
      <c r="J28" s="103">
        <v>0</v>
      </c>
      <c r="K28" s="103">
        <v>0</v>
      </c>
      <c r="L28" s="103">
        <v>0</v>
      </c>
      <c r="M28" s="103">
        <v>0</v>
      </c>
      <c r="N28" s="103">
        <v>0</v>
      </c>
      <c r="O28" s="103">
        <v>65</v>
      </c>
      <c r="P28" s="103">
        <v>0</v>
      </c>
      <c r="Q28" s="103">
        <v>36</v>
      </c>
      <c r="R28" s="103">
        <v>28</v>
      </c>
      <c r="S28" s="103">
        <v>0</v>
      </c>
      <c r="T28" s="103">
        <v>0</v>
      </c>
      <c r="U28" s="103">
        <v>0</v>
      </c>
      <c r="V28" s="103">
        <v>1</v>
      </c>
      <c r="W28" s="103">
        <v>422</v>
      </c>
      <c r="X28" s="103">
        <v>422</v>
      </c>
      <c r="Y28" s="103">
        <v>0</v>
      </c>
      <c r="Z28" s="103">
        <v>0</v>
      </c>
      <c r="AA28" s="103">
        <v>0</v>
      </c>
      <c r="AB28" s="103">
        <v>0</v>
      </c>
      <c r="AC28" s="103">
        <v>0</v>
      </c>
      <c r="AD28" s="103">
        <v>0</v>
      </c>
      <c r="AE28" s="103">
        <v>0</v>
      </c>
      <c r="AF28" s="103">
        <v>57</v>
      </c>
      <c r="AG28" s="103">
        <v>0</v>
      </c>
      <c r="AH28" s="103">
        <v>57</v>
      </c>
      <c r="AI28" s="103">
        <v>0</v>
      </c>
      <c r="AJ28" s="103">
        <v>0</v>
      </c>
      <c r="AK28" s="103">
        <v>0</v>
      </c>
      <c r="AL28" s="103">
        <v>0</v>
      </c>
      <c r="AM28" s="103">
        <v>0</v>
      </c>
      <c r="AN28" s="103">
        <v>0</v>
      </c>
      <c r="AO28" s="103">
        <v>0</v>
      </c>
      <c r="AP28" s="105">
        <v>0</v>
      </c>
    </row>
    <row r="29" spans="1:42" s="113" customFormat="1" ht="13.5" customHeight="1">
      <c r="A29" s="114" t="s">
        <v>294</v>
      </c>
      <c r="B29" s="115" t="s">
        <v>343</v>
      </c>
      <c r="C29" s="116" t="s">
        <v>344</v>
      </c>
      <c r="D29" s="103">
        <v>1820</v>
      </c>
      <c r="E29" s="103">
        <v>1390</v>
      </c>
      <c r="F29" s="103">
        <v>430</v>
      </c>
      <c r="G29" s="103">
        <v>189</v>
      </c>
      <c r="H29" s="103">
        <v>0</v>
      </c>
      <c r="I29" s="103">
        <v>0</v>
      </c>
      <c r="J29" s="103">
        <v>0</v>
      </c>
      <c r="K29" s="103">
        <v>0</v>
      </c>
      <c r="L29" s="103">
        <v>241</v>
      </c>
      <c r="M29" s="103">
        <v>0</v>
      </c>
      <c r="N29" s="103">
        <v>0</v>
      </c>
      <c r="O29" s="103">
        <v>0</v>
      </c>
      <c r="P29" s="103">
        <v>0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v>0</v>
      </c>
      <c r="W29" s="103">
        <v>1509</v>
      </c>
      <c r="X29" s="103">
        <v>1390</v>
      </c>
      <c r="Y29" s="103">
        <v>52</v>
      </c>
      <c r="Z29" s="103">
        <v>0</v>
      </c>
      <c r="AA29" s="103">
        <v>0</v>
      </c>
      <c r="AB29" s="103">
        <v>0</v>
      </c>
      <c r="AC29" s="103">
        <v>0</v>
      </c>
      <c r="AD29" s="103">
        <v>67</v>
      </c>
      <c r="AE29" s="103">
        <v>0</v>
      </c>
      <c r="AF29" s="103">
        <v>257</v>
      </c>
      <c r="AG29" s="103">
        <v>0</v>
      </c>
      <c r="AH29" s="103">
        <v>177</v>
      </c>
      <c r="AI29" s="103">
        <v>80</v>
      </c>
      <c r="AJ29" s="103">
        <v>67</v>
      </c>
      <c r="AK29" s="103">
        <v>0</v>
      </c>
      <c r="AL29" s="103">
        <v>0</v>
      </c>
      <c r="AM29" s="103">
        <v>0</v>
      </c>
      <c r="AN29" s="103">
        <v>0</v>
      </c>
      <c r="AO29" s="103">
        <v>13</v>
      </c>
      <c r="AP29" s="105">
        <v>0</v>
      </c>
    </row>
    <row r="30" spans="1:42" s="113" customFormat="1" ht="13.5" customHeight="1">
      <c r="A30" s="114" t="s">
        <v>294</v>
      </c>
      <c r="B30" s="115" t="s">
        <v>345</v>
      </c>
      <c r="C30" s="116" t="s">
        <v>346</v>
      </c>
      <c r="D30" s="103">
        <v>2046</v>
      </c>
      <c r="E30" s="103">
        <v>1473</v>
      </c>
      <c r="F30" s="103">
        <v>153</v>
      </c>
      <c r="G30" s="103">
        <v>0</v>
      </c>
      <c r="H30" s="103">
        <v>0</v>
      </c>
      <c r="I30" s="103">
        <v>0</v>
      </c>
      <c r="J30" s="103">
        <v>0</v>
      </c>
      <c r="K30" s="103">
        <v>0</v>
      </c>
      <c r="L30" s="103">
        <v>153</v>
      </c>
      <c r="M30" s="103">
        <v>0</v>
      </c>
      <c r="N30" s="103">
        <v>0</v>
      </c>
      <c r="O30" s="103">
        <v>420</v>
      </c>
      <c r="P30" s="103">
        <v>330</v>
      </c>
      <c r="Q30" s="103">
        <v>0</v>
      </c>
      <c r="R30" s="103">
        <v>0</v>
      </c>
      <c r="S30" s="103">
        <v>0</v>
      </c>
      <c r="T30" s="103">
        <v>0</v>
      </c>
      <c r="U30" s="103">
        <v>19</v>
      </c>
      <c r="V30" s="103">
        <v>71</v>
      </c>
      <c r="W30" s="103">
        <v>1473</v>
      </c>
      <c r="X30" s="103">
        <v>1473</v>
      </c>
      <c r="Y30" s="103">
        <v>0</v>
      </c>
      <c r="Z30" s="103">
        <v>0</v>
      </c>
      <c r="AA30" s="103">
        <v>0</v>
      </c>
      <c r="AB30" s="103">
        <v>0</v>
      </c>
      <c r="AC30" s="103">
        <v>0</v>
      </c>
      <c r="AD30" s="103">
        <v>0</v>
      </c>
      <c r="AE30" s="103">
        <v>0</v>
      </c>
      <c r="AF30" s="103">
        <v>186</v>
      </c>
      <c r="AG30" s="103">
        <v>0</v>
      </c>
      <c r="AH30" s="103">
        <v>186</v>
      </c>
      <c r="AI30" s="103">
        <v>0</v>
      </c>
      <c r="AJ30" s="103">
        <v>0</v>
      </c>
      <c r="AK30" s="103">
        <v>0</v>
      </c>
      <c r="AL30" s="103">
        <v>0</v>
      </c>
      <c r="AM30" s="103">
        <v>0</v>
      </c>
      <c r="AN30" s="103">
        <v>0</v>
      </c>
      <c r="AO30" s="103">
        <v>0</v>
      </c>
      <c r="AP30" s="105">
        <v>0</v>
      </c>
    </row>
    <row r="31" spans="1:42" s="113" customFormat="1" ht="13.5" customHeight="1">
      <c r="A31" s="114" t="s">
        <v>294</v>
      </c>
      <c r="B31" s="115" t="s">
        <v>347</v>
      </c>
      <c r="C31" s="116" t="s">
        <v>348</v>
      </c>
      <c r="D31" s="103">
        <v>8277</v>
      </c>
      <c r="E31" s="103">
        <v>6597</v>
      </c>
      <c r="F31" s="103">
        <v>315</v>
      </c>
      <c r="G31" s="103">
        <v>0</v>
      </c>
      <c r="H31" s="103">
        <v>0</v>
      </c>
      <c r="I31" s="103">
        <v>0</v>
      </c>
      <c r="J31" s="103">
        <v>0</v>
      </c>
      <c r="K31" s="103">
        <v>0</v>
      </c>
      <c r="L31" s="103">
        <v>315</v>
      </c>
      <c r="M31" s="103">
        <v>0</v>
      </c>
      <c r="N31" s="103">
        <v>1365</v>
      </c>
      <c r="O31" s="103">
        <v>0</v>
      </c>
      <c r="P31" s="103">
        <v>0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v>0</v>
      </c>
      <c r="W31" s="103">
        <v>6597</v>
      </c>
      <c r="X31" s="103">
        <v>6597</v>
      </c>
      <c r="Y31" s="103">
        <v>0</v>
      </c>
      <c r="Z31" s="103">
        <v>0</v>
      </c>
      <c r="AA31" s="103">
        <v>0</v>
      </c>
      <c r="AB31" s="103">
        <v>0</v>
      </c>
      <c r="AC31" s="103">
        <v>0</v>
      </c>
      <c r="AD31" s="103">
        <v>0</v>
      </c>
      <c r="AE31" s="103">
        <v>0</v>
      </c>
      <c r="AF31" s="103">
        <v>2207</v>
      </c>
      <c r="AG31" s="103">
        <v>1365</v>
      </c>
      <c r="AH31" s="103">
        <v>842</v>
      </c>
      <c r="AI31" s="103">
        <v>0</v>
      </c>
      <c r="AJ31" s="103">
        <v>0</v>
      </c>
      <c r="AK31" s="103">
        <v>0</v>
      </c>
      <c r="AL31" s="103">
        <v>0</v>
      </c>
      <c r="AM31" s="103">
        <v>0</v>
      </c>
      <c r="AN31" s="103">
        <v>0</v>
      </c>
      <c r="AO31" s="103">
        <v>0</v>
      </c>
      <c r="AP31" s="105">
        <v>0</v>
      </c>
    </row>
    <row r="32" spans="1:42" s="113" customFormat="1" ht="13.5" customHeight="1">
      <c r="A32" s="114" t="s">
        <v>294</v>
      </c>
      <c r="B32" s="115" t="s">
        <v>349</v>
      </c>
      <c r="C32" s="116" t="s">
        <v>350</v>
      </c>
      <c r="D32" s="103">
        <v>9674</v>
      </c>
      <c r="E32" s="103">
        <v>7517</v>
      </c>
      <c r="F32" s="103">
        <v>1834</v>
      </c>
      <c r="G32" s="103">
        <v>687</v>
      </c>
      <c r="H32" s="103">
        <v>0</v>
      </c>
      <c r="I32" s="103">
        <v>0</v>
      </c>
      <c r="J32" s="103">
        <v>0</v>
      </c>
      <c r="K32" s="103">
        <v>0</v>
      </c>
      <c r="L32" s="103">
        <v>1147</v>
      </c>
      <c r="M32" s="103">
        <v>0</v>
      </c>
      <c r="N32" s="103">
        <v>0</v>
      </c>
      <c r="O32" s="103">
        <v>323</v>
      </c>
      <c r="P32" s="103">
        <v>285</v>
      </c>
      <c r="Q32" s="103">
        <v>0</v>
      </c>
      <c r="R32" s="103">
        <v>0</v>
      </c>
      <c r="S32" s="103">
        <v>38</v>
      </c>
      <c r="T32" s="103">
        <v>0</v>
      </c>
      <c r="U32" s="103">
        <v>0</v>
      </c>
      <c r="V32" s="103">
        <v>0</v>
      </c>
      <c r="W32" s="103">
        <v>7866</v>
      </c>
      <c r="X32" s="103">
        <v>7517</v>
      </c>
      <c r="Y32" s="103">
        <v>349</v>
      </c>
      <c r="Z32" s="103">
        <v>0</v>
      </c>
      <c r="AA32" s="103">
        <v>0</v>
      </c>
      <c r="AB32" s="103">
        <v>0</v>
      </c>
      <c r="AC32" s="103">
        <v>0</v>
      </c>
      <c r="AD32" s="103">
        <v>0</v>
      </c>
      <c r="AE32" s="103">
        <v>0</v>
      </c>
      <c r="AF32" s="103">
        <v>1538</v>
      </c>
      <c r="AG32" s="103">
        <v>0</v>
      </c>
      <c r="AH32" s="103">
        <v>1385</v>
      </c>
      <c r="AI32" s="103">
        <v>153</v>
      </c>
      <c r="AJ32" s="103">
        <v>15</v>
      </c>
      <c r="AK32" s="103">
        <v>0</v>
      </c>
      <c r="AL32" s="103">
        <v>0</v>
      </c>
      <c r="AM32" s="103">
        <v>0</v>
      </c>
      <c r="AN32" s="103">
        <v>0</v>
      </c>
      <c r="AO32" s="103">
        <v>138</v>
      </c>
      <c r="AP32" s="105">
        <v>0</v>
      </c>
    </row>
    <row r="33" spans="1:42" s="113" customFormat="1" ht="13.5" customHeight="1">
      <c r="A33" s="114" t="s">
        <v>294</v>
      </c>
      <c r="B33" s="115" t="s">
        <v>352</v>
      </c>
      <c r="C33" s="116" t="s">
        <v>353</v>
      </c>
      <c r="D33" s="103">
        <v>11463</v>
      </c>
      <c r="E33" s="103">
        <v>7886</v>
      </c>
      <c r="F33" s="103">
        <v>562</v>
      </c>
      <c r="G33" s="103">
        <v>0</v>
      </c>
      <c r="H33" s="103">
        <v>0</v>
      </c>
      <c r="I33" s="103">
        <v>0</v>
      </c>
      <c r="J33" s="103">
        <v>0</v>
      </c>
      <c r="K33" s="103">
        <v>0</v>
      </c>
      <c r="L33" s="103">
        <v>562</v>
      </c>
      <c r="M33" s="103">
        <v>0</v>
      </c>
      <c r="N33" s="103">
        <v>1028</v>
      </c>
      <c r="O33" s="103">
        <v>1987</v>
      </c>
      <c r="P33" s="103">
        <v>1565</v>
      </c>
      <c r="Q33" s="103">
        <v>59</v>
      </c>
      <c r="R33" s="103">
        <v>120</v>
      </c>
      <c r="S33" s="103">
        <v>45</v>
      </c>
      <c r="T33" s="103">
        <v>0</v>
      </c>
      <c r="U33" s="103">
        <v>105</v>
      </c>
      <c r="V33" s="103">
        <v>93</v>
      </c>
      <c r="W33" s="103">
        <v>8218</v>
      </c>
      <c r="X33" s="103">
        <v>7886</v>
      </c>
      <c r="Y33" s="103">
        <v>0</v>
      </c>
      <c r="Z33" s="103">
        <v>0</v>
      </c>
      <c r="AA33" s="103">
        <v>0</v>
      </c>
      <c r="AB33" s="103">
        <v>0</v>
      </c>
      <c r="AC33" s="103">
        <v>0</v>
      </c>
      <c r="AD33" s="103">
        <v>332</v>
      </c>
      <c r="AE33" s="103">
        <v>0</v>
      </c>
      <c r="AF33" s="103">
        <v>1720</v>
      </c>
      <c r="AG33" s="103">
        <v>1028</v>
      </c>
      <c r="AH33" s="103">
        <v>657</v>
      </c>
      <c r="AI33" s="103">
        <v>35</v>
      </c>
      <c r="AJ33" s="103">
        <v>0</v>
      </c>
      <c r="AK33" s="103">
        <v>0</v>
      </c>
      <c r="AL33" s="103">
        <v>0</v>
      </c>
      <c r="AM33" s="103">
        <v>0</v>
      </c>
      <c r="AN33" s="103">
        <v>0</v>
      </c>
      <c r="AO33" s="103">
        <v>35</v>
      </c>
      <c r="AP33" s="105">
        <v>0</v>
      </c>
    </row>
    <row r="34" spans="1:42" s="113" customFormat="1" ht="13.5" customHeight="1">
      <c r="A34" s="114" t="s">
        <v>294</v>
      </c>
      <c r="B34" s="115" t="s">
        <v>354</v>
      </c>
      <c r="C34" s="116" t="s">
        <v>355</v>
      </c>
      <c r="D34" s="103">
        <v>7226</v>
      </c>
      <c r="E34" s="103">
        <v>6269</v>
      </c>
      <c r="F34" s="103">
        <v>706</v>
      </c>
      <c r="G34" s="103">
        <v>706</v>
      </c>
      <c r="H34" s="103">
        <v>0</v>
      </c>
      <c r="I34" s="103">
        <v>0</v>
      </c>
      <c r="J34" s="103">
        <v>0</v>
      </c>
      <c r="K34" s="103">
        <v>0</v>
      </c>
      <c r="L34" s="103">
        <v>0</v>
      </c>
      <c r="M34" s="103">
        <v>0</v>
      </c>
      <c r="N34" s="103">
        <v>0</v>
      </c>
      <c r="O34" s="103">
        <v>251</v>
      </c>
      <c r="P34" s="103">
        <v>0</v>
      </c>
      <c r="Q34" s="103">
        <v>123</v>
      </c>
      <c r="R34" s="103">
        <v>81</v>
      </c>
      <c r="S34" s="103">
        <v>47</v>
      </c>
      <c r="T34" s="103">
        <v>0</v>
      </c>
      <c r="U34" s="103">
        <v>0</v>
      </c>
      <c r="V34" s="103">
        <v>0</v>
      </c>
      <c r="W34" s="103">
        <v>6269</v>
      </c>
      <c r="X34" s="103">
        <v>6269</v>
      </c>
      <c r="Y34" s="103">
        <v>0</v>
      </c>
      <c r="Z34" s="103">
        <v>0</v>
      </c>
      <c r="AA34" s="103">
        <v>0</v>
      </c>
      <c r="AB34" s="103">
        <v>0</v>
      </c>
      <c r="AC34" s="103">
        <v>0</v>
      </c>
      <c r="AD34" s="103">
        <v>0</v>
      </c>
      <c r="AE34" s="103">
        <v>0</v>
      </c>
      <c r="AF34" s="103">
        <v>1708</v>
      </c>
      <c r="AG34" s="103">
        <v>0</v>
      </c>
      <c r="AH34" s="103">
        <v>1002</v>
      </c>
      <c r="AI34" s="103">
        <v>706</v>
      </c>
      <c r="AJ34" s="103">
        <v>706</v>
      </c>
      <c r="AK34" s="103">
        <v>0</v>
      </c>
      <c r="AL34" s="103">
        <v>0</v>
      </c>
      <c r="AM34" s="103">
        <v>0</v>
      </c>
      <c r="AN34" s="103">
        <v>0</v>
      </c>
      <c r="AO34" s="103">
        <v>0</v>
      </c>
      <c r="AP34" s="105">
        <v>0</v>
      </c>
    </row>
    <row r="35" spans="1:42" s="113" customFormat="1" ht="13.5" customHeight="1">
      <c r="A35" s="114" t="s">
        <v>294</v>
      </c>
      <c r="B35" s="115" t="s">
        <v>356</v>
      </c>
      <c r="C35" s="116" t="s">
        <v>357</v>
      </c>
      <c r="D35" s="103">
        <v>4092</v>
      </c>
      <c r="E35" s="103">
        <v>2617</v>
      </c>
      <c r="F35" s="103">
        <v>853</v>
      </c>
      <c r="G35" s="103">
        <v>185</v>
      </c>
      <c r="H35" s="103">
        <v>0</v>
      </c>
      <c r="I35" s="103">
        <v>0</v>
      </c>
      <c r="J35" s="103">
        <v>0</v>
      </c>
      <c r="K35" s="103">
        <v>0</v>
      </c>
      <c r="L35" s="103">
        <v>471</v>
      </c>
      <c r="M35" s="103">
        <v>197</v>
      </c>
      <c r="N35" s="103">
        <v>510</v>
      </c>
      <c r="O35" s="103">
        <v>112</v>
      </c>
      <c r="P35" s="103">
        <v>0</v>
      </c>
      <c r="Q35" s="103">
        <v>112</v>
      </c>
      <c r="R35" s="103">
        <v>0</v>
      </c>
      <c r="S35" s="103">
        <v>0</v>
      </c>
      <c r="T35" s="103">
        <v>0</v>
      </c>
      <c r="U35" s="103">
        <v>0</v>
      </c>
      <c r="V35" s="103">
        <v>0</v>
      </c>
      <c r="W35" s="103">
        <v>2744</v>
      </c>
      <c r="X35" s="103">
        <v>2617</v>
      </c>
      <c r="Y35" s="103">
        <v>56</v>
      </c>
      <c r="Z35" s="103">
        <v>0</v>
      </c>
      <c r="AA35" s="103">
        <v>0</v>
      </c>
      <c r="AB35" s="103">
        <v>0</v>
      </c>
      <c r="AC35" s="103">
        <v>0</v>
      </c>
      <c r="AD35" s="103">
        <v>8</v>
      </c>
      <c r="AE35" s="103">
        <v>63</v>
      </c>
      <c r="AF35" s="103">
        <v>1172</v>
      </c>
      <c r="AG35" s="103">
        <v>510</v>
      </c>
      <c r="AH35" s="103">
        <v>478</v>
      </c>
      <c r="AI35" s="103">
        <v>184</v>
      </c>
      <c r="AJ35" s="103">
        <v>14</v>
      </c>
      <c r="AK35" s="103">
        <v>0</v>
      </c>
      <c r="AL35" s="103">
        <v>0</v>
      </c>
      <c r="AM35" s="103">
        <v>0</v>
      </c>
      <c r="AN35" s="103">
        <v>0</v>
      </c>
      <c r="AO35" s="103">
        <v>36</v>
      </c>
      <c r="AP35" s="105">
        <v>134</v>
      </c>
    </row>
    <row r="36" spans="1:42" s="113" customFormat="1" ht="13.5" customHeight="1">
      <c r="A36" s="114" t="s">
        <v>294</v>
      </c>
      <c r="B36" s="115" t="s">
        <v>358</v>
      </c>
      <c r="C36" s="116" t="s">
        <v>359</v>
      </c>
      <c r="D36" s="103">
        <v>6090</v>
      </c>
      <c r="E36" s="103">
        <v>4438</v>
      </c>
      <c r="F36" s="103">
        <v>1652</v>
      </c>
      <c r="G36" s="103">
        <v>753</v>
      </c>
      <c r="H36" s="103">
        <v>0</v>
      </c>
      <c r="I36" s="103">
        <v>0</v>
      </c>
      <c r="J36" s="103">
        <v>0</v>
      </c>
      <c r="K36" s="103">
        <v>0</v>
      </c>
      <c r="L36" s="103">
        <v>899</v>
      </c>
      <c r="M36" s="103">
        <v>0</v>
      </c>
      <c r="N36" s="103">
        <v>0</v>
      </c>
      <c r="O36" s="103">
        <v>0</v>
      </c>
      <c r="P36" s="103">
        <v>0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v>0</v>
      </c>
      <c r="W36" s="103">
        <v>4878</v>
      </c>
      <c r="X36" s="103">
        <v>4438</v>
      </c>
      <c r="Y36" s="103">
        <v>188</v>
      </c>
      <c r="Z36" s="103">
        <v>0</v>
      </c>
      <c r="AA36" s="103">
        <v>0</v>
      </c>
      <c r="AB36" s="103">
        <v>0</v>
      </c>
      <c r="AC36" s="103">
        <v>0</v>
      </c>
      <c r="AD36" s="103">
        <v>252</v>
      </c>
      <c r="AE36" s="103">
        <v>0</v>
      </c>
      <c r="AF36" s="103">
        <v>865</v>
      </c>
      <c r="AG36" s="103">
        <v>0</v>
      </c>
      <c r="AH36" s="103">
        <v>578</v>
      </c>
      <c r="AI36" s="103">
        <v>287</v>
      </c>
      <c r="AJ36" s="103">
        <v>247</v>
      </c>
      <c r="AK36" s="103">
        <v>0</v>
      </c>
      <c r="AL36" s="103">
        <v>0</v>
      </c>
      <c r="AM36" s="103">
        <v>0</v>
      </c>
      <c r="AN36" s="103">
        <v>0</v>
      </c>
      <c r="AO36" s="103">
        <v>40</v>
      </c>
      <c r="AP36" s="105">
        <v>0</v>
      </c>
    </row>
    <row r="37" spans="1:42" s="113" customFormat="1" ht="13.5" customHeight="1">
      <c r="A37" s="114" t="s">
        <v>294</v>
      </c>
      <c r="B37" s="115" t="s">
        <v>360</v>
      </c>
      <c r="C37" s="116" t="s">
        <v>361</v>
      </c>
      <c r="D37" s="103">
        <v>1940</v>
      </c>
      <c r="E37" s="103">
        <v>1257</v>
      </c>
      <c r="F37" s="103">
        <v>23</v>
      </c>
      <c r="G37" s="103">
        <v>0</v>
      </c>
      <c r="H37" s="103">
        <v>0</v>
      </c>
      <c r="I37" s="103">
        <v>0</v>
      </c>
      <c r="J37" s="103">
        <v>0</v>
      </c>
      <c r="K37" s="103">
        <v>0</v>
      </c>
      <c r="L37" s="103">
        <v>23</v>
      </c>
      <c r="M37" s="103">
        <v>0</v>
      </c>
      <c r="N37" s="103">
        <v>489</v>
      </c>
      <c r="O37" s="103">
        <v>171</v>
      </c>
      <c r="P37" s="103">
        <v>88</v>
      </c>
      <c r="Q37" s="103">
        <v>29</v>
      </c>
      <c r="R37" s="103">
        <v>23</v>
      </c>
      <c r="S37" s="103">
        <v>0</v>
      </c>
      <c r="T37" s="103">
        <v>0</v>
      </c>
      <c r="U37" s="103">
        <v>24</v>
      </c>
      <c r="V37" s="103">
        <v>7</v>
      </c>
      <c r="W37" s="103">
        <v>1257</v>
      </c>
      <c r="X37" s="103">
        <v>1257</v>
      </c>
      <c r="Y37" s="103">
        <v>0</v>
      </c>
      <c r="Z37" s="103">
        <v>0</v>
      </c>
      <c r="AA37" s="103">
        <v>0</v>
      </c>
      <c r="AB37" s="103">
        <v>0</v>
      </c>
      <c r="AC37" s="103">
        <v>0</v>
      </c>
      <c r="AD37" s="103">
        <v>0</v>
      </c>
      <c r="AE37" s="103">
        <v>0</v>
      </c>
      <c r="AF37" s="103">
        <v>616</v>
      </c>
      <c r="AG37" s="103">
        <v>489</v>
      </c>
      <c r="AH37" s="103">
        <v>127</v>
      </c>
      <c r="AI37" s="103">
        <v>0</v>
      </c>
      <c r="AJ37" s="103">
        <v>0</v>
      </c>
      <c r="AK37" s="103">
        <v>0</v>
      </c>
      <c r="AL37" s="103">
        <v>0</v>
      </c>
      <c r="AM37" s="103">
        <v>0</v>
      </c>
      <c r="AN37" s="103">
        <v>0</v>
      </c>
      <c r="AO37" s="103">
        <v>0</v>
      </c>
      <c r="AP37" s="105">
        <v>0</v>
      </c>
    </row>
    <row r="38" spans="1:42" s="113" customFormat="1" ht="13.5" customHeight="1">
      <c r="A38" s="114" t="s">
        <v>294</v>
      </c>
      <c r="B38" s="115" t="s">
        <v>362</v>
      </c>
      <c r="C38" s="116" t="s">
        <v>363</v>
      </c>
      <c r="D38" s="103">
        <v>232</v>
      </c>
      <c r="E38" s="103">
        <v>128</v>
      </c>
      <c r="F38" s="103">
        <v>104</v>
      </c>
      <c r="G38" s="103">
        <v>47</v>
      </c>
      <c r="H38" s="103">
        <v>0</v>
      </c>
      <c r="I38" s="103">
        <v>0</v>
      </c>
      <c r="J38" s="103">
        <v>0</v>
      </c>
      <c r="K38" s="103">
        <v>0</v>
      </c>
      <c r="L38" s="103">
        <v>57</v>
      </c>
      <c r="M38" s="103">
        <v>0</v>
      </c>
      <c r="N38" s="103">
        <v>0</v>
      </c>
      <c r="O38" s="103">
        <v>0</v>
      </c>
      <c r="P38" s="103">
        <v>0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v>0</v>
      </c>
      <c r="W38" s="103">
        <v>157</v>
      </c>
      <c r="X38" s="103">
        <v>128</v>
      </c>
      <c r="Y38" s="103">
        <v>14</v>
      </c>
      <c r="Z38" s="103">
        <v>0</v>
      </c>
      <c r="AA38" s="103">
        <v>0</v>
      </c>
      <c r="AB38" s="103">
        <v>0</v>
      </c>
      <c r="AC38" s="103">
        <v>0</v>
      </c>
      <c r="AD38" s="103">
        <v>15</v>
      </c>
      <c r="AE38" s="103">
        <v>0</v>
      </c>
      <c r="AF38" s="103">
        <v>45</v>
      </c>
      <c r="AG38" s="103">
        <v>0</v>
      </c>
      <c r="AH38" s="103">
        <v>25</v>
      </c>
      <c r="AI38" s="103">
        <v>20</v>
      </c>
      <c r="AJ38" s="103">
        <v>17</v>
      </c>
      <c r="AK38" s="103">
        <v>0</v>
      </c>
      <c r="AL38" s="103">
        <v>0</v>
      </c>
      <c r="AM38" s="103">
        <v>0</v>
      </c>
      <c r="AN38" s="103">
        <v>0</v>
      </c>
      <c r="AO38" s="103">
        <v>3</v>
      </c>
      <c r="AP38" s="105">
        <v>0</v>
      </c>
    </row>
    <row r="39" spans="1:42" s="113" customFormat="1" ht="13.5" customHeight="1">
      <c r="A39" s="114" t="s">
        <v>294</v>
      </c>
      <c r="B39" s="115" t="s">
        <v>364</v>
      </c>
      <c r="C39" s="116" t="s">
        <v>365</v>
      </c>
      <c r="D39" s="103">
        <v>708</v>
      </c>
      <c r="E39" s="103">
        <v>488</v>
      </c>
      <c r="F39" s="103">
        <v>220</v>
      </c>
      <c r="G39" s="103">
        <v>107</v>
      </c>
      <c r="H39" s="103">
        <v>0</v>
      </c>
      <c r="I39" s="103">
        <v>0</v>
      </c>
      <c r="J39" s="103">
        <v>0</v>
      </c>
      <c r="K39" s="103">
        <v>0</v>
      </c>
      <c r="L39" s="103">
        <v>113</v>
      </c>
      <c r="M39" s="103">
        <v>0</v>
      </c>
      <c r="N39" s="103">
        <v>0</v>
      </c>
      <c r="O39" s="103">
        <v>0</v>
      </c>
      <c r="P39" s="103">
        <v>0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v>0</v>
      </c>
      <c r="W39" s="103">
        <v>550</v>
      </c>
      <c r="X39" s="103">
        <v>488</v>
      </c>
      <c r="Y39" s="103">
        <v>30</v>
      </c>
      <c r="Z39" s="103">
        <v>0</v>
      </c>
      <c r="AA39" s="103">
        <v>0</v>
      </c>
      <c r="AB39" s="103">
        <v>0</v>
      </c>
      <c r="AC39" s="103">
        <v>0</v>
      </c>
      <c r="AD39" s="103">
        <v>32</v>
      </c>
      <c r="AE39" s="103">
        <v>0</v>
      </c>
      <c r="AF39" s="103">
        <v>108</v>
      </c>
      <c r="AG39" s="103">
        <v>0</v>
      </c>
      <c r="AH39" s="103">
        <v>64</v>
      </c>
      <c r="AI39" s="103">
        <v>44</v>
      </c>
      <c r="AJ39" s="103">
        <v>38</v>
      </c>
      <c r="AK39" s="103">
        <v>0</v>
      </c>
      <c r="AL39" s="103">
        <v>0</v>
      </c>
      <c r="AM39" s="103">
        <v>0</v>
      </c>
      <c r="AN39" s="103">
        <v>0</v>
      </c>
      <c r="AO39" s="103">
        <v>6</v>
      </c>
      <c r="AP39" s="105">
        <v>0</v>
      </c>
    </row>
    <row r="40" spans="1:42" s="113" customFormat="1" ht="13.5" customHeight="1">
      <c r="A40" s="114" t="s">
        <v>294</v>
      </c>
      <c r="B40" s="115" t="s">
        <v>366</v>
      </c>
      <c r="C40" s="116" t="s">
        <v>367</v>
      </c>
      <c r="D40" s="103">
        <v>34</v>
      </c>
      <c r="E40" s="103">
        <v>0</v>
      </c>
      <c r="F40" s="103">
        <v>34</v>
      </c>
      <c r="G40" s="103">
        <v>0</v>
      </c>
      <c r="H40" s="103">
        <v>0</v>
      </c>
      <c r="I40" s="103">
        <v>0</v>
      </c>
      <c r="J40" s="103">
        <v>0</v>
      </c>
      <c r="K40" s="103">
        <v>0</v>
      </c>
      <c r="L40" s="103">
        <v>0</v>
      </c>
      <c r="M40" s="103">
        <v>34</v>
      </c>
      <c r="N40" s="103">
        <v>0</v>
      </c>
      <c r="O40" s="103">
        <v>0</v>
      </c>
      <c r="P40" s="103">
        <v>0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v>0</v>
      </c>
      <c r="W40" s="103">
        <v>0</v>
      </c>
      <c r="X40" s="103">
        <v>0</v>
      </c>
      <c r="Y40" s="103">
        <v>0</v>
      </c>
      <c r="Z40" s="103">
        <v>0</v>
      </c>
      <c r="AA40" s="103">
        <v>0</v>
      </c>
      <c r="AB40" s="103">
        <v>0</v>
      </c>
      <c r="AC40" s="103">
        <v>0</v>
      </c>
      <c r="AD40" s="103">
        <v>0</v>
      </c>
      <c r="AE40" s="103">
        <v>0</v>
      </c>
      <c r="AF40" s="103">
        <v>0</v>
      </c>
      <c r="AG40" s="103">
        <v>0</v>
      </c>
      <c r="AH40" s="103">
        <v>0</v>
      </c>
      <c r="AI40" s="103">
        <v>0</v>
      </c>
      <c r="AJ40" s="103">
        <v>0</v>
      </c>
      <c r="AK40" s="103">
        <v>0</v>
      </c>
      <c r="AL40" s="103">
        <v>0</v>
      </c>
      <c r="AM40" s="103">
        <v>0</v>
      </c>
      <c r="AN40" s="103">
        <v>0</v>
      </c>
      <c r="AO40" s="103">
        <v>0</v>
      </c>
      <c r="AP40" s="105">
        <v>0</v>
      </c>
    </row>
    <row r="41" spans="1:42" s="113" customFormat="1" ht="13.5" customHeight="1">
      <c r="A41" s="114" t="s">
        <v>294</v>
      </c>
      <c r="B41" s="115" t="s">
        <v>368</v>
      </c>
      <c r="C41" s="116" t="s">
        <v>369</v>
      </c>
      <c r="D41" s="103">
        <v>2102</v>
      </c>
      <c r="E41" s="103">
        <v>1734</v>
      </c>
      <c r="F41" s="103">
        <v>368</v>
      </c>
      <c r="G41" s="103">
        <v>0</v>
      </c>
      <c r="H41" s="103">
        <v>0</v>
      </c>
      <c r="I41" s="103">
        <v>0</v>
      </c>
      <c r="J41" s="103">
        <v>0</v>
      </c>
      <c r="K41" s="103">
        <v>0</v>
      </c>
      <c r="L41" s="103">
        <v>368</v>
      </c>
      <c r="M41" s="103">
        <v>0</v>
      </c>
      <c r="N41" s="103">
        <v>0</v>
      </c>
      <c r="O41" s="103">
        <v>0</v>
      </c>
      <c r="P41" s="103">
        <v>0</v>
      </c>
      <c r="Q41" s="103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v>0</v>
      </c>
      <c r="W41" s="103">
        <v>1742</v>
      </c>
      <c r="X41" s="103">
        <v>1734</v>
      </c>
      <c r="Y41" s="103">
        <v>0</v>
      </c>
      <c r="Z41" s="103">
        <v>0</v>
      </c>
      <c r="AA41" s="103">
        <v>0</v>
      </c>
      <c r="AB41" s="103">
        <v>0</v>
      </c>
      <c r="AC41" s="103">
        <v>0</v>
      </c>
      <c r="AD41" s="103">
        <v>8</v>
      </c>
      <c r="AE41" s="103">
        <v>0</v>
      </c>
      <c r="AF41" s="103">
        <v>397</v>
      </c>
      <c r="AG41" s="103">
        <v>0</v>
      </c>
      <c r="AH41" s="103">
        <v>260</v>
      </c>
      <c r="AI41" s="103">
        <v>137</v>
      </c>
      <c r="AJ41" s="103">
        <v>0</v>
      </c>
      <c r="AK41" s="103">
        <v>0</v>
      </c>
      <c r="AL41" s="103">
        <v>0</v>
      </c>
      <c r="AM41" s="103">
        <v>0</v>
      </c>
      <c r="AN41" s="103">
        <v>0</v>
      </c>
      <c r="AO41" s="103">
        <v>137</v>
      </c>
      <c r="AP41" s="105">
        <v>0</v>
      </c>
    </row>
    <row r="42" spans="1:42" s="113" customFormat="1" ht="13.5" customHeight="1">
      <c r="A42" s="114" t="s">
        <v>294</v>
      </c>
      <c r="B42" s="115" t="s">
        <v>370</v>
      </c>
      <c r="C42" s="116" t="s">
        <v>371</v>
      </c>
      <c r="D42" s="103">
        <v>574</v>
      </c>
      <c r="E42" s="103">
        <v>377</v>
      </c>
      <c r="F42" s="103">
        <v>81</v>
      </c>
      <c r="G42" s="103">
        <v>81</v>
      </c>
      <c r="H42" s="103">
        <v>0</v>
      </c>
      <c r="I42" s="103">
        <v>0</v>
      </c>
      <c r="J42" s="103">
        <v>0</v>
      </c>
      <c r="K42" s="103">
        <v>0</v>
      </c>
      <c r="L42" s="103">
        <v>0</v>
      </c>
      <c r="M42" s="103">
        <v>0</v>
      </c>
      <c r="N42" s="103">
        <v>11</v>
      </c>
      <c r="O42" s="103">
        <v>105</v>
      </c>
      <c r="P42" s="103">
        <v>67</v>
      </c>
      <c r="Q42" s="103">
        <v>14</v>
      </c>
      <c r="R42" s="103">
        <v>23</v>
      </c>
      <c r="S42" s="103">
        <v>0</v>
      </c>
      <c r="T42" s="103">
        <v>0</v>
      </c>
      <c r="U42" s="103">
        <v>0</v>
      </c>
      <c r="V42" s="103">
        <v>1</v>
      </c>
      <c r="W42" s="103">
        <v>417</v>
      </c>
      <c r="X42" s="103">
        <v>377</v>
      </c>
      <c r="Y42" s="103">
        <v>40</v>
      </c>
      <c r="Z42" s="103">
        <v>0</v>
      </c>
      <c r="AA42" s="103">
        <v>0</v>
      </c>
      <c r="AB42" s="103">
        <v>0</v>
      </c>
      <c r="AC42" s="103">
        <v>0</v>
      </c>
      <c r="AD42" s="103">
        <v>0</v>
      </c>
      <c r="AE42" s="103">
        <v>0</v>
      </c>
      <c r="AF42" s="103">
        <v>68</v>
      </c>
      <c r="AG42" s="103">
        <v>11</v>
      </c>
      <c r="AH42" s="103">
        <v>57</v>
      </c>
      <c r="AI42" s="103">
        <v>0</v>
      </c>
      <c r="AJ42" s="103">
        <v>0</v>
      </c>
      <c r="AK42" s="103">
        <v>0</v>
      </c>
      <c r="AL42" s="103">
        <v>0</v>
      </c>
      <c r="AM42" s="103">
        <v>0</v>
      </c>
      <c r="AN42" s="103">
        <v>0</v>
      </c>
      <c r="AO42" s="103">
        <v>0</v>
      </c>
      <c r="AP42" s="105">
        <v>0</v>
      </c>
    </row>
    <row r="43" spans="1:42" s="113" customFormat="1" ht="13.5" customHeight="1">
      <c r="A43" s="114" t="s">
        <v>294</v>
      </c>
      <c r="B43" s="115" t="s">
        <v>372</v>
      </c>
      <c r="C43" s="116" t="s">
        <v>373</v>
      </c>
      <c r="D43" s="103">
        <v>312</v>
      </c>
      <c r="E43" s="103">
        <v>207</v>
      </c>
      <c r="F43" s="103">
        <v>45</v>
      </c>
      <c r="G43" s="103">
        <v>45</v>
      </c>
      <c r="H43" s="103">
        <v>0</v>
      </c>
      <c r="I43" s="103">
        <v>0</v>
      </c>
      <c r="J43" s="103">
        <v>0</v>
      </c>
      <c r="K43" s="103">
        <v>0</v>
      </c>
      <c r="L43" s="103">
        <v>0</v>
      </c>
      <c r="M43" s="103">
        <v>0</v>
      </c>
      <c r="N43" s="103">
        <v>7</v>
      </c>
      <c r="O43" s="103">
        <v>53</v>
      </c>
      <c r="P43" s="103">
        <v>34</v>
      </c>
      <c r="Q43" s="103">
        <v>7</v>
      </c>
      <c r="R43" s="103">
        <v>11</v>
      </c>
      <c r="S43" s="103">
        <v>0</v>
      </c>
      <c r="T43" s="103">
        <v>0</v>
      </c>
      <c r="U43" s="103">
        <v>0</v>
      </c>
      <c r="V43" s="103">
        <v>1</v>
      </c>
      <c r="W43" s="103">
        <v>232</v>
      </c>
      <c r="X43" s="103">
        <v>207</v>
      </c>
      <c r="Y43" s="103">
        <v>25</v>
      </c>
      <c r="Z43" s="103">
        <v>0</v>
      </c>
      <c r="AA43" s="103">
        <v>0</v>
      </c>
      <c r="AB43" s="103">
        <v>0</v>
      </c>
      <c r="AC43" s="103">
        <v>0</v>
      </c>
      <c r="AD43" s="103">
        <v>0</v>
      </c>
      <c r="AE43" s="103">
        <v>0</v>
      </c>
      <c r="AF43" s="103">
        <v>39</v>
      </c>
      <c r="AG43" s="103">
        <v>7</v>
      </c>
      <c r="AH43" s="103">
        <v>32</v>
      </c>
      <c r="AI43" s="103">
        <v>0</v>
      </c>
      <c r="AJ43" s="103">
        <v>0</v>
      </c>
      <c r="AK43" s="103">
        <v>0</v>
      </c>
      <c r="AL43" s="103">
        <v>0</v>
      </c>
      <c r="AM43" s="103">
        <v>0</v>
      </c>
      <c r="AN43" s="103">
        <v>0</v>
      </c>
      <c r="AO43" s="103">
        <v>0</v>
      </c>
      <c r="AP43" s="105">
        <v>0</v>
      </c>
    </row>
    <row r="44" spans="1:42" s="113" customFormat="1" ht="13.5" customHeight="1">
      <c r="A44" s="114" t="s">
        <v>294</v>
      </c>
      <c r="B44" s="115" t="s">
        <v>374</v>
      </c>
      <c r="C44" s="116" t="s">
        <v>375</v>
      </c>
      <c r="D44" s="103">
        <v>659</v>
      </c>
      <c r="E44" s="103">
        <v>413</v>
      </c>
      <c r="F44" s="103">
        <v>169</v>
      </c>
      <c r="G44" s="103">
        <v>36</v>
      </c>
      <c r="H44" s="103">
        <v>0</v>
      </c>
      <c r="I44" s="103">
        <v>0</v>
      </c>
      <c r="J44" s="103">
        <v>0</v>
      </c>
      <c r="K44" s="103">
        <v>0</v>
      </c>
      <c r="L44" s="103">
        <v>100</v>
      </c>
      <c r="M44" s="103">
        <v>33</v>
      </c>
      <c r="N44" s="103">
        <v>63</v>
      </c>
      <c r="O44" s="103">
        <v>14</v>
      </c>
      <c r="P44" s="103">
        <v>0</v>
      </c>
      <c r="Q44" s="103">
        <v>14</v>
      </c>
      <c r="R44" s="103">
        <v>0</v>
      </c>
      <c r="S44" s="103">
        <v>0</v>
      </c>
      <c r="T44" s="103">
        <v>0</v>
      </c>
      <c r="U44" s="103">
        <v>0</v>
      </c>
      <c r="V44" s="103">
        <v>0</v>
      </c>
      <c r="W44" s="103">
        <v>434</v>
      </c>
      <c r="X44" s="103">
        <v>413</v>
      </c>
      <c r="Y44" s="103">
        <v>8</v>
      </c>
      <c r="Z44" s="103">
        <v>0</v>
      </c>
      <c r="AA44" s="103">
        <v>0</v>
      </c>
      <c r="AB44" s="103">
        <v>0</v>
      </c>
      <c r="AC44" s="103">
        <v>0</v>
      </c>
      <c r="AD44" s="103">
        <v>2</v>
      </c>
      <c r="AE44" s="103">
        <v>11</v>
      </c>
      <c r="AF44" s="103">
        <v>173</v>
      </c>
      <c r="AG44" s="103">
        <v>63</v>
      </c>
      <c r="AH44" s="103">
        <v>76</v>
      </c>
      <c r="AI44" s="103">
        <v>34</v>
      </c>
      <c r="AJ44" s="103">
        <v>4</v>
      </c>
      <c r="AK44" s="103">
        <v>0</v>
      </c>
      <c r="AL44" s="103">
        <v>0</v>
      </c>
      <c r="AM44" s="103">
        <v>0</v>
      </c>
      <c r="AN44" s="103">
        <v>0</v>
      </c>
      <c r="AO44" s="103">
        <v>8</v>
      </c>
      <c r="AP44" s="105">
        <v>22</v>
      </c>
    </row>
    <row r="45" spans="1:42" s="113" customFormat="1" ht="13.5" customHeight="1">
      <c r="A45" s="114" t="s">
        <v>294</v>
      </c>
      <c r="B45" s="115" t="s">
        <v>376</v>
      </c>
      <c r="C45" s="116" t="s">
        <v>377</v>
      </c>
      <c r="D45" s="103">
        <v>730</v>
      </c>
      <c r="E45" s="103">
        <v>503</v>
      </c>
      <c r="F45" s="103">
        <v>194</v>
      </c>
      <c r="G45" s="103">
        <v>46</v>
      </c>
      <c r="H45" s="103">
        <v>0</v>
      </c>
      <c r="I45" s="103">
        <v>0</v>
      </c>
      <c r="J45" s="103">
        <v>0</v>
      </c>
      <c r="K45" s="103">
        <v>0</v>
      </c>
      <c r="L45" s="103">
        <v>119</v>
      </c>
      <c r="M45" s="103">
        <v>29</v>
      </c>
      <c r="N45" s="103">
        <v>24</v>
      </c>
      <c r="O45" s="103">
        <v>9</v>
      </c>
      <c r="P45" s="103">
        <v>0</v>
      </c>
      <c r="Q45" s="103">
        <v>9</v>
      </c>
      <c r="R45" s="103">
        <v>0</v>
      </c>
      <c r="S45" s="103">
        <v>0</v>
      </c>
      <c r="T45" s="103">
        <v>0</v>
      </c>
      <c r="U45" s="103">
        <v>0</v>
      </c>
      <c r="V45" s="103">
        <v>0</v>
      </c>
      <c r="W45" s="103">
        <v>524</v>
      </c>
      <c r="X45" s="103">
        <v>503</v>
      </c>
      <c r="Y45" s="103">
        <v>9</v>
      </c>
      <c r="Z45" s="103">
        <v>0</v>
      </c>
      <c r="AA45" s="103">
        <v>0</v>
      </c>
      <c r="AB45" s="103">
        <v>0</v>
      </c>
      <c r="AC45" s="103">
        <v>0</v>
      </c>
      <c r="AD45" s="103">
        <v>2</v>
      </c>
      <c r="AE45" s="103">
        <v>10</v>
      </c>
      <c r="AF45" s="103">
        <v>153</v>
      </c>
      <c r="AG45" s="103">
        <v>24</v>
      </c>
      <c r="AH45" s="103">
        <v>92</v>
      </c>
      <c r="AI45" s="103">
        <v>37</v>
      </c>
      <c r="AJ45" s="103">
        <v>7</v>
      </c>
      <c r="AK45" s="103">
        <v>0</v>
      </c>
      <c r="AL45" s="103">
        <v>0</v>
      </c>
      <c r="AM45" s="103">
        <v>0</v>
      </c>
      <c r="AN45" s="103">
        <v>0</v>
      </c>
      <c r="AO45" s="103">
        <v>11</v>
      </c>
      <c r="AP45" s="105">
        <v>19</v>
      </c>
    </row>
    <row r="46" spans="1:42" s="113" customFormat="1" ht="13.5" customHeight="1" thickBot="1">
      <c r="A46" s="267" t="s">
        <v>378</v>
      </c>
      <c r="B46" s="261"/>
      <c r="C46" s="261"/>
      <c r="D46" s="106">
        <v>519572</v>
      </c>
      <c r="E46" s="106">
        <v>427513</v>
      </c>
      <c r="F46" s="106">
        <v>65994</v>
      </c>
      <c r="G46" s="106">
        <v>34052</v>
      </c>
      <c r="H46" s="106">
        <v>0</v>
      </c>
      <c r="I46" s="106">
        <v>0</v>
      </c>
      <c r="J46" s="106">
        <v>0</v>
      </c>
      <c r="K46" s="106">
        <v>2221</v>
      </c>
      <c r="L46" s="106">
        <v>28166</v>
      </c>
      <c r="M46" s="106">
        <v>1555</v>
      </c>
      <c r="N46" s="106">
        <v>6867</v>
      </c>
      <c r="O46" s="106">
        <v>19198</v>
      </c>
      <c r="P46" s="106">
        <v>13735</v>
      </c>
      <c r="Q46" s="106">
        <v>2153</v>
      </c>
      <c r="R46" s="106">
        <v>2175</v>
      </c>
      <c r="S46" s="106">
        <v>476</v>
      </c>
      <c r="T46" s="106">
        <v>59</v>
      </c>
      <c r="U46" s="106">
        <v>382</v>
      </c>
      <c r="V46" s="106">
        <v>218</v>
      </c>
      <c r="W46" s="106">
        <v>447465</v>
      </c>
      <c r="X46" s="106">
        <v>427513</v>
      </c>
      <c r="Y46" s="106">
        <v>18706</v>
      </c>
      <c r="Z46" s="106">
        <v>0</v>
      </c>
      <c r="AA46" s="106">
        <v>0</v>
      </c>
      <c r="AB46" s="106">
        <v>0</v>
      </c>
      <c r="AC46" s="106">
        <v>0</v>
      </c>
      <c r="AD46" s="106">
        <v>1122</v>
      </c>
      <c r="AE46" s="106">
        <v>124</v>
      </c>
      <c r="AF46" s="106">
        <v>77937</v>
      </c>
      <c r="AG46" s="106">
        <v>6867</v>
      </c>
      <c r="AH46" s="106">
        <v>63934</v>
      </c>
      <c r="AI46" s="106">
        <v>7136</v>
      </c>
      <c r="AJ46" s="106">
        <v>5635</v>
      </c>
      <c r="AK46" s="106">
        <v>0</v>
      </c>
      <c r="AL46" s="106">
        <v>0</v>
      </c>
      <c r="AM46" s="106">
        <v>0</v>
      </c>
      <c r="AN46" s="106">
        <v>0</v>
      </c>
      <c r="AO46" s="106">
        <v>1326</v>
      </c>
      <c r="AP46" s="108">
        <v>175</v>
      </c>
    </row>
  </sheetData>
  <mergeCells count="31">
    <mergeCell ref="AO4:AO5"/>
    <mergeCell ref="J4:J5"/>
    <mergeCell ref="Y4:Y5"/>
    <mergeCell ref="Z4:Z5"/>
    <mergeCell ref="N3:N5"/>
    <mergeCell ref="X3:X5"/>
    <mergeCell ref="AA4:AA5"/>
    <mergeCell ref="AC4:AC5"/>
    <mergeCell ref="AM4:AM5"/>
    <mergeCell ref="AN4:AN5"/>
    <mergeCell ref="M4:M5"/>
    <mergeCell ref="I4:I5"/>
    <mergeCell ref="AL4:AL5"/>
    <mergeCell ref="Y3:AE3"/>
    <mergeCell ref="AB4:AB5"/>
    <mergeCell ref="A46:C46"/>
    <mergeCell ref="A2:A6"/>
    <mergeCell ref="B2:B6"/>
    <mergeCell ref="C2:C6"/>
    <mergeCell ref="F3:M3"/>
    <mergeCell ref="G4:G5"/>
    <mergeCell ref="H4:H5"/>
    <mergeCell ref="K4:K5"/>
    <mergeCell ref="L4:L5"/>
    <mergeCell ref="AP4:AP5"/>
    <mergeCell ref="AD4:AD5"/>
    <mergeCell ref="AE4:AE5"/>
    <mergeCell ref="AJ4:AJ5"/>
    <mergeCell ref="AK4:AK5"/>
    <mergeCell ref="AH3:AH5"/>
    <mergeCell ref="AG3:AG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&amp;L&amp;16ごみ処理の状況（平成１７年度実績）&amp;R&amp;D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DL46"/>
  <sheetViews>
    <sheetView showGridLines="0" workbookViewId="0" topLeftCell="A1">
      <pane xSplit="3" ySplit="6" topLeftCell="D7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9" customWidth="1"/>
    <col min="3" max="3" width="12.625" style="5" customWidth="1"/>
    <col min="4" max="115" width="10.625" style="5" customWidth="1"/>
    <col min="116" max="116" width="9.00390625" style="55" customWidth="1"/>
    <col min="117" max="16384" width="9.00390625" style="5" customWidth="1"/>
  </cols>
  <sheetData>
    <row r="1" spans="1:115" ht="17.25">
      <c r="A1" s="1" t="s">
        <v>157</v>
      </c>
      <c r="B1" s="58"/>
      <c r="C1" s="1"/>
      <c r="D1" s="22"/>
      <c r="E1" s="22"/>
      <c r="F1" s="23"/>
      <c r="G1" s="23"/>
      <c r="H1" s="23"/>
      <c r="I1" s="23"/>
      <c r="J1" s="23"/>
      <c r="K1" s="23"/>
      <c r="L1" s="23"/>
      <c r="M1" s="23"/>
      <c r="N1" s="23"/>
      <c r="O1" s="23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</row>
    <row r="2" spans="1:116" s="25" customFormat="1" ht="19.5" customHeight="1">
      <c r="A2" s="256" t="s">
        <v>50</v>
      </c>
      <c r="B2" s="259" t="s">
        <v>79</v>
      </c>
      <c r="C2" s="256" t="s">
        <v>62</v>
      </c>
      <c r="D2" s="313" t="s">
        <v>3</v>
      </c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5"/>
      <c r="P2" s="313" t="s">
        <v>244</v>
      </c>
      <c r="Q2" s="314"/>
      <c r="R2" s="314"/>
      <c r="S2" s="314"/>
      <c r="T2" s="314"/>
      <c r="U2" s="314"/>
      <c r="V2" s="314"/>
      <c r="W2" s="315"/>
      <c r="X2" s="321" t="s">
        <v>221</v>
      </c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  <c r="AM2" s="322"/>
      <c r="AN2" s="322"/>
      <c r="AO2" s="322"/>
      <c r="AP2" s="322"/>
      <c r="AQ2" s="322"/>
      <c r="AR2" s="322"/>
      <c r="AS2" s="322"/>
      <c r="AT2" s="322"/>
      <c r="AU2" s="322"/>
      <c r="AV2" s="322"/>
      <c r="AW2" s="322"/>
      <c r="AX2" s="322"/>
      <c r="AY2" s="322"/>
      <c r="AZ2" s="322"/>
      <c r="BA2" s="322"/>
      <c r="BB2" s="322"/>
      <c r="BC2" s="322"/>
      <c r="BD2" s="322"/>
      <c r="BE2" s="322"/>
      <c r="BF2" s="322"/>
      <c r="BG2" s="322"/>
      <c r="BH2" s="322"/>
      <c r="BI2" s="322"/>
      <c r="BJ2" s="322"/>
      <c r="BK2" s="322"/>
      <c r="BL2" s="322"/>
      <c r="BM2" s="322"/>
      <c r="BN2" s="322"/>
      <c r="BO2" s="322"/>
      <c r="BP2" s="322"/>
      <c r="BQ2" s="322"/>
      <c r="BR2" s="322"/>
      <c r="BS2" s="322"/>
      <c r="BT2" s="322"/>
      <c r="BU2" s="322"/>
      <c r="BV2" s="322"/>
      <c r="BW2" s="322"/>
      <c r="BX2" s="322"/>
      <c r="BY2" s="322"/>
      <c r="BZ2" s="322"/>
      <c r="CA2" s="322"/>
      <c r="CB2" s="322"/>
      <c r="CC2" s="322"/>
      <c r="CD2" s="322"/>
      <c r="CE2" s="322"/>
      <c r="CF2" s="322"/>
      <c r="CG2" s="322"/>
      <c r="CH2" s="322"/>
      <c r="CI2" s="322"/>
      <c r="CJ2" s="322"/>
      <c r="CK2" s="322"/>
      <c r="CL2" s="322"/>
      <c r="CM2" s="322"/>
      <c r="CN2" s="322"/>
      <c r="CO2" s="322"/>
      <c r="CP2" s="322"/>
      <c r="CQ2" s="322"/>
      <c r="CR2" s="322"/>
      <c r="CS2" s="323"/>
      <c r="CT2" s="52"/>
      <c r="CU2" s="52"/>
      <c r="CV2" s="52"/>
      <c r="CW2" s="52"/>
      <c r="CX2" s="52"/>
      <c r="CY2" s="52"/>
      <c r="CZ2" s="52"/>
      <c r="DA2" s="77"/>
      <c r="DB2" s="77"/>
      <c r="DC2" s="52"/>
      <c r="DD2" s="316" t="s">
        <v>73</v>
      </c>
      <c r="DE2" s="314"/>
      <c r="DF2" s="314"/>
      <c r="DG2" s="314"/>
      <c r="DH2" s="314"/>
      <c r="DI2" s="314"/>
      <c r="DJ2" s="314"/>
      <c r="DK2" s="315"/>
      <c r="DL2" s="281" t="s">
        <v>175</v>
      </c>
    </row>
    <row r="3" spans="1:116" s="25" customFormat="1" ht="19.5" customHeight="1">
      <c r="A3" s="311"/>
      <c r="B3" s="299"/>
      <c r="C3" s="257"/>
      <c r="D3" s="257" t="s">
        <v>64</v>
      </c>
      <c r="E3" s="268" t="s">
        <v>67</v>
      </c>
      <c r="F3" s="268" t="s">
        <v>80</v>
      </c>
      <c r="G3" s="268" t="s">
        <v>68</v>
      </c>
      <c r="H3" s="268" t="s">
        <v>132</v>
      </c>
      <c r="I3" s="268" t="s">
        <v>133</v>
      </c>
      <c r="J3" s="281" t="s">
        <v>106</v>
      </c>
      <c r="K3" s="281" t="s">
        <v>136</v>
      </c>
      <c r="L3" s="281" t="s">
        <v>137</v>
      </c>
      <c r="M3" s="281" t="s">
        <v>138</v>
      </c>
      <c r="N3" s="281" t="s">
        <v>139</v>
      </c>
      <c r="O3" s="268" t="s">
        <v>81</v>
      </c>
      <c r="P3" s="257" t="s">
        <v>64</v>
      </c>
      <c r="Q3" s="268" t="s">
        <v>67</v>
      </c>
      <c r="R3" s="268" t="s">
        <v>80</v>
      </c>
      <c r="S3" s="268" t="s">
        <v>68</v>
      </c>
      <c r="T3" s="268" t="s">
        <v>132</v>
      </c>
      <c r="U3" s="268" t="s">
        <v>133</v>
      </c>
      <c r="V3" s="281" t="s">
        <v>106</v>
      </c>
      <c r="W3" s="268" t="s">
        <v>81</v>
      </c>
      <c r="X3" s="257" t="s">
        <v>64</v>
      </c>
      <c r="Y3" s="268" t="s">
        <v>67</v>
      </c>
      <c r="Z3" s="268" t="s">
        <v>80</v>
      </c>
      <c r="AA3" s="268" t="s">
        <v>68</v>
      </c>
      <c r="AB3" s="268" t="s">
        <v>132</v>
      </c>
      <c r="AC3" s="268" t="s">
        <v>133</v>
      </c>
      <c r="AD3" s="281" t="s">
        <v>106</v>
      </c>
      <c r="AE3" s="281" t="s">
        <v>136</v>
      </c>
      <c r="AF3" s="281" t="s">
        <v>137</v>
      </c>
      <c r="AG3" s="281" t="s">
        <v>138</v>
      </c>
      <c r="AH3" s="281" t="s">
        <v>139</v>
      </c>
      <c r="AI3" s="268" t="s">
        <v>81</v>
      </c>
      <c r="AJ3" s="283" t="s">
        <v>222</v>
      </c>
      <c r="AK3" s="317"/>
      <c r="AL3" s="317"/>
      <c r="AM3" s="317"/>
      <c r="AN3" s="317"/>
      <c r="AO3" s="317"/>
      <c r="AP3" s="317"/>
      <c r="AQ3" s="317"/>
      <c r="AR3" s="317"/>
      <c r="AS3" s="317"/>
      <c r="AT3" s="318"/>
      <c r="AU3" s="283" t="s">
        <v>223</v>
      </c>
      <c r="AV3" s="271"/>
      <c r="AW3" s="271"/>
      <c r="AX3" s="271"/>
      <c r="AY3" s="271"/>
      <c r="AZ3" s="271"/>
      <c r="BA3" s="271"/>
      <c r="BB3" s="271"/>
      <c r="BC3" s="271"/>
      <c r="BD3" s="272"/>
      <c r="BE3" s="283" t="s">
        <v>224</v>
      </c>
      <c r="BF3" s="317"/>
      <c r="BG3" s="317"/>
      <c r="BH3" s="317"/>
      <c r="BI3" s="317"/>
      <c r="BJ3" s="317"/>
      <c r="BK3" s="317"/>
      <c r="BL3" s="317"/>
      <c r="BM3" s="317"/>
      <c r="BN3" s="318"/>
      <c r="BO3" s="283" t="s">
        <v>225</v>
      </c>
      <c r="BP3" s="317"/>
      <c r="BQ3" s="317"/>
      <c r="BR3" s="317"/>
      <c r="BS3" s="317"/>
      <c r="BT3" s="317"/>
      <c r="BU3" s="317"/>
      <c r="BV3" s="317"/>
      <c r="BW3" s="317"/>
      <c r="BX3" s="318"/>
      <c r="BY3" s="283" t="s">
        <v>226</v>
      </c>
      <c r="BZ3" s="317"/>
      <c r="CA3" s="317"/>
      <c r="CB3" s="317"/>
      <c r="CC3" s="317"/>
      <c r="CD3" s="317"/>
      <c r="CE3" s="317"/>
      <c r="CF3" s="317"/>
      <c r="CG3" s="317"/>
      <c r="CH3" s="318"/>
      <c r="CI3" s="283" t="s">
        <v>227</v>
      </c>
      <c r="CJ3" s="317"/>
      <c r="CK3" s="317"/>
      <c r="CL3" s="317"/>
      <c r="CM3" s="317"/>
      <c r="CN3" s="317"/>
      <c r="CO3" s="317"/>
      <c r="CP3" s="317"/>
      <c r="CQ3" s="317"/>
      <c r="CR3" s="317"/>
      <c r="CS3" s="318"/>
      <c r="CT3" s="283" t="s">
        <v>228</v>
      </c>
      <c r="CU3" s="319"/>
      <c r="CV3" s="319"/>
      <c r="CW3" s="319"/>
      <c r="CX3" s="319"/>
      <c r="CY3" s="319"/>
      <c r="CZ3" s="319"/>
      <c r="DA3" s="319"/>
      <c r="DB3" s="319"/>
      <c r="DC3" s="320"/>
      <c r="DD3" s="257" t="s">
        <v>64</v>
      </c>
      <c r="DE3" s="268" t="s">
        <v>67</v>
      </c>
      <c r="DF3" s="268" t="s">
        <v>80</v>
      </c>
      <c r="DG3" s="268" t="s">
        <v>68</v>
      </c>
      <c r="DH3" s="268" t="s">
        <v>132</v>
      </c>
      <c r="DI3" s="268" t="s">
        <v>133</v>
      </c>
      <c r="DJ3" s="281" t="s">
        <v>106</v>
      </c>
      <c r="DK3" s="268" t="s">
        <v>81</v>
      </c>
      <c r="DL3" s="278"/>
    </row>
    <row r="4" spans="1:116" s="25" customFormat="1" ht="17.25" customHeight="1">
      <c r="A4" s="311"/>
      <c r="B4" s="299"/>
      <c r="C4" s="257"/>
      <c r="D4" s="257"/>
      <c r="E4" s="282"/>
      <c r="F4" s="282"/>
      <c r="G4" s="282"/>
      <c r="H4" s="282"/>
      <c r="I4" s="282"/>
      <c r="J4" s="278"/>
      <c r="K4" s="278"/>
      <c r="L4" s="278"/>
      <c r="M4" s="278"/>
      <c r="N4" s="278"/>
      <c r="O4" s="282"/>
      <c r="P4" s="257"/>
      <c r="Q4" s="282"/>
      <c r="R4" s="282"/>
      <c r="S4" s="282"/>
      <c r="T4" s="282"/>
      <c r="U4" s="282"/>
      <c r="V4" s="278"/>
      <c r="W4" s="282"/>
      <c r="X4" s="257"/>
      <c r="Y4" s="282"/>
      <c r="Z4" s="282"/>
      <c r="AA4" s="282"/>
      <c r="AB4" s="282"/>
      <c r="AC4" s="282"/>
      <c r="AD4" s="278"/>
      <c r="AE4" s="278"/>
      <c r="AF4" s="278"/>
      <c r="AG4" s="278"/>
      <c r="AH4" s="278"/>
      <c r="AI4" s="282"/>
      <c r="AJ4" s="257" t="s">
        <v>64</v>
      </c>
      <c r="AK4" s="268" t="s">
        <v>67</v>
      </c>
      <c r="AL4" s="268" t="s">
        <v>80</v>
      </c>
      <c r="AM4" s="268" t="s">
        <v>68</v>
      </c>
      <c r="AN4" s="268" t="s">
        <v>132</v>
      </c>
      <c r="AO4" s="268" t="s">
        <v>133</v>
      </c>
      <c r="AP4" s="281" t="s">
        <v>106</v>
      </c>
      <c r="AQ4" s="281" t="s">
        <v>136</v>
      </c>
      <c r="AR4" s="281" t="s">
        <v>137</v>
      </c>
      <c r="AS4" s="281" t="s">
        <v>138</v>
      </c>
      <c r="AT4" s="268" t="s">
        <v>81</v>
      </c>
      <c r="AU4" s="257" t="s">
        <v>64</v>
      </c>
      <c r="AV4" s="268" t="s">
        <v>67</v>
      </c>
      <c r="AW4" s="268" t="s">
        <v>80</v>
      </c>
      <c r="AX4" s="268" t="s">
        <v>68</v>
      </c>
      <c r="AY4" s="268" t="s">
        <v>132</v>
      </c>
      <c r="AZ4" s="268" t="s">
        <v>133</v>
      </c>
      <c r="BA4" s="281" t="s">
        <v>106</v>
      </c>
      <c r="BB4" s="281" t="s">
        <v>136</v>
      </c>
      <c r="BC4" s="281" t="s">
        <v>137</v>
      </c>
      <c r="BD4" s="268" t="s">
        <v>81</v>
      </c>
      <c r="BE4" s="257" t="s">
        <v>64</v>
      </c>
      <c r="BF4" s="268" t="s">
        <v>67</v>
      </c>
      <c r="BG4" s="268" t="s">
        <v>80</v>
      </c>
      <c r="BH4" s="268" t="s">
        <v>68</v>
      </c>
      <c r="BI4" s="268" t="s">
        <v>132</v>
      </c>
      <c r="BJ4" s="268" t="s">
        <v>133</v>
      </c>
      <c r="BK4" s="281" t="s">
        <v>106</v>
      </c>
      <c r="BL4" s="281" t="s">
        <v>136</v>
      </c>
      <c r="BM4" s="281" t="s">
        <v>137</v>
      </c>
      <c r="BN4" s="268" t="s">
        <v>81</v>
      </c>
      <c r="BO4" s="257" t="s">
        <v>64</v>
      </c>
      <c r="BP4" s="268" t="s">
        <v>67</v>
      </c>
      <c r="BQ4" s="268" t="s">
        <v>80</v>
      </c>
      <c r="BR4" s="268" t="s">
        <v>68</v>
      </c>
      <c r="BS4" s="268" t="s">
        <v>132</v>
      </c>
      <c r="BT4" s="268" t="s">
        <v>133</v>
      </c>
      <c r="BU4" s="281" t="s">
        <v>106</v>
      </c>
      <c r="BV4" s="281" t="s">
        <v>136</v>
      </c>
      <c r="BW4" s="281" t="s">
        <v>137</v>
      </c>
      <c r="BX4" s="268" t="s">
        <v>81</v>
      </c>
      <c r="BY4" s="257" t="s">
        <v>64</v>
      </c>
      <c r="BZ4" s="268" t="s">
        <v>67</v>
      </c>
      <c r="CA4" s="268" t="s">
        <v>80</v>
      </c>
      <c r="CB4" s="268" t="s">
        <v>68</v>
      </c>
      <c r="CC4" s="268" t="s">
        <v>132</v>
      </c>
      <c r="CD4" s="268" t="s">
        <v>133</v>
      </c>
      <c r="CE4" s="281" t="s">
        <v>106</v>
      </c>
      <c r="CF4" s="281" t="s">
        <v>136</v>
      </c>
      <c r="CG4" s="281" t="s">
        <v>137</v>
      </c>
      <c r="CH4" s="268" t="s">
        <v>81</v>
      </c>
      <c r="CI4" s="257" t="s">
        <v>64</v>
      </c>
      <c r="CJ4" s="268" t="s">
        <v>67</v>
      </c>
      <c r="CK4" s="268" t="s">
        <v>80</v>
      </c>
      <c r="CL4" s="268" t="s">
        <v>68</v>
      </c>
      <c r="CM4" s="268" t="s">
        <v>132</v>
      </c>
      <c r="CN4" s="268" t="s">
        <v>133</v>
      </c>
      <c r="CO4" s="281" t="s">
        <v>106</v>
      </c>
      <c r="CP4" s="281" t="s">
        <v>136</v>
      </c>
      <c r="CQ4" s="281" t="s">
        <v>137</v>
      </c>
      <c r="CR4" s="281" t="s">
        <v>139</v>
      </c>
      <c r="CS4" s="268" t="s">
        <v>81</v>
      </c>
      <c r="CT4" s="257" t="s">
        <v>64</v>
      </c>
      <c r="CU4" s="268" t="s">
        <v>67</v>
      </c>
      <c r="CV4" s="268" t="s">
        <v>80</v>
      </c>
      <c r="CW4" s="268" t="s">
        <v>68</v>
      </c>
      <c r="CX4" s="268" t="s">
        <v>132</v>
      </c>
      <c r="CY4" s="268" t="s">
        <v>133</v>
      </c>
      <c r="CZ4" s="281" t="s">
        <v>106</v>
      </c>
      <c r="DA4" s="281" t="s">
        <v>136</v>
      </c>
      <c r="DB4" s="281" t="s">
        <v>137</v>
      </c>
      <c r="DC4" s="268" t="s">
        <v>81</v>
      </c>
      <c r="DD4" s="257"/>
      <c r="DE4" s="282"/>
      <c r="DF4" s="282"/>
      <c r="DG4" s="282"/>
      <c r="DH4" s="282"/>
      <c r="DI4" s="282"/>
      <c r="DJ4" s="278"/>
      <c r="DK4" s="282"/>
      <c r="DL4" s="278"/>
    </row>
    <row r="5" spans="1:116" s="25" customFormat="1" ht="17.25" customHeight="1">
      <c r="A5" s="311"/>
      <c r="B5" s="299"/>
      <c r="C5" s="257"/>
      <c r="D5" s="257"/>
      <c r="E5" s="282"/>
      <c r="F5" s="282"/>
      <c r="G5" s="282"/>
      <c r="H5" s="282"/>
      <c r="I5" s="282"/>
      <c r="J5" s="278"/>
      <c r="K5" s="278"/>
      <c r="L5" s="278"/>
      <c r="M5" s="278"/>
      <c r="N5" s="278"/>
      <c r="O5" s="282"/>
      <c r="P5" s="257"/>
      <c r="Q5" s="282"/>
      <c r="R5" s="282"/>
      <c r="S5" s="282"/>
      <c r="T5" s="282"/>
      <c r="U5" s="282"/>
      <c r="V5" s="278"/>
      <c r="W5" s="282"/>
      <c r="X5" s="257"/>
      <c r="Y5" s="282"/>
      <c r="Z5" s="282"/>
      <c r="AA5" s="282"/>
      <c r="AB5" s="282"/>
      <c r="AC5" s="282"/>
      <c r="AD5" s="278"/>
      <c r="AE5" s="278"/>
      <c r="AF5" s="278"/>
      <c r="AG5" s="278"/>
      <c r="AH5" s="278"/>
      <c r="AI5" s="282"/>
      <c r="AJ5" s="257"/>
      <c r="AK5" s="282"/>
      <c r="AL5" s="282"/>
      <c r="AM5" s="282"/>
      <c r="AN5" s="282"/>
      <c r="AO5" s="282"/>
      <c r="AP5" s="278"/>
      <c r="AQ5" s="278"/>
      <c r="AR5" s="278"/>
      <c r="AS5" s="278"/>
      <c r="AT5" s="282"/>
      <c r="AU5" s="257"/>
      <c r="AV5" s="282"/>
      <c r="AW5" s="282"/>
      <c r="AX5" s="282"/>
      <c r="AY5" s="282"/>
      <c r="AZ5" s="282"/>
      <c r="BA5" s="278"/>
      <c r="BB5" s="278"/>
      <c r="BC5" s="278"/>
      <c r="BD5" s="282"/>
      <c r="BE5" s="257"/>
      <c r="BF5" s="282"/>
      <c r="BG5" s="282"/>
      <c r="BH5" s="282"/>
      <c r="BI5" s="282"/>
      <c r="BJ5" s="282"/>
      <c r="BK5" s="278"/>
      <c r="BL5" s="278"/>
      <c r="BM5" s="278"/>
      <c r="BN5" s="282"/>
      <c r="BO5" s="257"/>
      <c r="BP5" s="282"/>
      <c r="BQ5" s="282"/>
      <c r="BR5" s="282"/>
      <c r="BS5" s="282"/>
      <c r="BT5" s="282"/>
      <c r="BU5" s="278"/>
      <c r="BV5" s="278"/>
      <c r="BW5" s="278"/>
      <c r="BX5" s="282"/>
      <c r="BY5" s="257"/>
      <c r="BZ5" s="282"/>
      <c r="CA5" s="282"/>
      <c r="CB5" s="282"/>
      <c r="CC5" s="282"/>
      <c r="CD5" s="282"/>
      <c r="CE5" s="278"/>
      <c r="CF5" s="278"/>
      <c r="CG5" s="278"/>
      <c r="CH5" s="282"/>
      <c r="CI5" s="257"/>
      <c r="CJ5" s="282"/>
      <c r="CK5" s="282"/>
      <c r="CL5" s="282"/>
      <c r="CM5" s="282"/>
      <c r="CN5" s="282"/>
      <c r="CO5" s="278"/>
      <c r="CP5" s="278"/>
      <c r="CQ5" s="278"/>
      <c r="CR5" s="278"/>
      <c r="CS5" s="282"/>
      <c r="CT5" s="257"/>
      <c r="CU5" s="282"/>
      <c r="CV5" s="282"/>
      <c r="CW5" s="282"/>
      <c r="CX5" s="282"/>
      <c r="CY5" s="282"/>
      <c r="CZ5" s="278"/>
      <c r="DA5" s="278"/>
      <c r="DB5" s="278"/>
      <c r="DC5" s="282"/>
      <c r="DD5" s="257"/>
      <c r="DE5" s="282"/>
      <c r="DF5" s="282"/>
      <c r="DG5" s="282"/>
      <c r="DH5" s="282"/>
      <c r="DI5" s="282"/>
      <c r="DJ5" s="278"/>
      <c r="DK5" s="282"/>
      <c r="DL5" s="278"/>
    </row>
    <row r="6" spans="1:116" s="25" customFormat="1" ht="15" customHeight="1" thickBot="1">
      <c r="A6" s="258"/>
      <c r="B6" s="300"/>
      <c r="C6" s="312"/>
      <c r="D6" s="19" t="s">
        <v>58</v>
      </c>
      <c r="E6" s="26" t="s">
        <v>58</v>
      </c>
      <c r="F6" s="26" t="s">
        <v>58</v>
      </c>
      <c r="G6" s="26" t="s">
        <v>58</v>
      </c>
      <c r="H6" s="26" t="s">
        <v>58</v>
      </c>
      <c r="I6" s="26" t="s">
        <v>58</v>
      </c>
      <c r="J6" s="26" t="s">
        <v>58</v>
      </c>
      <c r="K6" s="76" t="s">
        <v>58</v>
      </c>
      <c r="L6" s="76" t="s">
        <v>58</v>
      </c>
      <c r="M6" s="76" t="s">
        <v>58</v>
      </c>
      <c r="N6" s="76" t="s">
        <v>58</v>
      </c>
      <c r="O6" s="26" t="s">
        <v>58</v>
      </c>
      <c r="P6" s="19" t="s">
        <v>58</v>
      </c>
      <c r="Q6" s="26" t="s">
        <v>58</v>
      </c>
      <c r="R6" s="26" t="s">
        <v>58</v>
      </c>
      <c r="S6" s="26" t="s">
        <v>58</v>
      </c>
      <c r="T6" s="26" t="s">
        <v>58</v>
      </c>
      <c r="U6" s="26" t="s">
        <v>58</v>
      </c>
      <c r="V6" s="26" t="s">
        <v>58</v>
      </c>
      <c r="W6" s="26" t="s">
        <v>58</v>
      </c>
      <c r="X6" s="19" t="s">
        <v>58</v>
      </c>
      <c r="Y6" s="26" t="s">
        <v>58</v>
      </c>
      <c r="Z6" s="26" t="s">
        <v>58</v>
      </c>
      <c r="AA6" s="26" t="s">
        <v>58</v>
      </c>
      <c r="AB6" s="26" t="s">
        <v>58</v>
      </c>
      <c r="AC6" s="26" t="s">
        <v>58</v>
      </c>
      <c r="AD6" s="26" t="s">
        <v>58</v>
      </c>
      <c r="AE6" s="26" t="s">
        <v>58</v>
      </c>
      <c r="AF6" s="26" t="s">
        <v>58</v>
      </c>
      <c r="AG6" s="26" t="s">
        <v>58</v>
      </c>
      <c r="AH6" s="26" t="s">
        <v>58</v>
      </c>
      <c r="AI6" s="26" t="s">
        <v>58</v>
      </c>
      <c r="AJ6" s="19" t="s">
        <v>58</v>
      </c>
      <c r="AK6" s="26" t="s">
        <v>58</v>
      </c>
      <c r="AL6" s="26" t="s">
        <v>58</v>
      </c>
      <c r="AM6" s="26" t="s">
        <v>58</v>
      </c>
      <c r="AN6" s="26" t="s">
        <v>58</v>
      </c>
      <c r="AO6" s="26" t="s">
        <v>58</v>
      </c>
      <c r="AP6" s="26" t="s">
        <v>58</v>
      </c>
      <c r="AQ6" s="26" t="s">
        <v>58</v>
      </c>
      <c r="AR6" s="26" t="s">
        <v>58</v>
      </c>
      <c r="AS6" s="26" t="s">
        <v>58</v>
      </c>
      <c r="AT6" s="26" t="s">
        <v>58</v>
      </c>
      <c r="AU6" s="19" t="s">
        <v>58</v>
      </c>
      <c r="AV6" s="26" t="s">
        <v>58</v>
      </c>
      <c r="AW6" s="26" t="s">
        <v>58</v>
      </c>
      <c r="AX6" s="26" t="s">
        <v>58</v>
      </c>
      <c r="AY6" s="26" t="s">
        <v>58</v>
      </c>
      <c r="AZ6" s="26" t="s">
        <v>58</v>
      </c>
      <c r="BA6" s="26" t="s">
        <v>58</v>
      </c>
      <c r="BB6" s="26" t="s">
        <v>58</v>
      </c>
      <c r="BC6" s="26" t="s">
        <v>58</v>
      </c>
      <c r="BD6" s="26" t="s">
        <v>58</v>
      </c>
      <c r="BE6" s="19" t="s">
        <v>58</v>
      </c>
      <c r="BF6" s="26" t="s">
        <v>58</v>
      </c>
      <c r="BG6" s="26" t="s">
        <v>58</v>
      </c>
      <c r="BH6" s="26" t="s">
        <v>58</v>
      </c>
      <c r="BI6" s="26" t="s">
        <v>58</v>
      </c>
      <c r="BJ6" s="26" t="s">
        <v>58</v>
      </c>
      <c r="BK6" s="26" t="s">
        <v>58</v>
      </c>
      <c r="BL6" s="26" t="s">
        <v>58</v>
      </c>
      <c r="BM6" s="26" t="s">
        <v>58</v>
      </c>
      <c r="BN6" s="26" t="s">
        <v>58</v>
      </c>
      <c r="BO6" s="19" t="s">
        <v>58</v>
      </c>
      <c r="BP6" s="26" t="s">
        <v>58</v>
      </c>
      <c r="BQ6" s="26" t="s">
        <v>58</v>
      </c>
      <c r="BR6" s="26" t="s">
        <v>58</v>
      </c>
      <c r="BS6" s="26" t="s">
        <v>58</v>
      </c>
      <c r="BT6" s="26" t="s">
        <v>58</v>
      </c>
      <c r="BU6" s="26" t="s">
        <v>58</v>
      </c>
      <c r="BV6" s="26" t="s">
        <v>58</v>
      </c>
      <c r="BW6" s="26" t="s">
        <v>58</v>
      </c>
      <c r="BX6" s="26" t="s">
        <v>58</v>
      </c>
      <c r="BY6" s="19" t="s">
        <v>58</v>
      </c>
      <c r="BZ6" s="26" t="s">
        <v>58</v>
      </c>
      <c r="CA6" s="26" t="s">
        <v>58</v>
      </c>
      <c r="CB6" s="26" t="s">
        <v>58</v>
      </c>
      <c r="CC6" s="26" t="s">
        <v>58</v>
      </c>
      <c r="CD6" s="26" t="s">
        <v>58</v>
      </c>
      <c r="CE6" s="26" t="s">
        <v>58</v>
      </c>
      <c r="CF6" s="26" t="s">
        <v>58</v>
      </c>
      <c r="CG6" s="26" t="s">
        <v>58</v>
      </c>
      <c r="CH6" s="26" t="s">
        <v>58</v>
      </c>
      <c r="CI6" s="19" t="s">
        <v>58</v>
      </c>
      <c r="CJ6" s="26" t="s">
        <v>58</v>
      </c>
      <c r="CK6" s="26" t="s">
        <v>58</v>
      </c>
      <c r="CL6" s="26" t="s">
        <v>58</v>
      </c>
      <c r="CM6" s="26" t="s">
        <v>58</v>
      </c>
      <c r="CN6" s="26" t="s">
        <v>58</v>
      </c>
      <c r="CO6" s="26" t="s">
        <v>58</v>
      </c>
      <c r="CP6" s="26" t="s">
        <v>58</v>
      </c>
      <c r="CQ6" s="26" t="s">
        <v>58</v>
      </c>
      <c r="CR6" s="26" t="s">
        <v>58</v>
      </c>
      <c r="CS6" s="26" t="s">
        <v>58</v>
      </c>
      <c r="CT6" s="19" t="s">
        <v>58</v>
      </c>
      <c r="CU6" s="26" t="s">
        <v>58</v>
      </c>
      <c r="CV6" s="26" t="s">
        <v>58</v>
      </c>
      <c r="CW6" s="26" t="s">
        <v>58</v>
      </c>
      <c r="CX6" s="26" t="s">
        <v>58</v>
      </c>
      <c r="CY6" s="26" t="s">
        <v>58</v>
      </c>
      <c r="CZ6" s="26" t="s">
        <v>58</v>
      </c>
      <c r="DA6" s="26" t="s">
        <v>58</v>
      </c>
      <c r="DB6" s="26" t="s">
        <v>58</v>
      </c>
      <c r="DC6" s="26" t="s">
        <v>58</v>
      </c>
      <c r="DD6" s="19" t="s">
        <v>58</v>
      </c>
      <c r="DE6" s="26" t="s">
        <v>58</v>
      </c>
      <c r="DF6" s="26" t="s">
        <v>58</v>
      </c>
      <c r="DG6" s="26" t="s">
        <v>58</v>
      </c>
      <c r="DH6" s="26" t="s">
        <v>58</v>
      </c>
      <c r="DI6" s="26" t="s">
        <v>58</v>
      </c>
      <c r="DJ6" s="26" t="s">
        <v>58</v>
      </c>
      <c r="DK6" s="26" t="s">
        <v>58</v>
      </c>
      <c r="DL6" s="278"/>
    </row>
    <row r="7" spans="1:116" s="113" customFormat="1" ht="13.5" customHeight="1">
      <c r="A7" s="109" t="s">
        <v>294</v>
      </c>
      <c r="B7" s="110" t="s">
        <v>295</v>
      </c>
      <c r="C7" s="111" t="s">
        <v>296</v>
      </c>
      <c r="D7" s="102">
        <v>13487</v>
      </c>
      <c r="E7" s="102">
        <v>1205</v>
      </c>
      <c r="F7" s="102">
        <v>3068</v>
      </c>
      <c r="G7" s="102">
        <v>2146</v>
      </c>
      <c r="H7" s="102">
        <v>483</v>
      </c>
      <c r="I7" s="102">
        <v>6374</v>
      </c>
      <c r="J7" s="102">
        <v>138</v>
      </c>
      <c r="K7" s="102">
        <v>0</v>
      </c>
      <c r="L7" s="102">
        <v>66</v>
      </c>
      <c r="M7" s="102">
        <v>0</v>
      </c>
      <c r="N7" s="102">
        <v>0</v>
      </c>
      <c r="O7" s="102">
        <v>7</v>
      </c>
      <c r="P7" s="102">
        <v>1350</v>
      </c>
      <c r="Q7" s="102">
        <v>1205</v>
      </c>
      <c r="R7" s="102">
        <v>0</v>
      </c>
      <c r="S7" s="102">
        <v>0</v>
      </c>
      <c r="T7" s="102">
        <v>0</v>
      </c>
      <c r="U7" s="102">
        <v>0</v>
      </c>
      <c r="V7" s="102">
        <v>138</v>
      </c>
      <c r="W7" s="102">
        <v>7</v>
      </c>
      <c r="X7" s="102">
        <v>12137</v>
      </c>
      <c r="Y7" s="102">
        <v>0</v>
      </c>
      <c r="Z7" s="102">
        <v>3068</v>
      </c>
      <c r="AA7" s="102">
        <v>2146</v>
      </c>
      <c r="AB7" s="102">
        <v>483</v>
      </c>
      <c r="AC7" s="102">
        <v>6374</v>
      </c>
      <c r="AD7" s="102">
        <v>0</v>
      </c>
      <c r="AE7" s="102">
        <v>0</v>
      </c>
      <c r="AF7" s="102">
        <v>66</v>
      </c>
      <c r="AG7" s="102">
        <v>0</v>
      </c>
      <c r="AH7" s="102">
        <v>0</v>
      </c>
      <c r="AI7" s="102">
        <v>0</v>
      </c>
      <c r="AJ7" s="102">
        <v>0</v>
      </c>
      <c r="AK7" s="102">
        <v>0</v>
      </c>
      <c r="AL7" s="102">
        <v>0</v>
      </c>
      <c r="AM7" s="102">
        <v>0</v>
      </c>
      <c r="AN7" s="102">
        <v>0</v>
      </c>
      <c r="AO7" s="102">
        <v>0</v>
      </c>
      <c r="AP7" s="102">
        <v>0</v>
      </c>
      <c r="AQ7" s="102">
        <v>0</v>
      </c>
      <c r="AR7" s="102">
        <v>0</v>
      </c>
      <c r="AS7" s="102">
        <v>0</v>
      </c>
      <c r="AT7" s="102">
        <v>0</v>
      </c>
      <c r="AU7" s="102">
        <v>2370</v>
      </c>
      <c r="AV7" s="102">
        <v>0</v>
      </c>
      <c r="AW7" s="102">
        <v>2370</v>
      </c>
      <c r="AX7" s="102">
        <v>0</v>
      </c>
      <c r="AY7" s="102">
        <v>0</v>
      </c>
      <c r="AZ7" s="102">
        <v>0</v>
      </c>
      <c r="BA7" s="102">
        <v>0</v>
      </c>
      <c r="BB7" s="102">
        <v>0</v>
      </c>
      <c r="BC7" s="102">
        <v>0</v>
      </c>
      <c r="BD7" s="102">
        <v>0</v>
      </c>
      <c r="BE7" s="102">
        <v>0</v>
      </c>
      <c r="BF7" s="102">
        <v>0</v>
      </c>
      <c r="BG7" s="102">
        <v>0</v>
      </c>
      <c r="BH7" s="102">
        <v>0</v>
      </c>
      <c r="BI7" s="102">
        <v>0</v>
      </c>
      <c r="BJ7" s="102">
        <v>0</v>
      </c>
      <c r="BK7" s="102">
        <v>0</v>
      </c>
      <c r="BL7" s="102"/>
      <c r="BM7" s="102">
        <v>0</v>
      </c>
      <c r="BN7" s="102">
        <v>0</v>
      </c>
      <c r="BO7" s="102">
        <v>0</v>
      </c>
      <c r="BP7" s="102">
        <v>0</v>
      </c>
      <c r="BQ7" s="102">
        <v>0</v>
      </c>
      <c r="BR7" s="102">
        <v>0</v>
      </c>
      <c r="BS7" s="102">
        <v>0</v>
      </c>
      <c r="BT7" s="102">
        <v>0</v>
      </c>
      <c r="BU7" s="102">
        <v>0</v>
      </c>
      <c r="BV7" s="102">
        <v>0</v>
      </c>
      <c r="BW7" s="102">
        <v>0</v>
      </c>
      <c r="BX7" s="102">
        <v>0</v>
      </c>
      <c r="BY7" s="102">
        <v>0</v>
      </c>
      <c r="BZ7" s="102">
        <v>0</v>
      </c>
      <c r="CA7" s="102">
        <v>0</v>
      </c>
      <c r="CB7" s="102">
        <v>0</v>
      </c>
      <c r="CC7" s="102">
        <v>0</v>
      </c>
      <c r="CD7" s="102">
        <v>0</v>
      </c>
      <c r="CE7" s="102">
        <v>0</v>
      </c>
      <c r="CF7" s="102">
        <v>0</v>
      </c>
      <c r="CG7" s="102">
        <v>0</v>
      </c>
      <c r="CH7" s="102">
        <v>0</v>
      </c>
      <c r="CI7" s="102">
        <v>0</v>
      </c>
      <c r="CJ7" s="102">
        <v>0</v>
      </c>
      <c r="CK7" s="102">
        <v>0</v>
      </c>
      <c r="CL7" s="102">
        <v>0</v>
      </c>
      <c r="CM7" s="102">
        <v>0</v>
      </c>
      <c r="CN7" s="102">
        <v>0</v>
      </c>
      <c r="CO7" s="102">
        <v>0</v>
      </c>
      <c r="CP7" s="102">
        <v>0</v>
      </c>
      <c r="CQ7" s="102">
        <v>0</v>
      </c>
      <c r="CR7" s="102">
        <v>0</v>
      </c>
      <c r="CS7" s="102">
        <v>0</v>
      </c>
      <c r="CT7" s="102">
        <v>9767</v>
      </c>
      <c r="CU7" s="102">
        <v>0</v>
      </c>
      <c r="CV7" s="102">
        <v>698</v>
      </c>
      <c r="CW7" s="102">
        <v>2146</v>
      </c>
      <c r="CX7" s="102">
        <v>483</v>
      </c>
      <c r="CY7" s="102">
        <v>6374</v>
      </c>
      <c r="CZ7" s="102">
        <v>0</v>
      </c>
      <c r="DA7" s="102">
        <v>0</v>
      </c>
      <c r="DB7" s="102">
        <v>66</v>
      </c>
      <c r="DC7" s="102">
        <v>0</v>
      </c>
      <c r="DD7" s="102">
        <v>0</v>
      </c>
      <c r="DE7" s="102">
        <v>0</v>
      </c>
      <c r="DF7" s="102">
        <v>0</v>
      </c>
      <c r="DG7" s="102">
        <v>0</v>
      </c>
      <c r="DH7" s="102">
        <v>0</v>
      </c>
      <c r="DI7" s="102">
        <v>0</v>
      </c>
      <c r="DJ7" s="102">
        <v>0</v>
      </c>
      <c r="DK7" s="102">
        <v>0</v>
      </c>
      <c r="DL7" s="118" t="s">
        <v>297</v>
      </c>
    </row>
    <row r="8" spans="1:116" s="113" customFormat="1" ht="13.5" customHeight="1">
      <c r="A8" s="114" t="s">
        <v>294</v>
      </c>
      <c r="B8" s="115" t="s">
        <v>298</v>
      </c>
      <c r="C8" s="116" t="s">
        <v>299</v>
      </c>
      <c r="D8" s="103">
        <v>4514</v>
      </c>
      <c r="E8" s="103">
        <v>2915</v>
      </c>
      <c r="F8" s="103">
        <v>734</v>
      </c>
      <c r="G8" s="103">
        <v>595</v>
      </c>
      <c r="H8" s="103">
        <v>115</v>
      </c>
      <c r="I8" s="103">
        <v>21</v>
      </c>
      <c r="J8" s="103">
        <v>134</v>
      </c>
      <c r="K8" s="103">
        <v>0</v>
      </c>
      <c r="L8" s="103">
        <v>0</v>
      </c>
      <c r="M8" s="103">
        <v>0</v>
      </c>
      <c r="N8" s="103">
        <v>0</v>
      </c>
      <c r="O8" s="103">
        <v>0</v>
      </c>
      <c r="P8" s="103">
        <v>145</v>
      </c>
      <c r="Q8" s="103">
        <v>0</v>
      </c>
      <c r="R8" s="103">
        <v>8</v>
      </c>
      <c r="S8" s="103">
        <v>0</v>
      </c>
      <c r="T8" s="103">
        <v>114</v>
      </c>
      <c r="U8" s="103">
        <v>21</v>
      </c>
      <c r="V8" s="103">
        <v>2</v>
      </c>
      <c r="W8" s="103">
        <v>0</v>
      </c>
      <c r="X8" s="103">
        <v>1440</v>
      </c>
      <c r="Y8" s="103">
        <v>152</v>
      </c>
      <c r="Z8" s="103">
        <v>697</v>
      </c>
      <c r="AA8" s="103">
        <v>591</v>
      </c>
      <c r="AB8" s="103">
        <v>0</v>
      </c>
      <c r="AC8" s="103">
        <v>0</v>
      </c>
      <c r="AD8" s="103">
        <v>0</v>
      </c>
      <c r="AE8" s="103">
        <v>0</v>
      </c>
      <c r="AF8" s="103">
        <v>0</v>
      </c>
      <c r="AG8" s="103">
        <v>0</v>
      </c>
      <c r="AH8" s="103">
        <v>0</v>
      </c>
      <c r="AI8" s="103">
        <v>0</v>
      </c>
      <c r="AJ8" s="103">
        <v>152</v>
      </c>
      <c r="AK8" s="103">
        <v>152</v>
      </c>
      <c r="AL8" s="103">
        <v>0</v>
      </c>
      <c r="AM8" s="103">
        <v>0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v>0</v>
      </c>
      <c r="AU8" s="103">
        <v>516</v>
      </c>
      <c r="AV8" s="103">
        <v>0</v>
      </c>
      <c r="AW8" s="103">
        <v>516</v>
      </c>
      <c r="AX8" s="103">
        <v>0</v>
      </c>
      <c r="AY8" s="103">
        <v>0</v>
      </c>
      <c r="AZ8" s="103">
        <v>0</v>
      </c>
      <c r="BA8" s="103">
        <v>0</v>
      </c>
      <c r="BB8" s="103">
        <v>0</v>
      </c>
      <c r="BC8" s="103">
        <v>0</v>
      </c>
      <c r="BD8" s="103">
        <v>0</v>
      </c>
      <c r="BE8" s="103">
        <v>0</v>
      </c>
      <c r="BF8" s="103">
        <v>0</v>
      </c>
      <c r="BG8" s="103">
        <v>0</v>
      </c>
      <c r="BH8" s="103">
        <v>0</v>
      </c>
      <c r="BI8" s="103">
        <v>0</v>
      </c>
      <c r="BJ8" s="103">
        <v>0</v>
      </c>
      <c r="BK8" s="103">
        <v>0</v>
      </c>
      <c r="BL8" s="103">
        <v>0</v>
      </c>
      <c r="BM8" s="103">
        <v>0</v>
      </c>
      <c r="BN8" s="103">
        <v>0</v>
      </c>
      <c r="BO8" s="103">
        <v>0</v>
      </c>
      <c r="BP8" s="103">
        <v>0</v>
      </c>
      <c r="BQ8" s="103">
        <v>0</v>
      </c>
      <c r="BR8" s="103">
        <v>0</v>
      </c>
      <c r="BS8" s="103">
        <v>0</v>
      </c>
      <c r="BT8" s="103">
        <v>0</v>
      </c>
      <c r="BU8" s="103">
        <v>0</v>
      </c>
      <c r="BV8" s="103">
        <v>0</v>
      </c>
      <c r="BW8" s="103">
        <v>0</v>
      </c>
      <c r="BX8" s="103">
        <v>0</v>
      </c>
      <c r="BY8" s="103">
        <v>0</v>
      </c>
      <c r="BZ8" s="103">
        <v>0</v>
      </c>
      <c r="CA8" s="103">
        <v>0</v>
      </c>
      <c r="CB8" s="103">
        <v>0</v>
      </c>
      <c r="CC8" s="103">
        <v>0</v>
      </c>
      <c r="CD8" s="103">
        <v>0</v>
      </c>
      <c r="CE8" s="103">
        <v>0</v>
      </c>
      <c r="CF8" s="103">
        <v>0</v>
      </c>
      <c r="CG8" s="103">
        <v>0</v>
      </c>
      <c r="CH8" s="103">
        <v>0</v>
      </c>
      <c r="CI8" s="103">
        <v>0</v>
      </c>
      <c r="CJ8" s="103">
        <v>0</v>
      </c>
      <c r="CK8" s="103">
        <v>0</v>
      </c>
      <c r="CL8" s="103">
        <v>0</v>
      </c>
      <c r="CM8" s="103">
        <v>0</v>
      </c>
      <c r="CN8" s="103">
        <v>0</v>
      </c>
      <c r="CO8" s="103">
        <v>0</v>
      </c>
      <c r="CP8" s="103">
        <v>0</v>
      </c>
      <c r="CQ8" s="103">
        <v>0</v>
      </c>
      <c r="CR8" s="103">
        <v>0</v>
      </c>
      <c r="CS8" s="103">
        <v>0</v>
      </c>
      <c r="CT8" s="103">
        <v>772</v>
      </c>
      <c r="CU8" s="103">
        <v>0</v>
      </c>
      <c r="CV8" s="103">
        <v>181</v>
      </c>
      <c r="CW8" s="103">
        <v>591</v>
      </c>
      <c r="CX8" s="103">
        <v>0</v>
      </c>
      <c r="CY8" s="103">
        <v>0</v>
      </c>
      <c r="CZ8" s="103">
        <v>0</v>
      </c>
      <c r="DA8" s="103">
        <v>0</v>
      </c>
      <c r="DB8" s="103">
        <v>0</v>
      </c>
      <c r="DC8" s="103">
        <v>0</v>
      </c>
      <c r="DD8" s="103">
        <v>2929</v>
      </c>
      <c r="DE8" s="103">
        <v>2763</v>
      </c>
      <c r="DF8" s="103">
        <v>29</v>
      </c>
      <c r="DG8" s="103">
        <v>4</v>
      </c>
      <c r="DH8" s="103">
        <v>1</v>
      </c>
      <c r="DI8" s="103">
        <v>0</v>
      </c>
      <c r="DJ8" s="103">
        <v>132</v>
      </c>
      <c r="DK8" s="103">
        <v>0</v>
      </c>
      <c r="DL8" s="119" t="s">
        <v>297</v>
      </c>
    </row>
    <row r="9" spans="1:116" s="113" customFormat="1" ht="13.5" customHeight="1">
      <c r="A9" s="114" t="s">
        <v>294</v>
      </c>
      <c r="B9" s="115" t="s">
        <v>300</v>
      </c>
      <c r="C9" s="116" t="s">
        <v>301</v>
      </c>
      <c r="D9" s="103">
        <v>5808</v>
      </c>
      <c r="E9" s="103">
        <v>3735</v>
      </c>
      <c r="F9" s="103">
        <v>1196</v>
      </c>
      <c r="G9" s="103">
        <v>576</v>
      </c>
      <c r="H9" s="103">
        <v>48</v>
      </c>
      <c r="I9" s="103">
        <v>0</v>
      </c>
      <c r="J9" s="103">
        <v>253</v>
      </c>
      <c r="K9" s="103">
        <v>0</v>
      </c>
      <c r="L9" s="103">
        <v>0</v>
      </c>
      <c r="M9" s="103">
        <v>0</v>
      </c>
      <c r="N9" s="103">
        <v>0</v>
      </c>
      <c r="O9" s="103">
        <v>0</v>
      </c>
      <c r="P9" s="103">
        <v>156</v>
      </c>
      <c r="Q9" s="103">
        <v>153</v>
      </c>
      <c r="R9" s="103">
        <v>3</v>
      </c>
      <c r="S9" s="103">
        <v>0</v>
      </c>
      <c r="T9" s="103">
        <v>0</v>
      </c>
      <c r="U9" s="103">
        <v>0</v>
      </c>
      <c r="V9" s="103">
        <v>0</v>
      </c>
      <c r="W9" s="103">
        <v>0</v>
      </c>
      <c r="X9" s="103">
        <v>1817</v>
      </c>
      <c r="Y9" s="103">
        <v>0</v>
      </c>
      <c r="Z9" s="103">
        <v>1193</v>
      </c>
      <c r="AA9" s="103">
        <v>576</v>
      </c>
      <c r="AB9" s="103">
        <v>48</v>
      </c>
      <c r="AC9" s="103">
        <v>0</v>
      </c>
      <c r="AD9" s="103">
        <v>0</v>
      </c>
      <c r="AE9" s="103">
        <v>0</v>
      </c>
      <c r="AF9" s="103">
        <v>0</v>
      </c>
      <c r="AG9" s="103">
        <v>0</v>
      </c>
      <c r="AH9" s="103">
        <v>0</v>
      </c>
      <c r="AI9" s="103">
        <v>0</v>
      </c>
      <c r="AJ9" s="103">
        <v>214</v>
      </c>
      <c r="AK9" s="103">
        <v>0</v>
      </c>
      <c r="AL9" s="103">
        <v>214</v>
      </c>
      <c r="AM9" s="103">
        <v>0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v>0</v>
      </c>
      <c r="AU9" s="103">
        <v>684</v>
      </c>
      <c r="AV9" s="103">
        <v>0</v>
      </c>
      <c r="AW9" s="103">
        <v>684</v>
      </c>
      <c r="AX9" s="103">
        <v>0</v>
      </c>
      <c r="AY9" s="103">
        <v>0</v>
      </c>
      <c r="AZ9" s="103">
        <v>0</v>
      </c>
      <c r="BA9" s="103">
        <v>0</v>
      </c>
      <c r="BB9" s="103">
        <v>0</v>
      </c>
      <c r="BC9" s="103">
        <v>0</v>
      </c>
      <c r="BD9" s="103">
        <v>0</v>
      </c>
      <c r="BE9" s="103">
        <v>0</v>
      </c>
      <c r="BF9" s="103">
        <v>0</v>
      </c>
      <c r="BG9" s="103">
        <v>0</v>
      </c>
      <c r="BH9" s="103">
        <v>0</v>
      </c>
      <c r="BI9" s="103">
        <v>0</v>
      </c>
      <c r="BJ9" s="103">
        <v>0</v>
      </c>
      <c r="BK9" s="103">
        <v>0</v>
      </c>
      <c r="BL9" s="103">
        <v>0</v>
      </c>
      <c r="BM9" s="103">
        <v>0</v>
      </c>
      <c r="BN9" s="103">
        <v>0</v>
      </c>
      <c r="BO9" s="103">
        <v>0</v>
      </c>
      <c r="BP9" s="103">
        <v>0</v>
      </c>
      <c r="BQ9" s="103">
        <v>0</v>
      </c>
      <c r="BR9" s="103">
        <v>0</v>
      </c>
      <c r="BS9" s="103">
        <v>0</v>
      </c>
      <c r="BT9" s="103">
        <v>0</v>
      </c>
      <c r="BU9" s="103">
        <v>0</v>
      </c>
      <c r="BV9" s="103">
        <v>0</v>
      </c>
      <c r="BW9" s="103">
        <v>0</v>
      </c>
      <c r="BX9" s="103">
        <v>0</v>
      </c>
      <c r="BY9" s="103">
        <v>0</v>
      </c>
      <c r="BZ9" s="103">
        <v>0</v>
      </c>
      <c r="CA9" s="103">
        <v>0</v>
      </c>
      <c r="CB9" s="103">
        <v>0</v>
      </c>
      <c r="CC9" s="103">
        <v>0</v>
      </c>
      <c r="CD9" s="103">
        <v>0</v>
      </c>
      <c r="CE9" s="103">
        <v>0</v>
      </c>
      <c r="CF9" s="103">
        <v>0</v>
      </c>
      <c r="CG9" s="103">
        <v>0</v>
      </c>
      <c r="CH9" s="103">
        <v>0</v>
      </c>
      <c r="CI9" s="103">
        <v>0</v>
      </c>
      <c r="CJ9" s="103">
        <v>0</v>
      </c>
      <c r="CK9" s="103">
        <v>0</v>
      </c>
      <c r="CL9" s="103">
        <v>0</v>
      </c>
      <c r="CM9" s="103">
        <v>0</v>
      </c>
      <c r="CN9" s="103">
        <v>0</v>
      </c>
      <c r="CO9" s="103">
        <v>0</v>
      </c>
      <c r="CP9" s="103">
        <v>0</v>
      </c>
      <c r="CQ9" s="103">
        <v>0</v>
      </c>
      <c r="CR9" s="103">
        <v>0</v>
      </c>
      <c r="CS9" s="103">
        <v>0</v>
      </c>
      <c r="CT9" s="103">
        <v>919</v>
      </c>
      <c r="CU9" s="103">
        <v>0</v>
      </c>
      <c r="CV9" s="103">
        <v>295</v>
      </c>
      <c r="CW9" s="103">
        <v>576</v>
      </c>
      <c r="CX9" s="103">
        <v>48</v>
      </c>
      <c r="CY9" s="103">
        <v>0</v>
      </c>
      <c r="CZ9" s="103">
        <v>0</v>
      </c>
      <c r="DA9" s="103">
        <v>0</v>
      </c>
      <c r="DB9" s="103">
        <v>0</v>
      </c>
      <c r="DC9" s="103">
        <v>0</v>
      </c>
      <c r="DD9" s="103">
        <v>3835</v>
      </c>
      <c r="DE9" s="103">
        <v>3582</v>
      </c>
      <c r="DF9" s="103">
        <v>0</v>
      </c>
      <c r="DG9" s="103">
        <v>0</v>
      </c>
      <c r="DH9" s="103">
        <v>0</v>
      </c>
      <c r="DI9" s="103">
        <v>0</v>
      </c>
      <c r="DJ9" s="103">
        <v>253</v>
      </c>
      <c r="DK9" s="103">
        <v>0</v>
      </c>
      <c r="DL9" s="119" t="s">
        <v>297</v>
      </c>
    </row>
    <row r="10" spans="1:116" s="113" customFormat="1" ht="13.5" customHeight="1">
      <c r="A10" s="114" t="s">
        <v>294</v>
      </c>
      <c r="B10" s="115" t="s">
        <v>302</v>
      </c>
      <c r="C10" s="116" t="s">
        <v>303</v>
      </c>
      <c r="D10" s="103">
        <v>1809</v>
      </c>
      <c r="E10" s="103">
        <v>12</v>
      </c>
      <c r="F10" s="103">
        <v>1072</v>
      </c>
      <c r="G10" s="103">
        <v>0</v>
      </c>
      <c r="H10" s="103">
        <v>0</v>
      </c>
      <c r="I10" s="103">
        <v>725</v>
      </c>
      <c r="J10" s="103">
        <v>0</v>
      </c>
      <c r="K10" s="103">
        <v>0</v>
      </c>
      <c r="L10" s="103">
        <v>0</v>
      </c>
      <c r="M10" s="103">
        <v>0</v>
      </c>
      <c r="N10" s="103">
        <v>0</v>
      </c>
      <c r="O10" s="103">
        <v>0</v>
      </c>
      <c r="P10" s="103">
        <v>12</v>
      </c>
      <c r="Q10" s="103">
        <v>12</v>
      </c>
      <c r="R10" s="103">
        <v>0</v>
      </c>
      <c r="S10" s="103">
        <v>0</v>
      </c>
      <c r="T10" s="103">
        <v>0</v>
      </c>
      <c r="U10" s="103">
        <v>0</v>
      </c>
      <c r="V10" s="103">
        <v>0</v>
      </c>
      <c r="W10" s="103">
        <v>0</v>
      </c>
      <c r="X10" s="103">
        <v>1797</v>
      </c>
      <c r="Y10" s="103">
        <v>0</v>
      </c>
      <c r="Z10" s="103">
        <v>1072</v>
      </c>
      <c r="AA10" s="103">
        <v>0</v>
      </c>
      <c r="AB10" s="103">
        <v>0</v>
      </c>
      <c r="AC10" s="103">
        <v>725</v>
      </c>
      <c r="AD10" s="103">
        <v>0</v>
      </c>
      <c r="AE10" s="103">
        <v>0</v>
      </c>
      <c r="AF10" s="103">
        <v>0</v>
      </c>
      <c r="AG10" s="103">
        <v>0</v>
      </c>
      <c r="AH10" s="103">
        <v>0</v>
      </c>
      <c r="AI10" s="103">
        <v>0</v>
      </c>
      <c r="AJ10" s="103">
        <v>75</v>
      </c>
      <c r="AK10" s="103">
        <v>0</v>
      </c>
      <c r="AL10" s="103">
        <v>75</v>
      </c>
      <c r="AM10" s="103">
        <v>0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v>0</v>
      </c>
      <c r="AU10" s="103">
        <v>909</v>
      </c>
      <c r="AV10" s="103">
        <v>0</v>
      </c>
      <c r="AW10" s="103">
        <v>909</v>
      </c>
      <c r="AX10" s="103">
        <v>0</v>
      </c>
      <c r="AY10" s="103">
        <v>0</v>
      </c>
      <c r="AZ10" s="103">
        <v>0</v>
      </c>
      <c r="BA10" s="103">
        <v>0</v>
      </c>
      <c r="BB10" s="103">
        <v>0</v>
      </c>
      <c r="BC10" s="103">
        <v>0</v>
      </c>
      <c r="BD10" s="103">
        <v>0</v>
      </c>
      <c r="BE10" s="103">
        <v>0</v>
      </c>
      <c r="BF10" s="103">
        <v>0</v>
      </c>
      <c r="BG10" s="103">
        <v>0</v>
      </c>
      <c r="BH10" s="103">
        <v>0</v>
      </c>
      <c r="BI10" s="103">
        <v>0</v>
      </c>
      <c r="BJ10" s="103">
        <v>0</v>
      </c>
      <c r="BK10" s="103">
        <v>0</v>
      </c>
      <c r="BL10" s="103">
        <v>0</v>
      </c>
      <c r="BM10" s="103">
        <v>0</v>
      </c>
      <c r="BN10" s="103">
        <v>0</v>
      </c>
      <c r="BO10" s="103">
        <v>0</v>
      </c>
      <c r="BP10" s="103">
        <v>0</v>
      </c>
      <c r="BQ10" s="103">
        <v>0</v>
      </c>
      <c r="BR10" s="103">
        <v>0</v>
      </c>
      <c r="BS10" s="103">
        <v>0</v>
      </c>
      <c r="BT10" s="103">
        <v>0</v>
      </c>
      <c r="BU10" s="103">
        <v>0</v>
      </c>
      <c r="BV10" s="103">
        <v>0</v>
      </c>
      <c r="BW10" s="103">
        <v>0</v>
      </c>
      <c r="BX10" s="103">
        <v>0</v>
      </c>
      <c r="BY10" s="103">
        <v>0</v>
      </c>
      <c r="BZ10" s="103">
        <v>0</v>
      </c>
      <c r="CA10" s="103">
        <v>0</v>
      </c>
      <c r="CB10" s="103">
        <v>0</v>
      </c>
      <c r="CC10" s="103">
        <v>0</v>
      </c>
      <c r="CD10" s="103">
        <v>0</v>
      </c>
      <c r="CE10" s="103">
        <v>0</v>
      </c>
      <c r="CF10" s="103">
        <v>0</v>
      </c>
      <c r="CG10" s="103">
        <v>0</v>
      </c>
      <c r="CH10" s="103">
        <v>0</v>
      </c>
      <c r="CI10" s="103">
        <v>0</v>
      </c>
      <c r="CJ10" s="103">
        <v>0</v>
      </c>
      <c r="CK10" s="103">
        <v>0</v>
      </c>
      <c r="CL10" s="103">
        <v>0</v>
      </c>
      <c r="CM10" s="103">
        <v>0</v>
      </c>
      <c r="CN10" s="103">
        <v>0</v>
      </c>
      <c r="CO10" s="103">
        <v>0</v>
      </c>
      <c r="CP10" s="103">
        <v>0</v>
      </c>
      <c r="CQ10" s="103">
        <v>0</v>
      </c>
      <c r="CR10" s="103">
        <v>0</v>
      </c>
      <c r="CS10" s="103">
        <v>0</v>
      </c>
      <c r="CT10" s="103">
        <v>813</v>
      </c>
      <c r="CU10" s="103">
        <v>0</v>
      </c>
      <c r="CV10" s="103">
        <v>88</v>
      </c>
      <c r="CW10" s="103">
        <v>0</v>
      </c>
      <c r="CX10" s="103">
        <v>0</v>
      </c>
      <c r="CY10" s="103">
        <v>725</v>
      </c>
      <c r="CZ10" s="103">
        <v>0</v>
      </c>
      <c r="DA10" s="103">
        <v>0</v>
      </c>
      <c r="DB10" s="103">
        <v>0</v>
      </c>
      <c r="DC10" s="103">
        <v>0</v>
      </c>
      <c r="DD10" s="103">
        <v>0</v>
      </c>
      <c r="DE10" s="103">
        <v>0</v>
      </c>
      <c r="DF10" s="103">
        <v>0</v>
      </c>
      <c r="DG10" s="103">
        <v>0</v>
      </c>
      <c r="DH10" s="103">
        <v>0</v>
      </c>
      <c r="DI10" s="103">
        <v>0</v>
      </c>
      <c r="DJ10" s="103">
        <v>0</v>
      </c>
      <c r="DK10" s="103">
        <v>0</v>
      </c>
      <c r="DL10" s="119" t="s">
        <v>297</v>
      </c>
    </row>
    <row r="11" spans="1:116" s="113" customFormat="1" ht="13.5" customHeight="1">
      <c r="A11" s="114" t="s">
        <v>294</v>
      </c>
      <c r="B11" s="115" t="s">
        <v>304</v>
      </c>
      <c r="C11" s="116" t="s">
        <v>305</v>
      </c>
      <c r="D11" s="103">
        <v>8947</v>
      </c>
      <c r="E11" s="103">
        <v>6820</v>
      </c>
      <c r="F11" s="103">
        <v>1113</v>
      </c>
      <c r="G11" s="103">
        <v>530</v>
      </c>
      <c r="H11" s="103">
        <v>143</v>
      </c>
      <c r="I11" s="103">
        <v>8</v>
      </c>
      <c r="J11" s="103">
        <v>157</v>
      </c>
      <c r="K11" s="103">
        <v>0</v>
      </c>
      <c r="L11" s="103">
        <v>0</v>
      </c>
      <c r="M11" s="103">
        <v>0</v>
      </c>
      <c r="N11" s="103">
        <v>0</v>
      </c>
      <c r="O11" s="103">
        <v>176</v>
      </c>
      <c r="P11" s="103">
        <v>3729</v>
      </c>
      <c r="Q11" s="103">
        <v>3729</v>
      </c>
      <c r="R11" s="103">
        <v>0</v>
      </c>
      <c r="S11" s="103">
        <v>0</v>
      </c>
      <c r="T11" s="103">
        <v>0</v>
      </c>
      <c r="U11" s="103">
        <v>0</v>
      </c>
      <c r="V11" s="103">
        <v>0</v>
      </c>
      <c r="W11" s="103"/>
      <c r="X11" s="103">
        <v>1942</v>
      </c>
      <c r="Y11" s="103">
        <v>0</v>
      </c>
      <c r="Z11" s="103">
        <v>1085</v>
      </c>
      <c r="AA11" s="103">
        <v>530</v>
      </c>
      <c r="AB11" s="103">
        <v>143</v>
      </c>
      <c r="AC11" s="103">
        <v>8</v>
      </c>
      <c r="AD11" s="103">
        <v>0</v>
      </c>
      <c r="AE11" s="103">
        <v>0</v>
      </c>
      <c r="AF11" s="103">
        <v>0</v>
      </c>
      <c r="AG11" s="103">
        <v>0</v>
      </c>
      <c r="AH11" s="103">
        <v>0</v>
      </c>
      <c r="AI11" s="103">
        <v>176</v>
      </c>
      <c r="AJ11" s="103">
        <v>182</v>
      </c>
      <c r="AK11" s="103">
        <v>0</v>
      </c>
      <c r="AL11" s="103">
        <v>22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v>160</v>
      </c>
      <c r="AU11" s="103">
        <v>640</v>
      </c>
      <c r="AV11" s="103">
        <v>0</v>
      </c>
      <c r="AW11" s="103">
        <v>640</v>
      </c>
      <c r="AX11" s="103">
        <v>0</v>
      </c>
      <c r="AY11" s="103">
        <v>0</v>
      </c>
      <c r="AZ11" s="103">
        <v>0</v>
      </c>
      <c r="BA11" s="103">
        <v>0</v>
      </c>
      <c r="BB11" s="103">
        <v>0</v>
      </c>
      <c r="BC11" s="103">
        <v>0</v>
      </c>
      <c r="BD11" s="103">
        <v>0</v>
      </c>
      <c r="BE11" s="103">
        <v>0</v>
      </c>
      <c r="BF11" s="103">
        <v>0</v>
      </c>
      <c r="BG11" s="103">
        <v>0</v>
      </c>
      <c r="BH11" s="103">
        <v>0</v>
      </c>
      <c r="BI11" s="103">
        <v>0</v>
      </c>
      <c r="BJ11" s="103">
        <v>0</v>
      </c>
      <c r="BK11" s="103">
        <v>0</v>
      </c>
      <c r="BL11" s="103">
        <v>0</v>
      </c>
      <c r="BM11" s="103">
        <v>0</v>
      </c>
      <c r="BN11" s="103">
        <v>0</v>
      </c>
      <c r="BO11" s="103">
        <v>0</v>
      </c>
      <c r="BP11" s="103">
        <v>0</v>
      </c>
      <c r="BQ11" s="103">
        <v>0</v>
      </c>
      <c r="BR11" s="103">
        <v>0</v>
      </c>
      <c r="BS11" s="103">
        <v>0</v>
      </c>
      <c r="BT11" s="103">
        <v>0</v>
      </c>
      <c r="BU11" s="103">
        <v>0</v>
      </c>
      <c r="BV11" s="103">
        <v>0</v>
      </c>
      <c r="BW11" s="103">
        <v>0</v>
      </c>
      <c r="BX11" s="103">
        <v>0</v>
      </c>
      <c r="BY11" s="103">
        <v>0</v>
      </c>
      <c r="BZ11" s="103">
        <v>0</v>
      </c>
      <c r="CA11" s="103">
        <v>0</v>
      </c>
      <c r="CB11" s="103">
        <v>0</v>
      </c>
      <c r="CC11" s="103">
        <v>0</v>
      </c>
      <c r="CD11" s="103">
        <v>0</v>
      </c>
      <c r="CE11" s="103">
        <v>0</v>
      </c>
      <c r="CF11" s="103">
        <v>0</v>
      </c>
      <c r="CG11" s="103">
        <v>0</v>
      </c>
      <c r="CH11" s="103">
        <v>0</v>
      </c>
      <c r="CI11" s="103">
        <v>0</v>
      </c>
      <c r="CJ11" s="103">
        <v>0</v>
      </c>
      <c r="CK11" s="103">
        <v>0</v>
      </c>
      <c r="CL11" s="103">
        <v>0</v>
      </c>
      <c r="CM11" s="103">
        <v>0</v>
      </c>
      <c r="CN11" s="103">
        <v>0</v>
      </c>
      <c r="CO11" s="103">
        <v>0</v>
      </c>
      <c r="CP11" s="103">
        <v>0</v>
      </c>
      <c r="CQ11" s="103">
        <v>0</v>
      </c>
      <c r="CR11" s="103">
        <v>0</v>
      </c>
      <c r="CS11" s="103">
        <v>0</v>
      </c>
      <c r="CT11" s="103">
        <v>1120</v>
      </c>
      <c r="CU11" s="103">
        <v>0</v>
      </c>
      <c r="CV11" s="103">
        <v>423</v>
      </c>
      <c r="CW11" s="103">
        <v>530</v>
      </c>
      <c r="CX11" s="103">
        <v>143</v>
      </c>
      <c r="CY11" s="103">
        <v>8</v>
      </c>
      <c r="CZ11" s="103">
        <v>0</v>
      </c>
      <c r="DA11" s="103">
        <v>0</v>
      </c>
      <c r="DB11" s="103">
        <v>0</v>
      </c>
      <c r="DC11" s="103">
        <v>16</v>
      </c>
      <c r="DD11" s="103">
        <v>3276</v>
      </c>
      <c r="DE11" s="103">
        <v>3091</v>
      </c>
      <c r="DF11" s="103">
        <v>28</v>
      </c>
      <c r="DG11" s="103">
        <v>0</v>
      </c>
      <c r="DH11" s="103">
        <v>0</v>
      </c>
      <c r="DI11" s="103">
        <v>0</v>
      </c>
      <c r="DJ11" s="103">
        <v>157</v>
      </c>
      <c r="DK11" s="103">
        <v>0</v>
      </c>
      <c r="DL11" s="119" t="s">
        <v>297</v>
      </c>
    </row>
    <row r="12" spans="1:116" s="113" customFormat="1" ht="13.5" customHeight="1">
      <c r="A12" s="114" t="s">
        <v>294</v>
      </c>
      <c r="B12" s="115" t="s">
        <v>306</v>
      </c>
      <c r="C12" s="116" t="s">
        <v>307</v>
      </c>
      <c r="D12" s="103">
        <v>4515</v>
      </c>
      <c r="E12" s="103">
        <v>3274</v>
      </c>
      <c r="F12" s="103">
        <v>759</v>
      </c>
      <c r="G12" s="103">
        <v>356</v>
      </c>
      <c r="H12" s="103">
        <v>97</v>
      </c>
      <c r="I12" s="103">
        <v>0</v>
      </c>
      <c r="J12" s="103">
        <v>29</v>
      </c>
      <c r="K12" s="103">
        <v>0</v>
      </c>
      <c r="L12" s="103">
        <v>0</v>
      </c>
      <c r="M12" s="103">
        <v>0</v>
      </c>
      <c r="N12" s="103">
        <v>0</v>
      </c>
      <c r="O12" s="103">
        <v>0</v>
      </c>
      <c r="P12" s="103">
        <v>2290</v>
      </c>
      <c r="Q12" s="103">
        <v>2290</v>
      </c>
      <c r="R12" s="103">
        <v>0</v>
      </c>
      <c r="S12" s="103">
        <v>0</v>
      </c>
      <c r="T12" s="103">
        <v>0</v>
      </c>
      <c r="U12" s="103">
        <v>0</v>
      </c>
      <c r="V12" s="103">
        <v>0</v>
      </c>
      <c r="W12" s="103">
        <v>0</v>
      </c>
      <c r="X12" s="103">
        <v>1187</v>
      </c>
      <c r="Y12" s="103">
        <v>0</v>
      </c>
      <c r="Z12" s="103">
        <v>734</v>
      </c>
      <c r="AA12" s="103">
        <v>356</v>
      </c>
      <c r="AB12" s="103">
        <v>97</v>
      </c>
      <c r="AC12" s="103">
        <v>0</v>
      </c>
      <c r="AD12" s="103">
        <v>0</v>
      </c>
      <c r="AE12" s="103">
        <v>0</v>
      </c>
      <c r="AF12" s="103">
        <v>0</v>
      </c>
      <c r="AG12" s="103">
        <v>0</v>
      </c>
      <c r="AH12" s="103">
        <v>0</v>
      </c>
      <c r="AI12" s="103">
        <v>0</v>
      </c>
      <c r="AJ12" s="103">
        <v>178</v>
      </c>
      <c r="AK12" s="103">
        <v>0</v>
      </c>
      <c r="AL12" s="103">
        <v>178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v>0</v>
      </c>
      <c r="AU12" s="103">
        <v>419</v>
      </c>
      <c r="AV12" s="103">
        <v>0</v>
      </c>
      <c r="AW12" s="103">
        <v>419</v>
      </c>
      <c r="AX12" s="103">
        <v>0</v>
      </c>
      <c r="AY12" s="103">
        <v>0</v>
      </c>
      <c r="AZ12" s="103">
        <v>0</v>
      </c>
      <c r="BA12" s="103">
        <v>0</v>
      </c>
      <c r="BB12" s="103">
        <v>0</v>
      </c>
      <c r="BC12" s="103">
        <v>0</v>
      </c>
      <c r="BD12" s="103">
        <v>0</v>
      </c>
      <c r="BE12" s="103">
        <v>0</v>
      </c>
      <c r="BF12" s="103">
        <v>0</v>
      </c>
      <c r="BG12" s="103">
        <v>0</v>
      </c>
      <c r="BH12" s="103">
        <v>0</v>
      </c>
      <c r="BI12" s="103">
        <v>0</v>
      </c>
      <c r="BJ12" s="103">
        <v>0</v>
      </c>
      <c r="BK12" s="103">
        <v>0</v>
      </c>
      <c r="BL12" s="103">
        <v>0</v>
      </c>
      <c r="BM12" s="103">
        <v>0</v>
      </c>
      <c r="BN12" s="103">
        <v>0</v>
      </c>
      <c r="BO12" s="103">
        <v>0</v>
      </c>
      <c r="BP12" s="103">
        <v>0</v>
      </c>
      <c r="BQ12" s="103">
        <v>0</v>
      </c>
      <c r="BR12" s="103">
        <v>0</v>
      </c>
      <c r="BS12" s="103">
        <v>0</v>
      </c>
      <c r="BT12" s="103">
        <v>0</v>
      </c>
      <c r="BU12" s="103">
        <v>0</v>
      </c>
      <c r="BV12" s="103">
        <v>0</v>
      </c>
      <c r="BW12" s="103">
        <v>0</v>
      </c>
      <c r="BX12" s="103">
        <v>0</v>
      </c>
      <c r="BY12" s="103">
        <v>0</v>
      </c>
      <c r="BZ12" s="103">
        <v>0</v>
      </c>
      <c r="CA12" s="103">
        <v>0</v>
      </c>
      <c r="CB12" s="103">
        <v>0</v>
      </c>
      <c r="CC12" s="103">
        <v>0</v>
      </c>
      <c r="CD12" s="103">
        <v>0</v>
      </c>
      <c r="CE12" s="103">
        <v>0</v>
      </c>
      <c r="CF12" s="103">
        <v>0</v>
      </c>
      <c r="CG12" s="103">
        <v>0</v>
      </c>
      <c r="CH12" s="103">
        <v>0</v>
      </c>
      <c r="CI12" s="103">
        <v>0</v>
      </c>
      <c r="CJ12" s="103">
        <v>0</v>
      </c>
      <c r="CK12" s="103">
        <v>0</v>
      </c>
      <c r="CL12" s="103">
        <v>0</v>
      </c>
      <c r="CM12" s="103">
        <v>0</v>
      </c>
      <c r="CN12" s="103">
        <v>0</v>
      </c>
      <c r="CO12" s="103">
        <v>0</v>
      </c>
      <c r="CP12" s="103">
        <v>0</v>
      </c>
      <c r="CQ12" s="103">
        <v>0</v>
      </c>
      <c r="CR12" s="103">
        <v>0</v>
      </c>
      <c r="CS12" s="103">
        <v>0</v>
      </c>
      <c r="CT12" s="103">
        <v>590</v>
      </c>
      <c r="CU12" s="103">
        <v>0</v>
      </c>
      <c r="CV12" s="103">
        <v>137</v>
      </c>
      <c r="CW12" s="103">
        <v>356</v>
      </c>
      <c r="CX12" s="103">
        <v>97</v>
      </c>
      <c r="CY12" s="103">
        <v>0</v>
      </c>
      <c r="CZ12" s="103">
        <v>0</v>
      </c>
      <c r="DA12" s="103">
        <v>0</v>
      </c>
      <c r="DB12" s="103">
        <v>0</v>
      </c>
      <c r="DC12" s="103">
        <v>0</v>
      </c>
      <c r="DD12" s="103">
        <v>1038</v>
      </c>
      <c r="DE12" s="103">
        <v>984</v>
      </c>
      <c r="DF12" s="103">
        <v>25</v>
      </c>
      <c r="DG12" s="103">
        <v>0</v>
      </c>
      <c r="DH12" s="103">
        <v>0</v>
      </c>
      <c r="DI12" s="103">
        <v>0</v>
      </c>
      <c r="DJ12" s="103">
        <v>29</v>
      </c>
      <c r="DK12" s="103">
        <v>0</v>
      </c>
      <c r="DL12" s="119" t="s">
        <v>297</v>
      </c>
    </row>
    <row r="13" spans="1:116" s="113" customFormat="1" ht="13.5" customHeight="1">
      <c r="A13" s="114" t="s">
        <v>294</v>
      </c>
      <c r="B13" s="115" t="s">
        <v>311</v>
      </c>
      <c r="C13" s="116" t="s">
        <v>312</v>
      </c>
      <c r="D13" s="103">
        <v>1020</v>
      </c>
      <c r="E13" s="103">
        <v>320</v>
      </c>
      <c r="F13" s="103">
        <v>455</v>
      </c>
      <c r="G13" s="103">
        <v>120</v>
      </c>
      <c r="H13" s="103">
        <v>47</v>
      </c>
      <c r="I13" s="103">
        <v>62</v>
      </c>
      <c r="J13" s="103">
        <v>16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173</v>
      </c>
      <c r="Q13" s="103">
        <v>33</v>
      </c>
      <c r="R13" s="103">
        <v>127</v>
      </c>
      <c r="S13" s="103">
        <v>0</v>
      </c>
      <c r="T13" s="103">
        <v>2</v>
      </c>
      <c r="U13" s="103">
        <v>9</v>
      </c>
      <c r="V13" s="103">
        <v>2</v>
      </c>
      <c r="W13" s="103">
        <v>0</v>
      </c>
      <c r="X13" s="103">
        <v>508</v>
      </c>
      <c r="Y13" s="103">
        <v>58</v>
      </c>
      <c r="Z13" s="103">
        <v>260</v>
      </c>
      <c r="AA13" s="103">
        <v>92</v>
      </c>
      <c r="AB13" s="103">
        <v>45</v>
      </c>
      <c r="AC13" s="103">
        <v>53</v>
      </c>
      <c r="AD13" s="103">
        <v>0</v>
      </c>
      <c r="AE13" s="103">
        <v>0</v>
      </c>
      <c r="AF13" s="103">
        <v>0</v>
      </c>
      <c r="AG13" s="103">
        <v>0</v>
      </c>
      <c r="AH13" s="103">
        <v>0</v>
      </c>
      <c r="AI13" s="103">
        <v>0</v>
      </c>
      <c r="AJ13" s="103">
        <v>0</v>
      </c>
      <c r="AK13" s="103">
        <v>0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v>0</v>
      </c>
      <c r="AU13" s="103">
        <v>257</v>
      </c>
      <c r="AV13" s="103">
        <v>0</v>
      </c>
      <c r="AW13" s="103">
        <v>257</v>
      </c>
      <c r="AX13" s="103">
        <v>0</v>
      </c>
      <c r="AY13" s="103">
        <v>0</v>
      </c>
      <c r="AZ13" s="103">
        <v>0</v>
      </c>
      <c r="BA13" s="103">
        <v>0</v>
      </c>
      <c r="BB13" s="103">
        <v>0</v>
      </c>
      <c r="BC13" s="103">
        <v>0</v>
      </c>
      <c r="BD13" s="103">
        <v>0</v>
      </c>
      <c r="BE13" s="103">
        <v>0</v>
      </c>
      <c r="BF13" s="103">
        <v>0</v>
      </c>
      <c r="BG13" s="103">
        <v>0</v>
      </c>
      <c r="BH13" s="103">
        <v>0</v>
      </c>
      <c r="BI13" s="103">
        <v>0</v>
      </c>
      <c r="BJ13" s="103">
        <v>0</v>
      </c>
      <c r="BK13" s="103">
        <v>0</v>
      </c>
      <c r="BL13" s="103">
        <v>0</v>
      </c>
      <c r="BM13" s="103">
        <v>0</v>
      </c>
      <c r="BN13" s="103">
        <v>0</v>
      </c>
      <c r="BO13" s="103">
        <v>0</v>
      </c>
      <c r="BP13" s="103">
        <v>0</v>
      </c>
      <c r="BQ13" s="103">
        <v>0</v>
      </c>
      <c r="BR13" s="103">
        <v>0</v>
      </c>
      <c r="BS13" s="103">
        <v>0</v>
      </c>
      <c r="BT13" s="103">
        <v>0</v>
      </c>
      <c r="BU13" s="103">
        <v>0</v>
      </c>
      <c r="BV13" s="103">
        <v>0</v>
      </c>
      <c r="BW13" s="103">
        <v>0</v>
      </c>
      <c r="BX13" s="103">
        <v>0</v>
      </c>
      <c r="BY13" s="103">
        <v>0</v>
      </c>
      <c r="BZ13" s="103">
        <v>0</v>
      </c>
      <c r="CA13" s="103">
        <v>0</v>
      </c>
      <c r="CB13" s="103">
        <v>0</v>
      </c>
      <c r="CC13" s="103">
        <v>0</v>
      </c>
      <c r="CD13" s="103">
        <v>0</v>
      </c>
      <c r="CE13" s="103">
        <v>0</v>
      </c>
      <c r="CF13" s="103">
        <v>0</v>
      </c>
      <c r="CG13" s="103">
        <v>0</v>
      </c>
      <c r="CH13" s="103">
        <v>0</v>
      </c>
      <c r="CI13" s="103">
        <v>0</v>
      </c>
      <c r="CJ13" s="103">
        <v>0</v>
      </c>
      <c r="CK13" s="103">
        <v>0</v>
      </c>
      <c r="CL13" s="103">
        <v>0</v>
      </c>
      <c r="CM13" s="103">
        <v>0</v>
      </c>
      <c r="CN13" s="103">
        <v>0</v>
      </c>
      <c r="CO13" s="103">
        <v>0</v>
      </c>
      <c r="CP13" s="103">
        <v>0</v>
      </c>
      <c r="CQ13" s="103">
        <v>0</v>
      </c>
      <c r="CR13" s="103">
        <v>0</v>
      </c>
      <c r="CS13" s="103">
        <v>0</v>
      </c>
      <c r="CT13" s="103">
        <v>251</v>
      </c>
      <c r="CU13" s="103">
        <v>58</v>
      </c>
      <c r="CV13" s="103">
        <v>3</v>
      </c>
      <c r="CW13" s="103">
        <v>92</v>
      </c>
      <c r="CX13" s="103">
        <v>45</v>
      </c>
      <c r="CY13" s="103">
        <v>53</v>
      </c>
      <c r="CZ13" s="103">
        <v>0</v>
      </c>
      <c r="DA13" s="103">
        <v>0</v>
      </c>
      <c r="DB13" s="103">
        <v>0</v>
      </c>
      <c r="DC13" s="103">
        <v>0</v>
      </c>
      <c r="DD13" s="103">
        <v>339</v>
      </c>
      <c r="DE13" s="103">
        <v>229</v>
      </c>
      <c r="DF13" s="103">
        <v>68</v>
      </c>
      <c r="DG13" s="103">
        <v>28</v>
      </c>
      <c r="DH13" s="103">
        <v>0</v>
      </c>
      <c r="DI13" s="103">
        <v>0</v>
      </c>
      <c r="DJ13" s="103">
        <v>14</v>
      </c>
      <c r="DK13" s="103">
        <v>0</v>
      </c>
      <c r="DL13" s="119" t="s">
        <v>297</v>
      </c>
    </row>
    <row r="14" spans="1:116" s="113" customFormat="1" ht="13.5" customHeight="1">
      <c r="A14" s="114" t="s">
        <v>294</v>
      </c>
      <c r="B14" s="115" t="s">
        <v>313</v>
      </c>
      <c r="C14" s="116" t="s">
        <v>314</v>
      </c>
      <c r="D14" s="103">
        <v>1221</v>
      </c>
      <c r="E14" s="103">
        <v>517</v>
      </c>
      <c r="F14" s="103">
        <v>369</v>
      </c>
      <c r="G14" s="103">
        <v>308</v>
      </c>
      <c r="H14" s="103">
        <v>27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1124</v>
      </c>
      <c r="Q14" s="103">
        <v>517</v>
      </c>
      <c r="R14" s="103">
        <v>299</v>
      </c>
      <c r="S14" s="103">
        <v>308</v>
      </c>
      <c r="T14" s="103">
        <v>0</v>
      </c>
      <c r="U14" s="103">
        <v>0</v>
      </c>
      <c r="V14" s="103">
        <v>0</v>
      </c>
      <c r="W14" s="103">
        <v>0</v>
      </c>
      <c r="X14" s="103">
        <v>97</v>
      </c>
      <c r="Y14" s="103">
        <v>0</v>
      </c>
      <c r="Z14" s="103">
        <v>70</v>
      </c>
      <c r="AA14" s="103">
        <v>0</v>
      </c>
      <c r="AB14" s="103">
        <v>27</v>
      </c>
      <c r="AC14" s="103">
        <v>0</v>
      </c>
      <c r="AD14" s="103">
        <v>0</v>
      </c>
      <c r="AE14" s="103">
        <v>0</v>
      </c>
      <c r="AF14" s="103">
        <v>0</v>
      </c>
      <c r="AG14" s="103">
        <v>0</v>
      </c>
      <c r="AH14" s="103">
        <v>0</v>
      </c>
      <c r="AI14" s="103">
        <v>0</v>
      </c>
      <c r="AJ14" s="103">
        <v>27</v>
      </c>
      <c r="AK14" s="103">
        <v>0</v>
      </c>
      <c r="AL14" s="103">
        <v>27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v>0</v>
      </c>
      <c r="BA14" s="103">
        <v>0</v>
      </c>
      <c r="BB14" s="103">
        <v>0</v>
      </c>
      <c r="BC14" s="103">
        <v>0</v>
      </c>
      <c r="BD14" s="103">
        <v>0</v>
      </c>
      <c r="BE14" s="103">
        <v>0</v>
      </c>
      <c r="BF14" s="103">
        <v>0</v>
      </c>
      <c r="BG14" s="103">
        <v>0</v>
      </c>
      <c r="BH14" s="103">
        <v>0</v>
      </c>
      <c r="BI14" s="103">
        <v>0</v>
      </c>
      <c r="BJ14" s="103">
        <v>0</v>
      </c>
      <c r="BK14" s="103">
        <v>0</v>
      </c>
      <c r="BL14" s="103">
        <v>0</v>
      </c>
      <c r="BM14" s="103">
        <v>0</v>
      </c>
      <c r="BN14" s="103">
        <v>0</v>
      </c>
      <c r="BO14" s="103">
        <v>0</v>
      </c>
      <c r="BP14" s="103">
        <v>0</v>
      </c>
      <c r="BQ14" s="103">
        <v>0</v>
      </c>
      <c r="BR14" s="103">
        <v>0</v>
      </c>
      <c r="BS14" s="103">
        <v>0</v>
      </c>
      <c r="BT14" s="103">
        <v>0</v>
      </c>
      <c r="BU14" s="103">
        <v>0</v>
      </c>
      <c r="BV14" s="103">
        <v>0</v>
      </c>
      <c r="BW14" s="103">
        <v>0</v>
      </c>
      <c r="BX14" s="103">
        <v>0</v>
      </c>
      <c r="BY14" s="103">
        <v>0</v>
      </c>
      <c r="BZ14" s="103">
        <v>0</v>
      </c>
      <c r="CA14" s="103">
        <v>0</v>
      </c>
      <c r="CB14" s="103">
        <v>0</v>
      </c>
      <c r="CC14" s="103">
        <v>0</v>
      </c>
      <c r="CD14" s="103">
        <v>0</v>
      </c>
      <c r="CE14" s="103">
        <v>0</v>
      </c>
      <c r="CF14" s="103">
        <v>0</v>
      </c>
      <c r="CG14" s="103">
        <v>0</v>
      </c>
      <c r="CH14" s="103">
        <v>0</v>
      </c>
      <c r="CI14" s="103">
        <v>0</v>
      </c>
      <c r="CJ14" s="103">
        <v>0</v>
      </c>
      <c r="CK14" s="103">
        <v>0</v>
      </c>
      <c r="CL14" s="103">
        <v>0</v>
      </c>
      <c r="CM14" s="103">
        <v>0</v>
      </c>
      <c r="CN14" s="103">
        <v>0</v>
      </c>
      <c r="CO14" s="103">
        <v>0</v>
      </c>
      <c r="CP14" s="103">
        <v>0</v>
      </c>
      <c r="CQ14" s="103">
        <v>0</v>
      </c>
      <c r="CR14" s="103">
        <v>0</v>
      </c>
      <c r="CS14" s="103">
        <v>0</v>
      </c>
      <c r="CT14" s="103">
        <v>70</v>
      </c>
      <c r="CU14" s="103">
        <v>0</v>
      </c>
      <c r="CV14" s="103">
        <v>43</v>
      </c>
      <c r="CW14" s="103">
        <v>0</v>
      </c>
      <c r="CX14" s="103">
        <v>27</v>
      </c>
      <c r="CY14" s="103">
        <v>0</v>
      </c>
      <c r="CZ14" s="103">
        <v>0</v>
      </c>
      <c r="DA14" s="103">
        <v>0</v>
      </c>
      <c r="DB14" s="103">
        <v>0</v>
      </c>
      <c r="DC14" s="103">
        <v>0</v>
      </c>
      <c r="DD14" s="103">
        <v>0</v>
      </c>
      <c r="DE14" s="103">
        <v>0</v>
      </c>
      <c r="DF14" s="103">
        <v>0</v>
      </c>
      <c r="DG14" s="103">
        <v>0</v>
      </c>
      <c r="DH14" s="103">
        <v>0</v>
      </c>
      <c r="DI14" s="103">
        <v>0</v>
      </c>
      <c r="DJ14" s="103">
        <v>0</v>
      </c>
      <c r="DK14" s="103">
        <v>0</v>
      </c>
      <c r="DL14" s="119" t="s">
        <v>297</v>
      </c>
    </row>
    <row r="15" spans="1:116" s="113" customFormat="1" ht="13.5" customHeight="1">
      <c r="A15" s="114" t="s">
        <v>294</v>
      </c>
      <c r="B15" s="115" t="s">
        <v>315</v>
      </c>
      <c r="C15" s="116" t="s">
        <v>316</v>
      </c>
      <c r="D15" s="103">
        <v>7562</v>
      </c>
      <c r="E15" s="103">
        <v>4786</v>
      </c>
      <c r="F15" s="103">
        <v>1168</v>
      </c>
      <c r="G15" s="103">
        <v>998</v>
      </c>
      <c r="H15" s="103">
        <v>176</v>
      </c>
      <c r="I15" s="103">
        <v>11</v>
      </c>
      <c r="J15" s="103">
        <v>138</v>
      </c>
      <c r="K15" s="103">
        <v>0</v>
      </c>
      <c r="L15" s="103">
        <v>0</v>
      </c>
      <c r="M15" s="103">
        <v>0</v>
      </c>
      <c r="N15" s="103">
        <v>0</v>
      </c>
      <c r="O15" s="103">
        <v>285</v>
      </c>
      <c r="P15" s="103">
        <v>3647</v>
      </c>
      <c r="Q15" s="103">
        <v>1294</v>
      </c>
      <c r="R15" s="103">
        <v>1168</v>
      </c>
      <c r="S15" s="103">
        <v>998</v>
      </c>
      <c r="T15" s="103">
        <v>176</v>
      </c>
      <c r="U15" s="103">
        <v>11</v>
      </c>
      <c r="V15" s="103">
        <v>0</v>
      </c>
      <c r="W15" s="103"/>
      <c r="X15" s="103">
        <v>277</v>
      </c>
      <c r="Y15" s="103">
        <v>0</v>
      </c>
      <c r="Z15" s="103">
        <v>0</v>
      </c>
      <c r="AA15" s="103">
        <v>0</v>
      </c>
      <c r="AB15" s="103">
        <v>0</v>
      </c>
      <c r="AC15" s="103">
        <v>0</v>
      </c>
      <c r="AD15" s="103">
        <v>0</v>
      </c>
      <c r="AE15" s="103">
        <v>0</v>
      </c>
      <c r="AF15" s="103">
        <v>0</v>
      </c>
      <c r="AG15" s="103">
        <v>0</v>
      </c>
      <c r="AH15" s="103">
        <v>0</v>
      </c>
      <c r="AI15" s="103">
        <v>277</v>
      </c>
      <c r="AJ15" s="103">
        <v>0</v>
      </c>
      <c r="AK15" s="103">
        <v>0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v>0</v>
      </c>
      <c r="BA15" s="103">
        <v>0</v>
      </c>
      <c r="BB15" s="103">
        <v>0</v>
      </c>
      <c r="BC15" s="103">
        <v>0</v>
      </c>
      <c r="BD15" s="103">
        <v>0</v>
      </c>
      <c r="BE15" s="103">
        <v>0</v>
      </c>
      <c r="BF15" s="103">
        <v>0</v>
      </c>
      <c r="BG15" s="103">
        <v>0</v>
      </c>
      <c r="BH15" s="103">
        <v>0</v>
      </c>
      <c r="BI15" s="103">
        <v>0</v>
      </c>
      <c r="BJ15" s="103">
        <v>0</v>
      </c>
      <c r="BK15" s="103">
        <v>0</v>
      </c>
      <c r="BL15" s="103">
        <v>0</v>
      </c>
      <c r="BM15" s="103">
        <v>0</v>
      </c>
      <c r="BN15" s="103">
        <v>0</v>
      </c>
      <c r="BO15" s="103">
        <v>0</v>
      </c>
      <c r="BP15" s="103">
        <v>0</v>
      </c>
      <c r="BQ15" s="103">
        <v>0</v>
      </c>
      <c r="BR15" s="103">
        <v>0</v>
      </c>
      <c r="BS15" s="103">
        <v>0</v>
      </c>
      <c r="BT15" s="103">
        <v>0</v>
      </c>
      <c r="BU15" s="103">
        <v>0</v>
      </c>
      <c r="BV15" s="103">
        <v>0</v>
      </c>
      <c r="BW15" s="103">
        <v>0</v>
      </c>
      <c r="BX15" s="103">
        <v>0</v>
      </c>
      <c r="BY15" s="103">
        <v>0</v>
      </c>
      <c r="BZ15" s="103">
        <v>0</v>
      </c>
      <c r="CA15" s="103">
        <v>0</v>
      </c>
      <c r="CB15" s="103">
        <v>0</v>
      </c>
      <c r="CC15" s="103">
        <v>0</v>
      </c>
      <c r="CD15" s="103">
        <v>0</v>
      </c>
      <c r="CE15" s="103">
        <v>0</v>
      </c>
      <c r="CF15" s="103">
        <v>0</v>
      </c>
      <c r="CG15" s="103">
        <v>0</v>
      </c>
      <c r="CH15" s="103">
        <v>0</v>
      </c>
      <c r="CI15" s="103">
        <v>0</v>
      </c>
      <c r="CJ15" s="103">
        <v>0</v>
      </c>
      <c r="CK15" s="103">
        <v>0</v>
      </c>
      <c r="CL15" s="103">
        <v>0</v>
      </c>
      <c r="CM15" s="103">
        <v>0</v>
      </c>
      <c r="CN15" s="103">
        <v>0</v>
      </c>
      <c r="CO15" s="103">
        <v>0</v>
      </c>
      <c r="CP15" s="103">
        <v>0</v>
      </c>
      <c r="CQ15" s="103">
        <v>0</v>
      </c>
      <c r="CR15" s="103">
        <v>0</v>
      </c>
      <c r="CS15" s="103">
        <v>0</v>
      </c>
      <c r="CT15" s="103">
        <v>277</v>
      </c>
      <c r="CU15" s="103">
        <v>0</v>
      </c>
      <c r="CV15" s="103">
        <v>0</v>
      </c>
      <c r="CW15" s="103">
        <v>0</v>
      </c>
      <c r="CX15" s="103">
        <v>0</v>
      </c>
      <c r="CY15" s="103">
        <v>0</v>
      </c>
      <c r="CZ15" s="103">
        <v>0</v>
      </c>
      <c r="DA15" s="103">
        <v>0</v>
      </c>
      <c r="DB15" s="103">
        <v>0</v>
      </c>
      <c r="DC15" s="103">
        <v>277</v>
      </c>
      <c r="DD15" s="103">
        <v>3638</v>
      </c>
      <c r="DE15" s="103">
        <v>3492</v>
      </c>
      <c r="DF15" s="103">
        <v>0</v>
      </c>
      <c r="DG15" s="103">
        <v>0</v>
      </c>
      <c r="DH15" s="103">
        <v>0</v>
      </c>
      <c r="DI15" s="103">
        <v>0</v>
      </c>
      <c r="DJ15" s="103">
        <v>138</v>
      </c>
      <c r="DK15" s="103">
        <v>8</v>
      </c>
      <c r="DL15" s="119" t="s">
        <v>297</v>
      </c>
    </row>
    <row r="16" spans="1:116" s="113" customFormat="1" ht="13.5" customHeight="1">
      <c r="A16" s="114" t="s">
        <v>294</v>
      </c>
      <c r="B16" s="115" t="s">
        <v>317</v>
      </c>
      <c r="C16" s="116" t="s">
        <v>318</v>
      </c>
      <c r="D16" s="103">
        <v>4634</v>
      </c>
      <c r="E16" s="103">
        <v>3803</v>
      </c>
      <c r="F16" s="103">
        <v>591</v>
      </c>
      <c r="G16" s="103">
        <v>0</v>
      </c>
      <c r="H16" s="103">
        <v>98</v>
      </c>
      <c r="I16" s="103">
        <v>2</v>
      </c>
      <c r="J16" s="103">
        <v>103</v>
      </c>
      <c r="K16" s="103">
        <v>0</v>
      </c>
      <c r="L16" s="103">
        <v>0</v>
      </c>
      <c r="M16" s="103">
        <v>0</v>
      </c>
      <c r="N16" s="103">
        <v>0</v>
      </c>
      <c r="O16" s="103">
        <v>37</v>
      </c>
      <c r="P16" s="103">
        <v>766</v>
      </c>
      <c r="Q16" s="103">
        <v>729</v>
      </c>
      <c r="R16" s="103">
        <v>0</v>
      </c>
      <c r="S16" s="103">
        <v>0</v>
      </c>
      <c r="T16" s="103">
        <v>0</v>
      </c>
      <c r="U16" s="103">
        <v>0</v>
      </c>
      <c r="V16" s="103">
        <v>0</v>
      </c>
      <c r="W16" s="103">
        <v>37</v>
      </c>
      <c r="X16" s="103">
        <v>677</v>
      </c>
      <c r="Y16" s="103">
        <v>0</v>
      </c>
      <c r="Z16" s="103">
        <v>577</v>
      </c>
      <c r="AA16" s="103">
        <v>0</v>
      </c>
      <c r="AB16" s="103">
        <v>98</v>
      </c>
      <c r="AC16" s="103">
        <v>2</v>
      </c>
      <c r="AD16" s="103">
        <v>0</v>
      </c>
      <c r="AE16" s="103">
        <v>0</v>
      </c>
      <c r="AF16" s="103">
        <v>0</v>
      </c>
      <c r="AG16" s="103">
        <v>0</v>
      </c>
      <c r="AH16" s="103">
        <v>0</v>
      </c>
      <c r="AI16" s="103">
        <v>0</v>
      </c>
      <c r="AJ16" s="103">
        <v>0</v>
      </c>
      <c r="AK16" s="103">
        <v>0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v>0</v>
      </c>
      <c r="AU16" s="103">
        <v>577</v>
      </c>
      <c r="AV16" s="103">
        <v>0</v>
      </c>
      <c r="AW16" s="103">
        <v>577</v>
      </c>
      <c r="AX16" s="103">
        <v>0</v>
      </c>
      <c r="AY16" s="103">
        <v>0</v>
      </c>
      <c r="AZ16" s="103">
        <v>0</v>
      </c>
      <c r="BA16" s="103">
        <v>0</v>
      </c>
      <c r="BB16" s="103">
        <v>0</v>
      </c>
      <c r="BC16" s="103">
        <v>0</v>
      </c>
      <c r="BD16" s="103">
        <v>0</v>
      </c>
      <c r="BE16" s="103">
        <v>0</v>
      </c>
      <c r="BF16" s="103">
        <v>0</v>
      </c>
      <c r="BG16" s="103">
        <v>0</v>
      </c>
      <c r="BH16" s="103">
        <v>0</v>
      </c>
      <c r="BI16" s="103">
        <v>0</v>
      </c>
      <c r="BJ16" s="103">
        <v>0</v>
      </c>
      <c r="BK16" s="103">
        <v>0</v>
      </c>
      <c r="BL16" s="103">
        <v>0</v>
      </c>
      <c r="BM16" s="103">
        <v>0</v>
      </c>
      <c r="BN16" s="103">
        <v>0</v>
      </c>
      <c r="BO16" s="103">
        <v>0</v>
      </c>
      <c r="BP16" s="103">
        <v>0</v>
      </c>
      <c r="BQ16" s="103">
        <v>0</v>
      </c>
      <c r="BR16" s="103">
        <v>0</v>
      </c>
      <c r="BS16" s="103">
        <v>0</v>
      </c>
      <c r="BT16" s="103">
        <v>0</v>
      </c>
      <c r="BU16" s="103">
        <v>0</v>
      </c>
      <c r="BV16" s="103">
        <v>0</v>
      </c>
      <c r="BW16" s="103">
        <v>0</v>
      </c>
      <c r="BX16" s="103">
        <v>0</v>
      </c>
      <c r="BY16" s="103">
        <v>0</v>
      </c>
      <c r="BZ16" s="103">
        <v>0</v>
      </c>
      <c r="CA16" s="103">
        <v>0</v>
      </c>
      <c r="CB16" s="103">
        <v>0</v>
      </c>
      <c r="CC16" s="103">
        <v>0</v>
      </c>
      <c r="CD16" s="103">
        <v>0</v>
      </c>
      <c r="CE16" s="103">
        <v>0</v>
      </c>
      <c r="CF16" s="103">
        <v>0</v>
      </c>
      <c r="CG16" s="103">
        <v>0</v>
      </c>
      <c r="CH16" s="103">
        <v>0</v>
      </c>
      <c r="CI16" s="103">
        <v>0</v>
      </c>
      <c r="CJ16" s="103">
        <v>0</v>
      </c>
      <c r="CK16" s="103">
        <v>0</v>
      </c>
      <c r="CL16" s="103">
        <v>0</v>
      </c>
      <c r="CM16" s="103">
        <v>0</v>
      </c>
      <c r="CN16" s="103">
        <v>0</v>
      </c>
      <c r="CO16" s="103">
        <v>0</v>
      </c>
      <c r="CP16" s="103">
        <v>0</v>
      </c>
      <c r="CQ16" s="103">
        <v>0</v>
      </c>
      <c r="CR16" s="103">
        <v>0</v>
      </c>
      <c r="CS16" s="103">
        <v>0</v>
      </c>
      <c r="CT16" s="103">
        <v>100</v>
      </c>
      <c r="CU16" s="103">
        <v>0</v>
      </c>
      <c r="CV16" s="103">
        <v>0</v>
      </c>
      <c r="CW16" s="103">
        <v>0</v>
      </c>
      <c r="CX16" s="103">
        <v>98</v>
      </c>
      <c r="CY16" s="103">
        <v>2</v>
      </c>
      <c r="CZ16" s="103">
        <v>0</v>
      </c>
      <c r="DA16" s="103">
        <v>0</v>
      </c>
      <c r="DB16" s="103">
        <v>0</v>
      </c>
      <c r="DC16" s="103">
        <v>0</v>
      </c>
      <c r="DD16" s="103">
        <v>3191</v>
      </c>
      <c r="DE16" s="103">
        <v>3074</v>
      </c>
      <c r="DF16" s="103">
        <v>14</v>
      </c>
      <c r="DG16" s="103">
        <v>0</v>
      </c>
      <c r="DH16" s="103">
        <v>0</v>
      </c>
      <c r="DI16" s="103">
        <v>0</v>
      </c>
      <c r="DJ16" s="103">
        <v>103</v>
      </c>
      <c r="DK16" s="103">
        <v>0</v>
      </c>
      <c r="DL16" s="119" t="s">
        <v>297</v>
      </c>
    </row>
    <row r="17" spans="1:116" s="113" customFormat="1" ht="13.5" customHeight="1">
      <c r="A17" s="114" t="s">
        <v>294</v>
      </c>
      <c r="B17" s="115" t="s">
        <v>319</v>
      </c>
      <c r="C17" s="116" t="s">
        <v>320</v>
      </c>
      <c r="D17" s="103">
        <v>2610</v>
      </c>
      <c r="E17" s="103">
        <v>1751</v>
      </c>
      <c r="F17" s="103">
        <v>259</v>
      </c>
      <c r="G17" s="103">
        <v>302</v>
      </c>
      <c r="H17" s="103">
        <v>63</v>
      </c>
      <c r="I17" s="103">
        <v>0</v>
      </c>
      <c r="J17" s="103">
        <v>110</v>
      </c>
      <c r="K17" s="103">
        <v>0</v>
      </c>
      <c r="L17" s="103">
        <v>0</v>
      </c>
      <c r="M17" s="103">
        <v>0</v>
      </c>
      <c r="N17" s="103">
        <v>0</v>
      </c>
      <c r="O17" s="103">
        <v>125</v>
      </c>
      <c r="P17" s="103">
        <v>810</v>
      </c>
      <c r="Q17" s="103">
        <v>596</v>
      </c>
      <c r="R17" s="103">
        <v>0</v>
      </c>
      <c r="S17" s="103">
        <v>145</v>
      </c>
      <c r="T17" s="103">
        <v>22</v>
      </c>
      <c r="U17" s="103">
        <v>0</v>
      </c>
      <c r="V17" s="103">
        <v>47</v>
      </c>
      <c r="W17" s="103">
        <v>0</v>
      </c>
      <c r="X17" s="103">
        <v>585</v>
      </c>
      <c r="Y17" s="103">
        <v>7</v>
      </c>
      <c r="Z17" s="103">
        <v>255</v>
      </c>
      <c r="AA17" s="103">
        <v>157</v>
      </c>
      <c r="AB17" s="103">
        <v>41</v>
      </c>
      <c r="AC17" s="103">
        <v>0</v>
      </c>
      <c r="AD17" s="103">
        <v>0</v>
      </c>
      <c r="AE17" s="103">
        <v>0</v>
      </c>
      <c r="AF17" s="103">
        <v>0</v>
      </c>
      <c r="AG17" s="103">
        <v>0</v>
      </c>
      <c r="AH17" s="103">
        <v>0</v>
      </c>
      <c r="AI17" s="103">
        <v>125</v>
      </c>
      <c r="AJ17" s="103">
        <v>0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v>0</v>
      </c>
      <c r="AU17" s="103">
        <v>149</v>
      </c>
      <c r="AV17" s="103">
        <v>7</v>
      </c>
      <c r="AW17" s="103">
        <v>30</v>
      </c>
      <c r="AX17" s="103">
        <v>7</v>
      </c>
      <c r="AY17" s="103">
        <v>0</v>
      </c>
      <c r="AZ17" s="103">
        <v>0</v>
      </c>
      <c r="BA17" s="103">
        <v>0</v>
      </c>
      <c r="BB17" s="103">
        <v>0</v>
      </c>
      <c r="BC17" s="103">
        <v>0</v>
      </c>
      <c r="BD17" s="103">
        <v>105</v>
      </c>
      <c r="BE17" s="103">
        <v>0</v>
      </c>
      <c r="BF17" s="103">
        <v>0</v>
      </c>
      <c r="BG17" s="103">
        <v>0</v>
      </c>
      <c r="BH17" s="103">
        <v>0</v>
      </c>
      <c r="BI17" s="103">
        <v>0</v>
      </c>
      <c r="BJ17" s="103">
        <v>0</v>
      </c>
      <c r="BK17" s="103">
        <v>0</v>
      </c>
      <c r="BL17" s="103">
        <v>0</v>
      </c>
      <c r="BM17" s="103">
        <v>0</v>
      </c>
      <c r="BN17" s="103">
        <v>0</v>
      </c>
      <c r="BO17" s="103">
        <v>0</v>
      </c>
      <c r="BP17" s="103">
        <v>0</v>
      </c>
      <c r="BQ17" s="103">
        <v>0</v>
      </c>
      <c r="BR17" s="103">
        <v>0</v>
      </c>
      <c r="BS17" s="103">
        <v>0</v>
      </c>
      <c r="BT17" s="103">
        <v>0</v>
      </c>
      <c r="BU17" s="103">
        <v>0</v>
      </c>
      <c r="BV17" s="103">
        <v>0</v>
      </c>
      <c r="BW17" s="103">
        <v>0</v>
      </c>
      <c r="BX17" s="103">
        <v>0</v>
      </c>
      <c r="BY17" s="103">
        <v>0</v>
      </c>
      <c r="BZ17" s="103">
        <v>0</v>
      </c>
      <c r="CA17" s="103">
        <v>0</v>
      </c>
      <c r="CB17" s="103">
        <v>0</v>
      </c>
      <c r="CC17" s="103">
        <v>0</v>
      </c>
      <c r="CD17" s="103">
        <v>0</v>
      </c>
      <c r="CE17" s="103">
        <v>0</v>
      </c>
      <c r="CF17" s="103">
        <v>0</v>
      </c>
      <c r="CG17" s="103">
        <v>0</v>
      </c>
      <c r="CH17" s="103">
        <v>0</v>
      </c>
      <c r="CI17" s="103">
        <v>0</v>
      </c>
      <c r="CJ17" s="103">
        <v>0</v>
      </c>
      <c r="CK17" s="103">
        <v>0</v>
      </c>
      <c r="CL17" s="103">
        <v>0</v>
      </c>
      <c r="CM17" s="103">
        <v>0</v>
      </c>
      <c r="CN17" s="103">
        <v>0</v>
      </c>
      <c r="CO17" s="103">
        <v>0</v>
      </c>
      <c r="CP17" s="103">
        <v>0</v>
      </c>
      <c r="CQ17" s="103">
        <v>0</v>
      </c>
      <c r="CR17" s="103">
        <v>0</v>
      </c>
      <c r="CS17" s="103">
        <v>0</v>
      </c>
      <c r="CT17" s="103">
        <v>436</v>
      </c>
      <c r="CU17" s="103">
        <v>0</v>
      </c>
      <c r="CV17" s="103">
        <v>225</v>
      </c>
      <c r="CW17" s="103">
        <v>150</v>
      </c>
      <c r="CX17" s="103">
        <v>41</v>
      </c>
      <c r="CY17" s="103">
        <v>0</v>
      </c>
      <c r="CZ17" s="103">
        <v>0</v>
      </c>
      <c r="DA17" s="103">
        <v>0</v>
      </c>
      <c r="DB17" s="103">
        <v>0</v>
      </c>
      <c r="DC17" s="103">
        <v>20</v>
      </c>
      <c r="DD17" s="103">
        <v>1215</v>
      </c>
      <c r="DE17" s="103">
        <v>1148</v>
      </c>
      <c r="DF17" s="103">
        <v>4</v>
      </c>
      <c r="DG17" s="103">
        <v>0</v>
      </c>
      <c r="DH17" s="103">
        <v>0</v>
      </c>
      <c r="DI17" s="103">
        <v>0</v>
      </c>
      <c r="DJ17" s="103">
        <v>63</v>
      </c>
      <c r="DK17" s="103">
        <v>0</v>
      </c>
      <c r="DL17" s="119" t="s">
        <v>297</v>
      </c>
    </row>
    <row r="18" spans="1:116" s="113" customFormat="1" ht="13.5" customHeight="1">
      <c r="A18" s="114" t="s">
        <v>294</v>
      </c>
      <c r="B18" s="115" t="s">
        <v>321</v>
      </c>
      <c r="C18" s="116" t="s">
        <v>322</v>
      </c>
      <c r="D18" s="103">
        <v>7397</v>
      </c>
      <c r="E18" s="103">
        <v>140</v>
      </c>
      <c r="F18" s="103">
        <v>596</v>
      </c>
      <c r="G18" s="103">
        <v>1011</v>
      </c>
      <c r="H18" s="103">
        <v>99</v>
      </c>
      <c r="I18" s="103">
        <v>2610</v>
      </c>
      <c r="J18" s="103">
        <v>375</v>
      </c>
      <c r="K18" s="103">
        <v>0</v>
      </c>
      <c r="L18" s="103">
        <v>0</v>
      </c>
      <c r="M18" s="103">
        <v>0</v>
      </c>
      <c r="N18" s="103">
        <v>2221</v>
      </c>
      <c r="O18" s="103">
        <v>345</v>
      </c>
      <c r="P18" s="103">
        <v>140</v>
      </c>
      <c r="Q18" s="103">
        <v>140</v>
      </c>
      <c r="R18" s="103">
        <v>0</v>
      </c>
      <c r="S18" s="103">
        <v>0</v>
      </c>
      <c r="T18" s="103">
        <v>0</v>
      </c>
      <c r="U18" s="103">
        <v>0</v>
      </c>
      <c r="V18" s="103">
        <v>0</v>
      </c>
      <c r="W18" s="103">
        <v>0</v>
      </c>
      <c r="X18" s="103">
        <v>7257</v>
      </c>
      <c r="Y18" s="103">
        <v>0</v>
      </c>
      <c r="Z18" s="103">
        <v>596</v>
      </c>
      <c r="AA18" s="103">
        <v>1011</v>
      </c>
      <c r="AB18" s="103">
        <v>99</v>
      </c>
      <c r="AC18" s="103">
        <v>2610</v>
      </c>
      <c r="AD18" s="103">
        <v>375</v>
      </c>
      <c r="AE18" s="103">
        <v>0</v>
      </c>
      <c r="AF18" s="103">
        <v>0</v>
      </c>
      <c r="AG18" s="103">
        <v>0</v>
      </c>
      <c r="AH18" s="103">
        <v>2221</v>
      </c>
      <c r="AI18" s="103">
        <v>345</v>
      </c>
      <c r="AJ18" s="103">
        <v>0</v>
      </c>
      <c r="AK18" s="103">
        <v>0</v>
      </c>
      <c r="AL18" s="103">
        <v>0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v>0</v>
      </c>
      <c r="BA18" s="103">
        <v>0</v>
      </c>
      <c r="BB18" s="103">
        <v>0</v>
      </c>
      <c r="BC18" s="103">
        <v>0</v>
      </c>
      <c r="BD18" s="103">
        <v>0</v>
      </c>
      <c r="BE18" s="103">
        <v>0</v>
      </c>
      <c r="BF18" s="103">
        <v>0</v>
      </c>
      <c r="BG18" s="103">
        <v>0</v>
      </c>
      <c r="BH18" s="103">
        <v>0</v>
      </c>
      <c r="BI18" s="103">
        <v>0</v>
      </c>
      <c r="BJ18" s="103">
        <v>0</v>
      </c>
      <c r="BK18" s="103">
        <v>0</v>
      </c>
      <c r="BL18" s="103">
        <v>0</v>
      </c>
      <c r="BM18" s="103">
        <v>0</v>
      </c>
      <c r="BN18" s="103">
        <v>0</v>
      </c>
      <c r="BO18" s="103">
        <v>0</v>
      </c>
      <c r="BP18" s="103">
        <v>0</v>
      </c>
      <c r="BQ18" s="103">
        <v>0</v>
      </c>
      <c r="BR18" s="103">
        <v>0</v>
      </c>
      <c r="BS18" s="103">
        <v>0</v>
      </c>
      <c r="BT18" s="103">
        <v>0</v>
      </c>
      <c r="BU18" s="103">
        <v>0</v>
      </c>
      <c r="BV18" s="103">
        <v>0</v>
      </c>
      <c r="BW18" s="103">
        <v>0</v>
      </c>
      <c r="BX18" s="103">
        <v>0</v>
      </c>
      <c r="BY18" s="103">
        <v>0</v>
      </c>
      <c r="BZ18" s="103">
        <v>0</v>
      </c>
      <c r="CA18" s="103">
        <v>0</v>
      </c>
      <c r="CB18" s="103">
        <v>0</v>
      </c>
      <c r="CC18" s="103">
        <v>0</v>
      </c>
      <c r="CD18" s="103">
        <v>0</v>
      </c>
      <c r="CE18" s="103">
        <v>0</v>
      </c>
      <c r="CF18" s="103">
        <v>0</v>
      </c>
      <c r="CG18" s="103">
        <v>0</v>
      </c>
      <c r="CH18" s="103">
        <v>0</v>
      </c>
      <c r="CI18" s="103">
        <v>2221</v>
      </c>
      <c r="CJ18" s="103">
        <v>0</v>
      </c>
      <c r="CK18" s="103">
        <v>0</v>
      </c>
      <c r="CL18" s="103">
        <v>0</v>
      </c>
      <c r="CM18" s="103">
        <v>0</v>
      </c>
      <c r="CN18" s="103">
        <v>0</v>
      </c>
      <c r="CO18" s="103">
        <v>0</v>
      </c>
      <c r="CP18" s="103">
        <v>0</v>
      </c>
      <c r="CQ18" s="103">
        <v>0</v>
      </c>
      <c r="CR18" s="103">
        <v>2221</v>
      </c>
      <c r="CS18" s="103">
        <v>0</v>
      </c>
      <c r="CT18" s="103">
        <v>5036</v>
      </c>
      <c r="CU18" s="103">
        <v>0</v>
      </c>
      <c r="CV18" s="103">
        <v>596</v>
      </c>
      <c r="CW18" s="103">
        <v>1011</v>
      </c>
      <c r="CX18" s="103">
        <v>99</v>
      </c>
      <c r="CY18" s="103">
        <v>2610</v>
      </c>
      <c r="CZ18" s="103">
        <v>375</v>
      </c>
      <c r="DA18" s="103">
        <v>0</v>
      </c>
      <c r="DB18" s="103">
        <v>0</v>
      </c>
      <c r="DC18" s="103">
        <v>345</v>
      </c>
      <c r="DD18" s="103">
        <v>0</v>
      </c>
      <c r="DE18" s="103">
        <v>0</v>
      </c>
      <c r="DF18" s="103">
        <v>0</v>
      </c>
      <c r="DG18" s="103">
        <v>0</v>
      </c>
      <c r="DH18" s="103">
        <v>0</v>
      </c>
      <c r="DI18" s="103">
        <v>0</v>
      </c>
      <c r="DJ18" s="103">
        <v>0</v>
      </c>
      <c r="DK18" s="103">
        <v>0</v>
      </c>
      <c r="DL18" s="119"/>
    </row>
    <row r="19" spans="1:116" s="113" customFormat="1" ht="13.5" customHeight="1">
      <c r="A19" s="114" t="s">
        <v>294</v>
      </c>
      <c r="B19" s="115" t="s">
        <v>323</v>
      </c>
      <c r="C19" s="116" t="s">
        <v>324</v>
      </c>
      <c r="D19" s="103">
        <v>203</v>
      </c>
      <c r="E19" s="103">
        <v>166</v>
      </c>
      <c r="F19" s="103">
        <v>7</v>
      </c>
      <c r="G19" s="103">
        <v>0</v>
      </c>
      <c r="H19" s="103">
        <v>3</v>
      </c>
      <c r="I19" s="103">
        <v>18</v>
      </c>
      <c r="J19" s="103">
        <v>9</v>
      </c>
      <c r="K19" s="103">
        <v>0</v>
      </c>
      <c r="L19" s="103">
        <v>0</v>
      </c>
      <c r="M19" s="103">
        <v>0</v>
      </c>
      <c r="N19" s="103">
        <v>0</v>
      </c>
      <c r="O19" s="103">
        <v>0</v>
      </c>
      <c r="P19" s="103">
        <v>203</v>
      </c>
      <c r="Q19" s="103">
        <v>166</v>
      </c>
      <c r="R19" s="103">
        <v>7</v>
      </c>
      <c r="S19" s="103">
        <v>0</v>
      </c>
      <c r="T19" s="103">
        <v>3</v>
      </c>
      <c r="U19" s="103">
        <v>18</v>
      </c>
      <c r="V19" s="103">
        <v>9</v>
      </c>
      <c r="W19" s="103">
        <v>0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v>0</v>
      </c>
      <c r="AD19" s="103">
        <v>0</v>
      </c>
      <c r="AE19" s="103">
        <v>0</v>
      </c>
      <c r="AF19" s="103">
        <v>0</v>
      </c>
      <c r="AG19" s="103">
        <v>0</v>
      </c>
      <c r="AH19" s="103">
        <v>0</v>
      </c>
      <c r="AI19" s="103">
        <v>0</v>
      </c>
      <c r="AJ19" s="103">
        <v>0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v>0</v>
      </c>
      <c r="BA19" s="103">
        <v>0</v>
      </c>
      <c r="BB19" s="103">
        <v>0</v>
      </c>
      <c r="BC19" s="103">
        <v>0</v>
      </c>
      <c r="BD19" s="103">
        <v>0</v>
      </c>
      <c r="BE19" s="103">
        <v>0</v>
      </c>
      <c r="BF19" s="103">
        <v>0</v>
      </c>
      <c r="BG19" s="103">
        <v>0</v>
      </c>
      <c r="BH19" s="103">
        <v>0</v>
      </c>
      <c r="BI19" s="103">
        <v>0</v>
      </c>
      <c r="BJ19" s="103">
        <v>0</v>
      </c>
      <c r="BK19" s="103">
        <v>0</v>
      </c>
      <c r="BL19" s="103">
        <v>0</v>
      </c>
      <c r="BM19" s="103">
        <v>0</v>
      </c>
      <c r="BN19" s="103">
        <v>0</v>
      </c>
      <c r="BO19" s="103">
        <v>0</v>
      </c>
      <c r="BP19" s="103">
        <v>0</v>
      </c>
      <c r="BQ19" s="103">
        <v>0</v>
      </c>
      <c r="BR19" s="103">
        <v>0</v>
      </c>
      <c r="BS19" s="103">
        <v>0</v>
      </c>
      <c r="BT19" s="103">
        <v>0</v>
      </c>
      <c r="BU19" s="103">
        <v>0</v>
      </c>
      <c r="BV19" s="103">
        <v>0</v>
      </c>
      <c r="BW19" s="103">
        <v>0</v>
      </c>
      <c r="BX19" s="103">
        <v>0</v>
      </c>
      <c r="BY19" s="103">
        <v>0</v>
      </c>
      <c r="BZ19" s="103">
        <v>0</v>
      </c>
      <c r="CA19" s="103">
        <v>0</v>
      </c>
      <c r="CB19" s="103">
        <v>0</v>
      </c>
      <c r="CC19" s="103">
        <v>0</v>
      </c>
      <c r="CD19" s="103">
        <v>0</v>
      </c>
      <c r="CE19" s="103">
        <v>0</v>
      </c>
      <c r="CF19" s="103">
        <v>0</v>
      </c>
      <c r="CG19" s="103">
        <v>0</v>
      </c>
      <c r="CH19" s="103">
        <v>0</v>
      </c>
      <c r="CI19" s="103">
        <v>0</v>
      </c>
      <c r="CJ19" s="103">
        <v>0</v>
      </c>
      <c r="CK19" s="103">
        <v>0</v>
      </c>
      <c r="CL19" s="103">
        <v>0</v>
      </c>
      <c r="CM19" s="103">
        <v>0</v>
      </c>
      <c r="CN19" s="103">
        <v>0</v>
      </c>
      <c r="CO19" s="103">
        <v>0</v>
      </c>
      <c r="CP19" s="103">
        <v>0</v>
      </c>
      <c r="CQ19" s="103">
        <v>0</v>
      </c>
      <c r="CR19" s="103">
        <v>0</v>
      </c>
      <c r="CS19" s="103">
        <v>0</v>
      </c>
      <c r="CT19" s="103">
        <v>0</v>
      </c>
      <c r="CU19" s="103">
        <v>0</v>
      </c>
      <c r="CV19" s="103">
        <v>0</v>
      </c>
      <c r="CW19" s="103">
        <v>0</v>
      </c>
      <c r="CX19" s="103">
        <v>0</v>
      </c>
      <c r="CY19" s="103">
        <v>0</v>
      </c>
      <c r="CZ19" s="103">
        <v>0</v>
      </c>
      <c r="DA19" s="103">
        <v>0</v>
      </c>
      <c r="DB19" s="103">
        <v>0</v>
      </c>
      <c r="DC19" s="103">
        <v>0</v>
      </c>
      <c r="DD19" s="103">
        <v>0</v>
      </c>
      <c r="DE19" s="103">
        <v>0</v>
      </c>
      <c r="DF19" s="103">
        <v>0</v>
      </c>
      <c r="DG19" s="103">
        <v>0</v>
      </c>
      <c r="DH19" s="103">
        <v>0</v>
      </c>
      <c r="DI19" s="103">
        <v>0</v>
      </c>
      <c r="DJ19" s="103">
        <v>0</v>
      </c>
      <c r="DK19" s="103">
        <v>0</v>
      </c>
      <c r="DL19" s="119" t="s">
        <v>297</v>
      </c>
    </row>
    <row r="20" spans="1:116" s="113" customFormat="1" ht="13.5" customHeight="1">
      <c r="A20" s="114" t="s">
        <v>294</v>
      </c>
      <c r="B20" s="115" t="s">
        <v>325</v>
      </c>
      <c r="C20" s="116" t="s">
        <v>326</v>
      </c>
      <c r="D20" s="103">
        <v>1715</v>
      </c>
      <c r="E20" s="103">
        <v>862</v>
      </c>
      <c r="F20" s="103">
        <v>355</v>
      </c>
      <c r="G20" s="103">
        <v>398</v>
      </c>
      <c r="H20" s="103">
        <v>21</v>
      </c>
      <c r="I20" s="103">
        <v>24</v>
      </c>
      <c r="J20" s="103">
        <v>36</v>
      </c>
      <c r="K20" s="103">
        <v>0</v>
      </c>
      <c r="L20" s="103">
        <v>0</v>
      </c>
      <c r="M20" s="103">
        <v>0</v>
      </c>
      <c r="N20" s="103">
        <v>0</v>
      </c>
      <c r="O20" s="103">
        <v>19</v>
      </c>
      <c r="P20" s="103">
        <v>0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v>0</v>
      </c>
      <c r="W20" s="103">
        <v>0</v>
      </c>
      <c r="X20" s="103">
        <v>801</v>
      </c>
      <c r="Y20" s="103">
        <v>0</v>
      </c>
      <c r="Z20" s="103">
        <v>339</v>
      </c>
      <c r="AA20" s="103">
        <v>398</v>
      </c>
      <c r="AB20" s="103">
        <v>21</v>
      </c>
      <c r="AC20" s="103">
        <v>24</v>
      </c>
      <c r="AD20" s="103">
        <v>0</v>
      </c>
      <c r="AE20" s="103">
        <v>0</v>
      </c>
      <c r="AF20" s="103">
        <v>0</v>
      </c>
      <c r="AG20" s="103">
        <v>0</v>
      </c>
      <c r="AH20" s="103">
        <v>0</v>
      </c>
      <c r="AI20" s="103">
        <v>19</v>
      </c>
      <c r="AJ20" s="103">
        <v>0</v>
      </c>
      <c r="AK20" s="103">
        <v>0</v>
      </c>
      <c r="AL20" s="103">
        <v>0</v>
      </c>
      <c r="AM20" s="103">
        <v>0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3">
        <v>0</v>
      </c>
      <c r="BB20" s="103">
        <v>0</v>
      </c>
      <c r="BC20" s="103">
        <v>0</v>
      </c>
      <c r="BD20" s="103">
        <v>0</v>
      </c>
      <c r="BE20" s="103">
        <v>0</v>
      </c>
      <c r="BF20" s="103">
        <v>0</v>
      </c>
      <c r="BG20" s="103">
        <v>0</v>
      </c>
      <c r="BH20" s="103">
        <v>0</v>
      </c>
      <c r="BI20" s="103">
        <v>0</v>
      </c>
      <c r="BJ20" s="103">
        <v>0</v>
      </c>
      <c r="BK20" s="103">
        <v>0</v>
      </c>
      <c r="BL20" s="103">
        <v>0</v>
      </c>
      <c r="BM20" s="103">
        <v>0</v>
      </c>
      <c r="BN20" s="103">
        <v>0</v>
      </c>
      <c r="BO20" s="103">
        <v>0</v>
      </c>
      <c r="BP20" s="103">
        <v>0</v>
      </c>
      <c r="BQ20" s="103">
        <v>0</v>
      </c>
      <c r="BR20" s="103">
        <v>0</v>
      </c>
      <c r="BS20" s="103">
        <v>0</v>
      </c>
      <c r="BT20" s="103">
        <v>0</v>
      </c>
      <c r="BU20" s="103">
        <v>0</v>
      </c>
      <c r="BV20" s="103">
        <v>0</v>
      </c>
      <c r="BW20" s="103">
        <v>0</v>
      </c>
      <c r="BX20" s="103">
        <v>0</v>
      </c>
      <c r="BY20" s="103">
        <v>0</v>
      </c>
      <c r="BZ20" s="103">
        <v>0</v>
      </c>
      <c r="CA20" s="103">
        <v>0</v>
      </c>
      <c r="CB20" s="103">
        <v>0</v>
      </c>
      <c r="CC20" s="103">
        <v>0</v>
      </c>
      <c r="CD20" s="103">
        <v>0</v>
      </c>
      <c r="CE20" s="103">
        <v>0</v>
      </c>
      <c r="CF20" s="103">
        <v>0</v>
      </c>
      <c r="CG20" s="103">
        <v>0</v>
      </c>
      <c r="CH20" s="103">
        <v>0</v>
      </c>
      <c r="CI20" s="103">
        <v>0</v>
      </c>
      <c r="CJ20" s="103">
        <v>0</v>
      </c>
      <c r="CK20" s="103">
        <v>0</v>
      </c>
      <c r="CL20" s="103">
        <v>0</v>
      </c>
      <c r="CM20" s="103">
        <v>0</v>
      </c>
      <c r="CN20" s="103">
        <v>0</v>
      </c>
      <c r="CO20" s="103">
        <v>0</v>
      </c>
      <c r="CP20" s="103">
        <v>0</v>
      </c>
      <c r="CQ20" s="103">
        <v>0</v>
      </c>
      <c r="CR20" s="103">
        <v>0</v>
      </c>
      <c r="CS20" s="103">
        <v>0</v>
      </c>
      <c r="CT20" s="103">
        <v>801</v>
      </c>
      <c r="CU20" s="103">
        <v>0</v>
      </c>
      <c r="CV20" s="103">
        <v>339</v>
      </c>
      <c r="CW20" s="103">
        <v>398</v>
      </c>
      <c r="CX20" s="103">
        <v>21</v>
      </c>
      <c r="CY20" s="103">
        <v>24</v>
      </c>
      <c r="CZ20" s="103">
        <v>0</v>
      </c>
      <c r="DA20" s="103">
        <v>0</v>
      </c>
      <c r="DB20" s="103">
        <v>0</v>
      </c>
      <c r="DC20" s="103">
        <v>19</v>
      </c>
      <c r="DD20" s="103">
        <v>914</v>
      </c>
      <c r="DE20" s="103">
        <v>862</v>
      </c>
      <c r="DF20" s="103">
        <v>16</v>
      </c>
      <c r="DG20" s="103">
        <v>0</v>
      </c>
      <c r="DH20" s="103">
        <v>0</v>
      </c>
      <c r="DI20" s="103">
        <v>0</v>
      </c>
      <c r="DJ20" s="103">
        <v>36</v>
      </c>
      <c r="DK20" s="103">
        <v>0</v>
      </c>
      <c r="DL20" s="119" t="s">
        <v>297</v>
      </c>
    </row>
    <row r="21" spans="1:116" s="113" customFormat="1" ht="13.5" customHeight="1">
      <c r="A21" s="114" t="s">
        <v>294</v>
      </c>
      <c r="B21" s="115" t="s">
        <v>327</v>
      </c>
      <c r="C21" s="116" t="s">
        <v>328</v>
      </c>
      <c r="D21" s="103">
        <v>110</v>
      </c>
      <c r="E21" s="103">
        <v>0</v>
      </c>
      <c r="F21" s="103">
        <v>6</v>
      </c>
      <c r="G21" s="103">
        <v>89</v>
      </c>
      <c r="H21" s="103">
        <v>13</v>
      </c>
      <c r="I21" s="103">
        <v>0</v>
      </c>
      <c r="J21" s="103">
        <v>0</v>
      </c>
      <c r="K21" s="103">
        <v>0</v>
      </c>
      <c r="L21" s="103">
        <v>0</v>
      </c>
      <c r="M21" s="103">
        <v>0</v>
      </c>
      <c r="N21" s="103">
        <v>0</v>
      </c>
      <c r="O21" s="103">
        <v>2</v>
      </c>
      <c r="P21" s="103">
        <v>89</v>
      </c>
      <c r="Q21" s="103">
        <v>0</v>
      </c>
      <c r="R21" s="103">
        <v>0</v>
      </c>
      <c r="S21" s="103">
        <v>89</v>
      </c>
      <c r="T21" s="103">
        <v>0</v>
      </c>
      <c r="U21" s="103">
        <v>0</v>
      </c>
      <c r="V21" s="103">
        <v>0</v>
      </c>
      <c r="W21" s="103">
        <v>0</v>
      </c>
      <c r="X21" s="103">
        <v>21</v>
      </c>
      <c r="Y21" s="103">
        <v>0</v>
      </c>
      <c r="Z21" s="103">
        <v>6</v>
      </c>
      <c r="AA21" s="103">
        <v>0</v>
      </c>
      <c r="AB21" s="103">
        <v>13</v>
      </c>
      <c r="AC21" s="103">
        <v>0</v>
      </c>
      <c r="AD21" s="103">
        <v>0</v>
      </c>
      <c r="AE21" s="103">
        <v>0</v>
      </c>
      <c r="AF21" s="103">
        <v>0</v>
      </c>
      <c r="AG21" s="103">
        <v>0</v>
      </c>
      <c r="AH21" s="103">
        <v>0</v>
      </c>
      <c r="AI21" s="103">
        <v>2</v>
      </c>
      <c r="AJ21" s="103">
        <v>0</v>
      </c>
      <c r="AK21" s="103">
        <v>0</v>
      </c>
      <c r="AL21" s="103">
        <v>0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v>0</v>
      </c>
      <c r="BA21" s="103">
        <v>0</v>
      </c>
      <c r="BB21" s="103">
        <v>0</v>
      </c>
      <c r="BC21" s="103">
        <v>0</v>
      </c>
      <c r="BD21" s="103">
        <v>0</v>
      </c>
      <c r="BE21" s="103">
        <v>0</v>
      </c>
      <c r="BF21" s="103">
        <v>0</v>
      </c>
      <c r="BG21" s="103">
        <v>0</v>
      </c>
      <c r="BH21" s="103">
        <v>0</v>
      </c>
      <c r="BI21" s="103">
        <v>0</v>
      </c>
      <c r="BJ21" s="103">
        <v>0</v>
      </c>
      <c r="BK21" s="103">
        <v>0</v>
      </c>
      <c r="BL21" s="103">
        <v>0</v>
      </c>
      <c r="BM21" s="103">
        <v>0</v>
      </c>
      <c r="BN21" s="103">
        <v>0</v>
      </c>
      <c r="BO21" s="103">
        <v>0</v>
      </c>
      <c r="BP21" s="103">
        <v>0</v>
      </c>
      <c r="BQ21" s="103">
        <v>0</v>
      </c>
      <c r="BR21" s="103">
        <v>0</v>
      </c>
      <c r="BS21" s="103">
        <v>0</v>
      </c>
      <c r="BT21" s="103">
        <v>0</v>
      </c>
      <c r="BU21" s="103">
        <v>0</v>
      </c>
      <c r="BV21" s="103">
        <v>0</v>
      </c>
      <c r="BW21" s="103">
        <v>0</v>
      </c>
      <c r="BX21" s="103">
        <v>0</v>
      </c>
      <c r="BY21" s="103">
        <v>0</v>
      </c>
      <c r="BZ21" s="103">
        <v>0</v>
      </c>
      <c r="CA21" s="103">
        <v>0</v>
      </c>
      <c r="CB21" s="103">
        <v>0</v>
      </c>
      <c r="CC21" s="103">
        <v>0</v>
      </c>
      <c r="CD21" s="103">
        <v>0</v>
      </c>
      <c r="CE21" s="103">
        <v>0</v>
      </c>
      <c r="CF21" s="103">
        <v>0</v>
      </c>
      <c r="CG21" s="103">
        <v>0</v>
      </c>
      <c r="CH21" s="103">
        <v>0</v>
      </c>
      <c r="CI21" s="103">
        <v>0</v>
      </c>
      <c r="CJ21" s="103">
        <v>0</v>
      </c>
      <c r="CK21" s="103">
        <v>0</v>
      </c>
      <c r="CL21" s="103">
        <v>0</v>
      </c>
      <c r="CM21" s="103">
        <v>0</v>
      </c>
      <c r="CN21" s="103">
        <v>0</v>
      </c>
      <c r="CO21" s="103">
        <v>0</v>
      </c>
      <c r="CP21" s="103">
        <v>0</v>
      </c>
      <c r="CQ21" s="103">
        <v>0</v>
      </c>
      <c r="CR21" s="103">
        <v>0</v>
      </c>
      <c r="CS21" s="103">
        <v>0</v>
      </c>
      <c r="CT21" s="103">
        <v>21</v>
      </c>
      <c r="CU21" s="103">
        <v>0</v>
      </c>
      <c r="CV21" s="103">
        <v>6</v>
      </c>
      <c r="CW21" s="103">
        <v>0</v>
      </c>
      <c r="CX21" s="103">
        <v>13</v>
      </c>
      <c r="CY21" s="103">
        <v>0</v>
      </c>
      <c r="CZ21" s="103">
        <v>0</v>
      </c>
      <c r="DA21" s="103">
        <v>0</v>
      </c>
      <c r="DB21" s="103">
        <v>0</v>
      </c>
      <c r="DC21" s="103">
        <v>2</v>
      </c>
      <c r="DD21" s="103">
        <v>0</v>
      </c>
      <c r="DE21" s="103"/>
      <c r="DF21" s="103"/>
      <c r="DG21" s="103">
        <v>0</v>
      </c>
      <c r="DH21" s="103">
        <v>0</v>
      </c>
      <c r="DI21" s="103">
        <v>0</v>
      </c>
      <c r="DJ21" s="103"/>
      <c r="DK21" s="103"/>
      <c r="DL21" s="119" t="s">
        <v>297</v>
      </c>
    </row>
    <row r="22" spans="1:116" s="113" customFormat="1" ht="13.5" customHeight="1">
      <c r="A22" s="114" t="s">
        <v>294</v>
      </c>
      <c r="B22" s="115" t="s">
        <v>329</v>
      </c>
      <c r="C22" s="116" t="s">
        <v>330</v>
      </c>
      <c r="D22" s="103">
        <v>2304</v>
      </c>
      <c r="E22" s="103">
        <v>1809</v>
      </c>
      <c r="F22" s="103">
        <v>77</v>
      </c>
      <c r="G22" s="103">
        <v>151</v>
      </c>
      <c r="H22" s="103">
        <v>12</v>
      </c>
      <c r="I22" s="103">
        <v>157</v>
      </c>
      <c r="J22" s="103">
        <v>98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103"/>
      <c r="R22" s="103"/>
      <c r="S22" s="103">
        <v>0</v>
      </c>
      <c r="T22" s="103">
        <v>0</v>
      </c>
      <c r="U22" s="103">
        <v>0</v>
      </c>
      <c r="V22" s="103"/>
      <c r="W22" s="103">
        <v>0</v>
      </c>
      <c r="X22" s="103">
        <v>379</v>
      </c>
      <c r="Y22" s="103">
        <v>0</v>
      </c>
      <c r="Z22" s="103">
        <v>59</v>
      </c>
      <c r="AA22" s="103">
        <v>151</v>
      </c>
      <c r="AB22" s="103">
        <v>12</v>
      </c>
      <c r="AC22" s="103">
        <v>157</v>
      </c>
      <c r="AD22" s="103">
        <v>0</v>
      </c>
      <c r="AE22" s="103">
        <v>0</v>
      </c>
      <c r="AF22" s="103">
        <v>0</v>
      </c>
      <c r="AG22" s="103">
        <v>0</v>
      </c>
      <c r="AH22" s="103">
        <v>0</v>
      </c>
      <c r="AI22" s="103">
        <v>0</v>
      </c>
      <c r="AJ22" s="103">
        <v>0</v>
      </c>
      <c r="AK22" s="103">
        <v>0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v>0</v>
      </c>
      <c r="BA22" s="103">
        <v>0</v>
      </c>
      <c r="BB22" s="103">
        <v>0</v>
      </c>
      <c r="BC22" s="103">
        <v>0</v>
      </c>
      <c r="BD22" s="103">
        <v>0</v>
      </c>
      <c r="BE22" s="103">
        <v>0</v>
      </c>
      <c r="BF22" s="103">
        <v>0</v>
      </c>
      <c r="BG22" s="103">
        <v>0</v>
      </c>
      <c r="BH22" s="103">
        <v>0</v>
      </c>
      <c r="BI22" s="103">
        <v>0</v>
      </c>
      <c r="BJ22" s="103">
        <v>0</v>
      </c>
      <c r="BK22" s="103">
        <v>0</v>
      </c>
      <c r="BL22" s="103">
        <v>0</v>
      </c>
      <c r="BM22" s="103">
        <v>0</v>
      </c>
      <c r="BN22" s="103">
        <v>0</v>
      </c>
      <c r="BO22" s="103">
        <v>0</v>
      </c>
      <c r="BP22" s="103">
        <v>0</v>
      </c>
      <c r="BQ22" s="103">
        <v>0</v>
      </c>
      <c r="BR22" s="103">
        <v>0</v>
      </c>
      <c r="BS22" s="103">
        <v>0</v>
      </c>
      <c r="BT22" s="103">
        <v>0</v>
      </c>
      <c r="BU22" s="103">
        <v>0</v>
      </c>
      <c r="BV22" s="103">
        <v>0</v>
      </c>
      <c r="BW22" s="103">
        <v>0</v>
      </c>
      <c r="BX22" s="103">
        <v>0</v>
      </c>
      <c r="BY22" s="103">
        <v>0</v>
      </c>
      <c r="BZ22" s="103">
        <v>0</v>
      </c>
      <c r="CA22" s="103">
        <v>0</v>
      </c>
      <c r="CB22" s="103">
        <v>0</v>
      </c>
      <c r="CC22" s="103">
        <v>0</v>
      </c>
      <c r="CD22" s="103">
        <v>0</v>
      </c>
      <c r="CE22" s="103">
        <v>0</v>
      </c>
      <c r="CF22" s="103">
        <v>0</v>
      </c>
      <c r="CG22" s="103">
        <v>0</v>
      </c>
      <c r="CH22" s="103">
        <v>0</v>
      </c>
      <c r="CI22" s="103">
        <v>0</v>
      </c>
      <c r="CJ22" s="103">
        <v>0</v>
      </c>
      <c r="CK22" s="103">
        <v>0</v>
      </c>
      <c r="CL22" s="103">
        <v>0</v>
      </c>
      <c r="CM22" s="103">
        <v>0</v>
      </c>
      <c r="CN22" s="103">
        <v>0</v>
      </c>
      <c r="CO22" s="103">
        <v>0</v>
      </c>
      <c r="CP22" s="103">
        <v>0</v>
      </c>
      <c r="CQ22" s="103">
        <v>0</v>
      </c>
      <c r="CR22" s="103">
        <v>0</v>
      </c>
      <c r="CS22" s="103">
        <v>0</v>
      </c>
      <c r="CT22" s="103">
        <v>379</v>
      </c>
      <c r="CU22" s="103">
        <v>0</v>
      </c>
      <c r="CV22" s="103">
        <v>59</v>
      </c>
      <c r="CW22" s="103">
        <v>151</v>
      </c>
      <c r="CX22" s="103">
        <v>12</v>
      </c>
      <c r="CY22" s="103">
        <v>157</v>
      </c>
      <c r="CZ22" s="103">
        <v>0</v>
      </c>
      <c r="DA22" s="103">
        <v>0</v>
      </c>
      <c r="DB22" s="103">
        <v>0</v>
      </c>
      <c r="DC22" s="103">
        <v>0</v>
      </c>
      <c r="DD22" s="103">
        <v>1925</v>
      </c>
      <c r="DE22" s="103">
        <v>1809</v>
      </c>
      <c r="DF22" s="103">
        <v>18</v>
      </c>
      <c r="DG22" s="103">
        <v>0</v>
      </c>
      <c r="DH22" s="103">
        <v>0</v>
      </c>
      <c r="DI22" s="103">
        <v>0</v>
      </c>
      <c r="DJ22" s="103">
        <v>98</v>
      </c>
      <c r="DK22" s="103">
        <v>0</v>
      </c>
      <c r="DL22" s="119" t="s">
        <v>297</v>
      </c>
    </row>
    <row r="23" spans="1:116" s="113" customFormat="1" ht="13.5" customHeight="1">
      <c r="A23" s="114" t="s">
        <v>294</v>
      </c>
      <c r="B23" s="115" t="s">
        <v>331</v>
      </c>
      <c r="C23" s="116" t="s">
        <v>332</v>
      </c>
      <c r="D23" s="103">
        <v>283</v>
      </c>
      <c r="E23" s="103">
        <v>71</v>
      </c>
      <c r="F23" s="103">
        <v>82</v>
      </c>
      <c r="G23" s="103">
        <v>123</v>
      </c>
      <c r="H23" s="103">
        <v>0</v>
      </c>
      <c r="I23" s="103">
        <v>0</v>
      </c>
      <c r="J23" s="103">
        <v>6</v>
      </c>
      <c r="K23" s="103">
        <v>0</v>
      </c>
      <c r="L23" s="103">
        <v>0</v>
      </c>
      <c r="M23" s="103">
        <v>0</v>
      </c>
      <c r="N23" s="103">
        <v>0</v>
      </c>
      <c r="O23" s="103">
        <v>1</v>
      </c>
      <c r="P23" s="103">
        <v>204</v>
      </c>
      <c r="Q23" s="103">
        <v>0</v>
      </c>
      <c r="R23" s="103">
        <v>81</v>
      </c>
      <c r="S23" s="103">
        <v>123</v>
      </c>
      <c r="T23" s="103">
        <v>0</v>
      </c>
      <c r="U23" s="103">
        <v>0</v>
      </c>
      <c r="V23" s="103">
        <v>0</v>
      </c>
      <c r="W23" s="103">
        <v>0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v>0</v>
      </c>
      <c r="AD23" s="103">
        <v>0</v>
      </c>
      <c r="AE23" s="103">
        <v>0</v>
      </c>
      <c r="AF23" s="103">
        <v>0</v>
      </c>
      <c r="AG23" s="103">
        <v>0</v>
      </c>
      <c r="AH23" s="103">
        <v>0</v>
      </c>
      <c r="AI23" s="103">
        <v>0</v>
      </c>
      <c r="AJ23" s="103">
        <v>0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v>0</v>
      </c>
      <c r="BA23" s="103">
        <v>0</v>
      </c>
      <c r="BB23" s="103">
        <v>0</v>
      </c>
      <c r="BC23" s="103">
        <v>0</v>
      </c>
      <c r="BD23" s="103">
        <v>0</v>
      </c>
      <c r="BE23" s="103">
        <v>0</v>
      </c>
      <c r="BF23" s="103">
        <v>0</v>
      </c>
      <c r="BG23" s="103">
        <v>0</v>
      </c>
      <c r="BH23" s="103">
        <v>0</v>
      </c>
      <c r="BI23" s="103">
        <v>0</v>
      </c>
      <c r="BJ23" s="103">
        <v>0</v>
      </c>
      <c r="BK23" s="103">
        <v>0</v>
      </c>
      <c r="BL23" s="103">
        <v>0</v>
      </c>
      <c r="BM23" s="103">
        <v>0</v>
      </c>
      <c r="BN23" s="103">
        <v>0</v>
      </c>
      <c r="BO23" s="103">
        <v>0</v>
      </c>
      <c r="BP23" s="103">
        <v>0</v>
      </c>
      <c r="BQ23" s="103">
        <v>0</v>
      </c>
      <c r="BR23" s="103">
        <v>0</v>
      </c>
      <c r="BS23" s="103">
        <v>0</v>
      </c>
      <c r="BT23" s="103">
        <v>0</v>
      </c>
      <c r="BU23" s="103">
        <v>0</v>
      </c>
      <c r="BV23" s="103">
        <v>0</v>
      </c>
      <c r="BW23" s="103">
        <v>0</v>
      </c>
      <c r="BX23" s="103">
        <v>0</v>
      </c>
      <c r="BY23" s="103">
        <v>0</v>
      </c>
      <c r="BZ23" s="103">
        <v>0</v>
      </c>
      <c r="CA23" s="103">
        <v>0</v>
      </c>
      <c r="CB23" s="103">
        <v>0</v>
      </c>
      <c r="CC23" s="103">
        <v>0</v>
      </c>
      <c r="CD23" s="103">
        <v>0</v>
      </c>
      <c r="CE23" s="103">
        <v>0</v>
      </c>
      <c r="CF23" s="103">
        <v>0</v>
      </c>
      <c r="CG23" s="103">
        <v>0</v>
      </c>
      <c r="CH23" s="103">
        <v>0</v>
      </c>
      <c r="CI23" s="103">
        <v>0</v>
      </c>
      <c r="CJ23" s="103">
        <v>0</v>
      </c>
      <c r="CK23" s="103">
        <v>0</v>
      </c>
      <c r="CL23" s="103">
        <v>0</v>
      </c>
      <c r="CM23" s="103">
        <v>0</v>
      </c>
      <c r="CN23" s="103">
        <v>0</v>
      </c>
      <c r="CO23" s="103">
        <v>0</v>
      </c>
      <c r="CP23" s="103">
        <v>0</v>
      </c>
      <c r="CQ23" s="103">
        <v>0</v>
      </c>
      <c r="CR23" s="103">
        <v>0</v>
      </c>
      <c r="CS23" s="103">
        <v>0</v>
      </c>
      <c r="CT23" s="103">
        <v>0</v>
      </c>
      <c r="CU23" s="103">
        <v>0</v>
      </c>
      <c r="CV23" s="103">
        <v>0</v>
      </c>
      <c r="CW23" s="103">
        <v>0</v>
      </c>
      <c r="CX23" s="103">
        <v>0</v>
      </c>
      <c r="CY23" s="103">
        <v>0</v>
      </c>
      <c r="CZ23" s="103">
        <v>0</v>
      </c>
      <c r="DA23" s="103">
        <v>0</v>
      </c>
      <c r="DB23" s="103">
        <v>0</v>
      </c>
      <c r="DC23" s="103">
        <v>0</v>
      </c>
      <c r="DD23" s="103">
        <v>79</v>
      </c>
      <c r="DE23" s="103">
        <v>71</v>
      </c>
      <c r="DF23" s="103">
        <v>1</v>
      </c>
      <c r="DG23" s="103">
        <v>0</v>
      </c>
      <c r="DH23" s="103">
        <v>0</v>
      </c>
      <c r="DI23" s="103">
        <v>0</v>
      </c>
      <c r="DJ23" s="103">
        <v>6</v>
      </c>
      <c r="DK23" s="103">
        <v>1</v>
      </c>
      <c r="DL23" s="119" t="s">
        <v>297</v>
      </c>
    </row>
    <row r="24" spans="1:116" s="113" customFormat="1" ht="13.5" customHeight="1">
      <c r="A24" s="114" t="s">
        <v>294</v>
      </c>
      <c r="B24" s="115" t="s">
        <v>333</v>
      </c>
      <c r="C24" s="116" t="s">
        <v>334</v>
      </c>
      <c r="D24" s="103">
        <v>458</v>
      </c>
      <c r="E24" s="103">
        <v>330</v>
      </c>
      <c r="F24" s="103">
        <v>27</v>
      </c>
      <c r="G24" s="103">
        <v>0</v>
      </c>
      <c r="H24" s="103">
        <v>0</v>
      </c>
      <c r="I24" s="103">
        <v>81</v>
      </c>
      <c r="J24" s="103">
        <v>15</v>
      </c>
      <c r="K24" s="103">
        <v>0</v>
      </c>
      <c r="L24" s="103">
        <v>0</v>
      </c>
      <c r="M24" s="103">
        <v>0</v>
      </c>
      <c r="N24" s="103">
        <v>0</v>
      </c>
      <c r="O24" s="103">
        <v>5</v>
      </c>
      <c r="P24" s="103">
        <v>0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v>0</v>
      </c>
      <c r="W24" s="103">
        <v>0</v>
      </c>
      <c r="X24" s="103">
        <v>109</v>
      </c>
      <c r="Y24" s="103">
        <v>0</v>
      </c>
      <c r="Z24" s="103">
        <v>23</v>
      </c>
      <c r="AA24" s="103">
        <v>0</v>
      </c>
      <c r="AB24" s="103">
        <v>0</v>
      </c>
      <c r="AC24" s="103">
        <v>81</v>
      </c>
      <c r="AD24" s="103">
        <v>0</v>
      </c>
      <c r="AE24" s="103">
        <v>0</v>
      </c>
      <c r="AF24" s="103">
        <v>0</v>
      </c>
      <c r="AG24" s="103">
        <v>0</v>
      </c>
      <c r="AH24" s="103">
        <v>0</v>
      </c>
      <c r="AI24" s="103">
        <v>5</v>
      </c>
      <c r="AJ24" s="103">
        <v>0</v>
      </c>
      <c r="AK24" s="103">
        <v>0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3">
        <v>0</v>
      </c>
      <c r="BB24" s="103">
        <v>0</v>
      </c>
      <c r="BC24" s="103">
        <v>0</v>
      </c>
      <c r="BD24" s="103">
        <v>0</v>
      </c>
      <c r="BE24" s="103">
        <v>0</v>
      </c>
      <c r="BF24" s="103">
        <v>0</v>
      </c>
      <c r="BG24" s="103">
        <v>0</v>
      </c>
      <c r="BH24" s="103">
        <v>0</v>
      </c>
      <c r="BI24" s="103">
        <v>0</v>
      </c>
      <c r="BJ24" s="103">
        <v>0</v>
      </c>
      <c r="BK24" s="103">
        <v>0</v>
      </c>
      <c r="BL24" s="103">
        <v>0</v>
      </c>
      <c r="BM24" s="103">
        <v>0</v>
      </c>
      <c r="BN24" s="103">
        <v>0</v>
      </c>
      <c r="BO24" s="103">
        <v>0</v>
      </c>
      <c r="BP24" s="103">
        <v>0</v>
      </c>
      <c r="BQ24" s="103">
        <v>0</v>
      </c>
      <c r="BR24" s="103">
        <v>0</v>
      </c>
      <c r="BS24" s="103">
        <v>0</v>
      </c>
      <c r="BT24" s="103">
        <v>0</v>
      </c>
      <c r="BU24" s="103">
        <v>0</v>
      </c>
      <c r="BV24" s="103">
        <v>0</v>
      </c>
      <c r="BW24" s="103">
        <v>0</v>
      </c>
      <c r="BX24" s="103">
        <v>0</v>
      </c>
      <c r="BY24" s="103">
        <v>0</v>
      </c>
      <c r="BZ24" s="103">
        <v>0</v>
      </c>
      <c r="CA24" s="103">
        <v>0</v>
      </c>
      <c r="CB24" s="103">
        <v>0</v>
      </c>
      <c r="CC24" s="103">
        <v>0</v>
      </c>
      <c r="CD24" s="103">
        <v>0</v>
      </c>
      <c r="CE24" s="103">
        <v>0</v>
      </c>
      <c r="CF24" s="103">
        <v>0</v>
      </c>
      <c r="CG24" s="103">
        <v>0</v>
      </c>
      <c r="CH24" s="103">
        <v>0</v>
      </c>
      <c r="CI24" s="103">
        <v>0</v>
      </c>
      <c r="CJ24" s="103">
        <v>0</v>
      </c>
      <c r="CK24" s="103">
        <v>0</v>
      </c>
      <c r="CL24" s="103">
        <v>0</v>
      </c>
      <c r="CM24" s="103">
        <v>0</v>
      </c>
      <c r="CN24" s="103">
        <v>0</v>
      </c>
      <c r="CO24" s="103">
        <v>0</v>
      </c>
      <c r="CP24" s="103">
        <v>0</v>
      </c>
      <c r="CQ24" s="103">
        <v>0</v>
      </c>
      <c r="CR24" s="103">
        <v>0</v>
      </c>
      <c r="CS24" s="103">
        <v>0</v>
      </c>
      <c r="CT24" s="103">
        <v>109</v>
      </c>
      <c r="CU24" s="103">
        <v>0</v>
      </c>
      <c r="CV24" s="103">
        <v>23</v>
      </c>
      <c r="CW24" s="103">
        <v>0</v>
      </c>
      <c r="CX24" s="103">
        <v>0</v>
      </c>
      <c r="CY24" s="103">
        <v>81</v>
      </c>
      <c r="CZ24" s="103">
        <v>0</v>
      </c>
      <c r="DA24" s="103">
        <v>0</v>
      </c>
      <c r="DB24" s="103">
        <v>0</v>
      </c>
      <c r="DC24" s="103">
        <v>5</v>
      </c>
      <c r="DD24" s="103">
        <v>349</v>
      </c>
      <c r="DE24" s="103">
        <v>330</v>
      </c>
      <c r="DF24" s="103">
        <v>4</v>
      </c>
      <c r="DG24" s="103">
        <v>0</v>
      </c>
      <c r="DH24" s="103">
        <v>0</v>
      </c>
      <c r="DI24" s="103">
        <v>0</v>
      </c>
      <c r="DJ24" s="103">
        <v>15</v>
      </c>
      <c r="DK24" s="103">
        <v>0</v>
      </c>
      <c r="DL24" s="119" t="s">
        <v>297</v>
      </c>
    </row>
    <row r="25" spans="1:116" s="113" customFormat="1" ht="13.5" customHeight="1">
      <c r="A25" s="114" t="s">
        <v>294</v>
      </c>
      <c r="B25" s="115" t="s">
        <v>335</v>
      </c>
      <c r="C25" s="116" t="s">
        <v>336</v>
      </c>
      <c r="D25" s="103">
        <v>462</v>
      </c>
      <c r="E25" s="103">
        <v>246</v>
      </c>
      <c r="F25" s="103">
        <v>24</v>
      </c>
      <c r="G25" s="103">
        <v>0</v>
      </c>
      <c r="H25" s="103">
        <v>0</v>
      </c>
      <c r="I25" s="103">
        <v>170</v>
      </c>
      <c r="J25" s="103">
        <v>12</v>
      </c>
      <c r="K25" s="103">
        <v>0</v>
      </c>
      <c r="L25" s="103">
        <v>0</v>
      </c>
      <c r="M25" s="103">
        <v>0</v>
      </c>
      <c r="N25" s="103">
        <v>0</v>
      </c>
      <c r="O25" s="103">
        <v>10</v>
      </c>
      <c r="P25" s="103">
        <v>0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v>0</v>
      </c>
      <c r="W25" s="103">
        <v>0</v>
      </c>
      <c r="X25" s="103">
        <v>203</v>
      </c>
      <c r="Y25" s="103">
        <v>0</v>
      </c>
      <c r="Z25" s="103">
        <v>24</v>
      </c>
      <c r="AA25" s="103">
        <v>0</v>
      </c>
      <c r="AB25" s="103">
        <v>0</v>
      </c>
      <c r="AC25" s="103">
        <v>170</v>
      </c>
      <c r="AD25" s="103">
        <v>0</v>
      </c>
      <c r="AE25" s="103">
        <v>0</v>
      </c>
      <c r="AF25" s="103">
        <v>0</v>
      </c>
      <c r="AG25" s="103">
        <v>0</v>
      </c>
      <c r="AH25" s="103">
        <v>0</v>
      </c>
      <c r="AI25" s="103">
        <v>9</v>
      </c>
      <c r="AJ25" s="103">
        <v>0</v>
      </c>
      <c r="AK25" s="103">
        <v>0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v>0</v>
      </c>
      <c r="BA25" s="103">
        <v>0</v>
      </c>
      <c r="BB25" s="103">
        <v>0</v>
      </c>
      <c r="BC25" s="103">
        <v>0</v>
      </c>
      <c r="BD25" s="103">
        <v>0</v>
      </c>
      <c r="BE25" s="103">
        <v>0</v>
      </c>
      <c r="BF25" s="103">
        <v>0</v>
      </c>
      <c r="BG25" s="103">
        <v>0</v>
      </c>
      <c r="BH25" s="103">
        <v>0</v>
      </c>
      <c r="BI25" s="103">
        <v>0</v>
      </c>
      <c r="BJ25" s="103">
        <v>0</v>
      </c>
      <c r="BK25" s="103">
        <v>0</v>
      </c>
      <c r="BL25" s="103">
        <v>0</v>
      </c>
      <c r="BM25" s="103">
        <v>0</v>
      </c>
      <c r="BN25" s="103">
        <v>0</v>
      </c>
      <c r="BO25" s="103">
        <v>0</v>
      </c>
      <c r="BP25" s="103">
        <v>0</v>
      </c>
      <c r="BQ25" s="103">
        <v>0</v>
      </c>
      <c r="BR25" s="103">
        <v>0</v>
      </c>
      <c r="BS25" s="103">
        <v>0</v>
      </c>
      <c r="BT25" s="103">
        <v>0</v>
      </c>
      <c r="BU25" s="103">
        <v>0</v>
      </c>
      <c r="BV25" s="103">
        <v>0</v>
      </c>
      <c r="BW25" s="103">
        <v>0</v>
      </c>
      <c r="BX25" s="103">
        <v>0</v>
      </c>
      <c r="BY25" s="103">
        <v>0</v>
      </c>
      <c r="BZ25" s="103">
        <v>0</v>
      </c>
      <c r="CA25" s="103">
        <v>0</v>
      </c>
      <c r="CB25" s="103">
        <v>0</v>
      </c>
      <c r="CC25" s="103">
        <v>0</v>
      </c>
      <c r="CD25" s="103">
        <v>0</v>
      </c>
      <c r="CE25" s="103">
        <v>0</v>
      </c>
      <c r="CF25" s="103">
        <v>0</v>
      </c>
      <c r="CG25" s="103">
        <v>0</v>
      </c>
      <c r="CH25" s="103">
        <v>0</v>
      </c>
      <c r="CI25" s="103">
        <v>0</v>
      </c>
      <c r="CJ25" s="103">
        <v>0</v>
      </c>
      <c r="CK25" s="103">
        <v>0</v>
      </c>
      <c r="CL25" s="103">
        <v>0</v>
      </c>
      <c r="CM25" s="103">
        <v>0</v>
      </c>
      <c r="CN25" s="103">
        <v>0</v>
      </c>
      <c r="CO25" s="103">
        <v>0</v>
      </c>
      <c r="CP25" s="103">
        <v>0</v>
      </c>
      <c r="CQ25" s="103">
        <v>0</v>
      </c>
      <c r="CR25" s="103">
        <v>0</v>
      </c>
      <c r="CS25" s="103">
        <v>0</v>
      </c>
      <c r="CT25" s="103">
        <v>203</v>
      </c>
      <c r="CU25" s="103">
        <v>0</v>
      </c>
      <c r="CV25" s="103">
        <v>24</v>
      </c>
      <c r="CW25" s="103">
        <v>0</v>
      </c>
      <c r="CX25" s="103">
        <v>0</v>
      </c>
      <c r="CY25" s="103">
        <v>170</v>
      </c>
      <c r="CZ25" s="103">
        <v>0</v>
      </c>
      <c r="DA25" s="103">
        <v>0</v>
      </c>
      <c r="DB25" s="103">
        <v>0</v>
      </c>
      <c r="DC25" s="103">
        <v>9</v>
      </c>
      <c r="DD25" s="103">
        <v>259</v>
      </c>
      <c r="DE25" s="103">
        <v>246</v>
      </c>
      <c r="DF25" s="103">
        <v>0</v>
      </c>
      <c r="DG25" s="103">
        <v>0</v>
      </c>
      <c r="DH25" s="103">
        <v>0</v>
      </c>
      <c r="DI25" s="103">
        <v>0</v>
      </c>
      <c r="DJ25" s="103">
        <v>12</v>
      </c>
      <c r="DK25" s="103">
        <v>1</v>
      </c>
      <c r="DL25" s="119" t="s">
        <v>297</v>
      </c>
    </row>
    <row r="26" spans="1:116" s="113" customFormat="1" ht="13.5" customHeight="1">
      <c r="A26" s="114" t="s">
        <v>294</v>
      </c>
      <c r="B26" s="115" t="s">
        <v>337</v>
      </c>
      <c r="C26" s="116" t="s">
        <v>338</v>
      </c>
      <c r="D26" s="103">
        <v>2189</v>
      </c>
      <c r="E26" s="103">
        <v>1515</v>
      </c>
      <c r="F26" s="103">
        <v>326</v>
      </c>
      <c r="G26" s="103">
        <v>226</v>
      </c>
      <c r="H26" s="103">
        <v>29</v>
      </c>
      <c r="I26" s="103">
        <v>0</v>
      </c>
      <c r="J26" s="103">
        <v>93</v>
      </c>
      <c r="K26" s="103">
        <v>0</v>
      </c>
      <c r="L26" s="103">
        <v>0</v>
      </c>
      <c r="M26" s="103">
        <v>0</v>
      </c>
      <c r="N26" s="103">
        <v>0</v>
      </c>
      <c r="O26" s="103">
        <v>0</v>
      </c>
      <c r="P26" s="103">
        <v>850</v>
      </c>
      <c r="Q26" s="103">
        <v>502</v>
      </c>
      <c r="R26" s="103">
        <v>57</v>
      </c>
      <c r="S26" s="103">
        <v>226</v>
      </c>
      <c r="T26" s="103">
        <v>29</v>
      </c>
      <c r="U26" s="103">
        <v>0</v>
      </c>
      <c r="V26" s="103">
        <v>36</v>
      </c>
      <c r="W26" s="103">
        <v>0</v>
      </c>
      <c r="X26" s="103">
        <v>257</v>
      </c>
      <c r="Y26" s="103">
        <v>0</v>
      </c>
      <c r="Z26" s="103">
        <v>257</v>
      </c>
      <c r="AA26" s="103">
        <v>0</v>
      </c>
      <c r="AB26" s="103">
        <v>0</v>
      </c>
      <c r="AC26" s="103">
        <v>0</v>
      </c>
      <c r="AD26" s="103">
        <v>0</v>
      </c>
      <c r="AE26" s="103">
        <v>0</v>
      </c>
      <c r="AF26" s="103">
        <v>0</v>
      </c>
      <c r="AG26" s="103">
        <v>0</v>
      </c>
      <c r="AH26" s="103">
        <v>0</v>
      </c>
      <c r="AI26" s="103">
        <v>0</v>
      </c>
      <c r="AJ26" s="103">
        <v>0</v>
      </c>
      <c r="AK26" s="103">
        <v>0</v>
      </c>
      <c r="AL26" s="103">
        <v>0</v>
      </c>
      <c r="AM26" s="103">
        <v>0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v>0</v>
      </c>
      <c r="AU26" s="103">
        <v>257</v>
      </c>
      <c r="AV26" s="103">
        <v>0</v>
      </c>
      <c r="AW26" s="103">
        <v>257</v>
      </c>
      <c r="AX26" s="103">
        <v>0</v>
      </c>
      <c r="AY26" s="103">
        <v>0</v>
      </c>
      <c r="AZ26" s="103">
        <v>0</v>
      </c>
      <c r="BA26" s="103">
        <v>0</v>
      </c>
      <c r="BB26" s="103">
        <v>0</v>
      </c>
      <c r="BC26" s="103">
        <v>0</v>
      </c>
      <c r="BD26" s="103">
        <v>0</v>
      </c>
      <c r="BE26" s="103">
        <v>0</v>
      </c>
      <c r="BF26" s="103">
        <v>0</v>
      </c>
      <c r="BG26" s="103">
        <v>0</v>
      </c>
      <c r="BH26" s="103">
        <v>0</v>
      </c>
      <c r="BI26" s="103">
        <v>0</v>
      </c>
      <c r="BJ26" s="103">
        <v>0</v>
      </c>
      <c r="BK26" s="103">
        <v>0</v>
      </c>
      <c r="BL26" s="103">
        <v>0</v>
      </c>
      <c r="BM26" s="103">
        <v>0</v>
      </c>
      <c r="BN26" s="103">
        <v>0</v>
      </c>
      <c r="BO26" s="103">
        <v>0</v>
      </c>
      <c r="BP26" s="103">
        <v>0</v>
      </c>
      <c r="BQ26" s="103">
        <v>0</v>
      </c>
      <c r="BR26" s="103">
        <v>0</v>
      </c>
      <c r="BS26" s="103">
        <v>0</v>
      </c>
      <c r="BT26" s="103">
        <v>0</v>
      </c>
      <c r="BU26" s="103">
        <v>0</v>
      </c>
      <c r="BV26" s="103">
        <v>0</v>
      </c>
      <c r="BW26" s="103">
        <v>0</v>
      </c>
      <c r="BX26" s="103">
        <v>0</v>
      </c>
      <c r="BY26" s="103">
        <v>0</v>
      </c>
      <c r="BZ26" s="103">
        <v>0</v>
      </c>
      <c r="CA26" s="103">
        <v>0</v>
      </c>
      <c r="CB26" s="103">
        <v>0</v>
      </c>
      <c r="CC26" s="103">
        <v>0</v>
      </c>
      <c r="CD26" s="103">
        <v>0</v>
      </c>
      <c r="CE26" s="103">
        <v>0</v>
      </c>
      <c r="CF26" s="103">
        <v>0</v>
      </c>
      <c r="CG26" s="103">
        <v>0</v>
      </c>
      <c r="CH26" s="103">
        <v>0</v>
      </c>
      <c r="CI26" s="103">
        <v>0</v>
      </c>
      <c r="CJ26" s="103">
        <v>0</v>
      </c>
      <c r="CK26" s="103">
        <v>0</v>
      </c>
      <c r="CL26" s="103">
        <v>0</v>
      </c>
      <c r="CM26" s="103">
        <v>0</v>
      </c>
      <c r="CN26" s="103">
        <v>0</v>
      </c>
      <c r="CO26" s="103">
        <v>0</v>
      </c>
      <c r="CP26" s="103">
        <v>0</v>
      </c>
      <c r="CQ26" s="103">
        <v>0</v>
      </c>
      <c r="CR26" s="103">
        <v>0</v>
      </c>
      <c r="CS26" s="103">
        <v>0</v>
      </c>
      <c r="CT26" s="103">
        <v>0</v>
      </c>
      <c r="CU26" s="103">
        <v>0</v>
      </c>
      <c r="CV26" s="103">
        <v>0</v>
      </c>
      <c r="CW26" s="103">
        <v>0</v>
      </c>
      <c r="CX26" s="103">
        <v>0</v>
      </c>
      <c r="CY26" s="103">
        <v>0</v>
      </c>
      <c r="CZ26" s="103">
        <v>0</v>
      </c>
      <c r="DA26" s="103">
        <v>0</v>
      </c>
      <c r="DB26" s="103">
        <v>0</v>
      </c>
      <c r="DC26" s="103">
        <v>0</v>
      </c>
      <c r="DD26" s="103">
        <v>1082</v>
      </c>
      <c r="DE26" s="103">
        <v>1013</v>
      </c>
      <c r="DF26" s="103">
        <v>12</v>
      </c>
      <c r="DG26" s="103">
        <v>0</v>
      </c>
      <c r="DH26" s="103">
        <v>0</v>
      </c>
      <c r="DI26" s="103">
        <v>0</v>
      </c>
      <c r="DJ26" s="103">
        <v>57</v>
      </c>
      <c r="DK26" s="103">
        <v>0</v>
      </c>
      <c r="DL26" s="119" t="s">
        <v>297</v>
      </c>
    </row>
    <row r="27" spans="1:116" s="113" customFormat="1" ht="13.5" customHeight="1">
      <c r="A27" s="114" t="s">
        <v>294</v>
      </c>
      <c r="B27" s="115" t="s">
        <v>339</v>
      </c>
      <c r="C27" s="116" t="s">
        <v>340</v>
      </c>
      <c r="D27" s="103">
        <v>157</v>
      </c>
      <c r="E27" s="103">
        <v>67</v>
      </c>
      <c r="F27" s="103">
        <v>57</v>
      </c>
      <c r="G27" s="103">
        <v>30</v>
      </c>
      <c r="H27" s="103">
        <v>0</v>
      </c>
      <c r="I27" s="103">
        <v>0</v>
      </c>
      <c r="J27" s="103">
        <v>3</v>
      </c>
      <c r="K27" s="103">
        <v>0</v>
      </c>
      <c r="L27" s="103">
        <v>0</v>
      </c>
      <c r="M27" s="103">
        <v>0</v>
      </c>
      <c r="N27" s="103">
        <v>0</v>
      </c>
      <c r="O27" s="103">
        <v>0</v>
      </c>
      <c r="P27" s="103">
        <v>0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v>0</v>
      </c>
      <c r="W27" s="103">
        <v>0</v>
      </c>
      <c r="X27" s="103">
        <v>86</v>
      </c>
      <c r="Y27" s="103">
        <v>0</v>
      </c>
      <c r="Z27" s="103">
        <v>56</v>
      </c>
      <c r="AA27" s="103">
        <v>30</v>
      </c>
      <c r="AB27" s="103">
        <v>0</v>
      </c>
      <c r="AC27" s="103">
        <v>0</v>
      </c>
      <c r="AD27" s="103">
        <v>0</v>
      </c>
      <c r="AE27" s="103">
        <v>0</v>
      </c>
      <c r="AF27" s="103">
        <v>0</v>
      </c>
      <c r="AG27" s="103">
        <v>0</v>
      </c>
      <c r="AH27" s="103">
        <v>0</v>
      </c>
      <c r="AI27" s="103">
        <v>0</v>
      </c>
      <c r="AJ27" s="103">
        <v>0</v>
      </c>
      <c r="AK27" s="103">
        <v>0</v>
      </c>
      <c r="AL27" s="103">
        <v>0</v>
      </c>
      <c r="AM27" s="103">
        <v>0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0</v>
      </c>
      <c r="AT27" s="103">
        <v>0</v>
      </c>
      <c r="AU27" s="103">
        <v>24</v>
      </c>
      <c r="AV27" s="103">
        <v>0</v>
      </c>
      <c r="AW27" s="103">
        <v>24</v>
      </c>
      <c r="AX27" s="103">
        <v>0</v>
      </c>
      <c r="AY27" s="103">
        <v>0</v>
      </c>
      <c r="AZ27" s="103">
        <v>0</v>
      </c>
      <c r="BA27" s="103">
        <v>0</v>
      </c>
      <c r="BB27" s="103">
        <v>0</v>
      </c>
      <c r="BC27" s="103">
        <v>0</v>
      </c>
      <c r="BD27" s="103">
        <v>0</v>
      </c>
      <c r="BE27" s="103">
        <v>0</v>
      </c>
      <c r="BF27" s="103">
        <v>0</v>
      </c>
      <c r="BG27" s="103">
        <v>0</v>
      </c>
      <c r="BH27" s="103">
        <v>0</v>
      </c>
      <c r="BI27" s="103">
        <v>0</v>
      </c>
      <c r="BJ27" s="103">
        <v>0</v>
      </c>
      <c r="BK27" s="103">
        <v>0</v>
      </c>
      <c r="BL27" s="103">
        <v>0</v>
      </c>
      <c r="BM27" s="103">
        <v>0</v>
      </c>
      <c r="BN27" s="103">
        <v>0</v>
      </c>
      <c r="BO27" s="103">
        <v>0</v>
      </c>
      <c r="BP27" s="103">
        <v>0</v>
      </c>
      <c r="BQ27" s="103">
        <v>0</v>
      </c>
      <c r="BR27" s="103">
        <v>0</v>
      </c>
      <c r="BS27" s="103">
        <v>0</v>
      </c>
      <c r="BT27" s="103">
        <v>0</v>
      </c>
      <c r="BU27" s="103">
        <v>0</v>
      </c>
      <c r="BV27" s="103">
        <v>0</v>
      </c>
      <c r="BW27" s="103">
        <v>0</v>
      </c>
      <c r="BX27" s="103">
        <v>0</v>
      </c>
      <c r="BY27" s="103">
        <v>0</v>
      </c>
      <c r="BZ27" s="103">
        <v>0</v>
      </c>
      <c r="CA27" s="103">
        <v>0</v>
      </c>
      <c r="CB27" s="103">
        <v>0</v>
      </c>
      <c r="CC27" s="103">
        <v>0</v>
      </c>
      <c r="CD27" s="103">
        <v>0</v>
      </c>
      <c r="CE27" s="103">
        <v>0</v>
      </c>
      <c r="CF27" s="103">
        <v>0</v>
      </c>
      <c r="CG27" s="103">
        <v>0</v>
      </c>
      <c r="CH27" s="103">
        <v>0</v>
      </c>
      <c r="CI27" s="103">
        <v>0</v>
      </c>
      <c r="CJ27" s="103">
        <v>0</v>
      </c>
      <c r="CK27" s="103">
        <v>0</v>
      </c>
      <c r="CL27" s="103">
        <v>0</v>
      </c>
      <c r="CM27" s="103">
        <v>0</v>
      </c>
      <c r="CN27" s="103">
        <v>0</v>
      </c>
      <c r="CO27" s="103">
        <v>0</v>
      </c>
      <c r="CP27" s="103">
        <v>0</v>
      </c>
      <c r="CQ27" s="103">
        <v>0</v>
      </c>
      <c r="CR27" s="103">
        <v>0</v>
      </c>
      <c r="CS27" s="103">
        <v>0</v>
      </c>
      <c r="CT27" s="103">
        <v>62</v>
      </c>
      <c r="CU27" s="103">
        <v>0</v>
      </c>
      <c r="CV27" s="103">
        <v>32</v>
      </c>
      <c r="CW27" s="103">
        <v>30</v>
      </c>
      <c r="CX27" s="103">
        <v>0</v>
      </c>
      <c r="CY27" s="103">
        <v>0</v>
      </c>
      <c r="CZ27" s="103">
        <v>0</v>
      </c>
      <c r="DA27" s="103">
        <v>0</v>
      </c>
      <c r="DB27" s="103">
        <v>0</v>
      </c>
      <c r="DC27" s="103">
        <v>0</v>
      </c>
      <c r="DD27" s="103">
        <v>71</v>
      </c>
      <c r="DE27" s="103">
        <v>67</v>
      </c>
      <c r="DF27" s="103">
        <v>1</v>
      </c>
      <c r="DG27" s="103">
        <v>0</v>
      </c>
      <c r="DH27" s="103">
        <v>0</v>
      </c>
      <c r="DI27" s="103">
        <v>0</v>
      </c>
      <c r="DJ27" s="103">
        <v>3</v>
      </c>
      <c r="DK27" s="103">
        <v>0</v>
      </c>
      <c r="DL27" s="119"/>
    </row>
    <row r="28" spans="1:116" s="113" customFormat="1" ht="13.5" customHeight="1">
      <c r="A28" s="114" t="s">
        <v>294</v>
      </c>
      <c r="B28" s="115" t="s">
        <v>341</v>
      </c>
      <c r="C28" s="116" t="s">
        <v>342</v>
      </c>
      <c r="D28" s="103">
        <v>65</v>
      </c>
      <c r="E28" s="103">
        <v>0</v>
      </c>
      <c r="F28" s="103">
        <v>36</v>
      </c>
      <c r="G28" s="103">
        <v>28</v>
      </c>
      <c r="H28" s="103">
        <v>0</v>
      </c>
      <c r="I28" s="103">
        <v>0</v>
      </c>
      <c r="J28" s="103">
        <v>0</v>
      </c>
      <c r="K28" s="103">
        <v>0</v>
      </c>
      <c r="L28" s="103">
        <v>0</v>
      </c>
      <c r="M28" s="103">
        <v>0</v>
      </c>
      <c r="N28" s="103">
        <v>0</v>
      </c>
      <c r="O28" s="103">
        <v>1</v>
      </c>
      <c r="P28" s="103">
        <v>65</v>
      </c>
      <c r="Q28" s="103">
        <v>0</v>
      </c>
      <c r="R28" s="103">
        <v>36</v>
      </c>
      <c r="S28" s="103">
        <v>28</v>
      </c>
      <c r="T28" s="103">
        <v>0</v>
      </c>
      <c r="U28" s="103">
        <v>0</v>
      </c>
      <c r="V28" s="103">
        <v>0</v>
      </c>
      <c r="W28" s="103">
        <v>1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v>0</v>
      </c>
      <c r="AD28" s="103">
        <v>0</v>
      </c>
      <c r="AE28" s="103">
        <v>0</v>
      </c>
      <c r="AF28" s="103">
        <v>0</v>
      </c>
      <c r="AG28" s="103">
        <v>0</v>
      </c>
      <c r="AH28" s="103">
        <v>0</v>
      </c>
      <c r="AI28" s="103">
        <v>0</v>
      </c>
      <c r="AJ28" s="103">
        <v>0</v>
      </c>
      <c r="AK28" s="103">
        <v>0</v>
      </c>
      <c r="AL28" s="103">
        <v>0</v>
      </c>
      <c r="AM28" s="103">
        <v>0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0</v>
      </c>
      <c r="AT28" s="103">
        <v>0</v>
      </c>
      <c r="AU28" s="103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3">
        <v>0</v>
      </c>
      <c r="BB28" s="103">
        <v>0</v>
      </c>
      <c r="BC28" s="103">
        <v>0</v>
      </c>
      <c r="BD28" s="103">
        <v>0</v>
      </c>
      <c r="BE28" s="103">
        <v>0</v>
      </c>
      <c r="BF28" s="103">
        <v>0</v>
      </c>
      <c r="BG28" s="103">
        <v>0</v>
      </c>
      <c r="BH28" s="103">
        <v>0</v>
      </c>
      <c r="BI28" s="103">
        <v>0</v>
      </c>
      <c r="BJ28" s="103">
        <v>0</v>
      </c>
      <c r="BK28" s="103">
        <v>0</v>
      </c>
      <c r="BL28" s="103">
        <v>0</v>
      </c>
      <c r="BM28" s="103">
        <v>0</v>
      </c>
      <c r="BN28" s="103">
        <v>0</v>
      </c>
      <c r="BO28" s="103">
        <v>0</v>
      </c>
      <c r="BP28" s="103">
        <v>0</v>
      </c>
      <c r="BQ28" s="103">
        <v>0</v>
      </c>
      <c r="BR28" s="103">
        <v>0</v>
      </c>
      <c r="BS28" s="103">
        <v>0</v>
      </c>
      <c r="BT28" s="103">
        <v>0</v>
      </c>
      <c r="BU28" s="103">
        <v>0</v>
      </c>
      <c r="BV28" s="103">
        <v>0</v>
      </c>
      <c r="BW28" s="103">
        <v>0</v>
      </c>
      <c r="BX28" s="103">
        <v>0</v>
      </c>
      <c r="BY28" s="103">
        <v>0</v>
      </c>
      <c r="BZ28" s="103">
        <v>0</v>
      </c>
      <c r="CA28" s="103">
        <v>0</v>
      </c>
      <c r="CB28" s="103">
        <v>0</v>
      </c>
      <c r="CC28" s="103">
        <v>0</v>
      </c>
      <c r="CD28" s="103">
        <v>0</v>
      </c>
      <c r="CE28" s="103">
        <v>0</v>
      </c>
      <c r="CF28" s="103">
        <v>0</v>
      </c>
      <c r="CG28" s="103">
        <v>0</v>
      </c>
      <c r="CH28" s="103">
        <v>0</v>
      </c>
      <c r="CI28" s="103">
        <v>0</v>
      </c>
      <c r="CJ28" s="103">
        <v>0</v>
      </c>
      <c r="CK28" s="103">
        <v>0</v>
      </c>
      <c r="CL28" s="103">
        <v>0</v>
      </c>
      <c r="CM28" s="103">
        <v>0</v>
      </c>
      <c r="CN28" s="103">
        <v>0</v>
      </c>
      <c r="CO28" s="103">
        <v>0</v>
      </c>
      <c r="CP28" s="103">
        <v>0</v>
      </c>
      <c r="CQ28" s="103">
        <v>0</v>
      </c>
      <c r="CR28" s="103">
        <v>0</v>
      </c>
      <c r="CS28" s="103">
        <v>0</v>
      </c>
      <c r="CT28" s="103">
        <v>0</v>
      </c>
      <c r="CU28" s="103">
        <v>0</v>
      </c>
      <c r="CV28" s="103">
        <v>0</v>
      </c>
      <c r="CW28" s="103">
        <v>0</v>
      </c>
      <c r="CX28" s="103">
        <v>0</v>
      </c>
      <c r="CY28" s="103">
        <v>0</v>
      </c>
      <c r="CZ28" s="103">
        <v>0</v>
      </c>
      <c r="DA28" s="103">
        <v>0</v>
      </c>
      <c r="DB28" s="103">
        <v>0</v>
      </c>
      <c r="DC28" s="103">
        <v>0</v>
      </c>
      <c r="DD28" s="103">
        <v>0</v>
      </c>
      <c r="DE28" s="103">
        <v>0</v>
      </c>
      <c r="DF28" s="103">
        <v>0</v>
      </c>
      <c r="DG28" s="103">
        <v>0</v>
      </c>
      <c r="DH28" s="103">
        <v>0</v>
      </c>
      <c r="DI28" s="103">
        <v>0</v>
      </c>
      <c r="DJ28" s="103">
        <v>0</v>
      </c>
      <c r="DK28" s="103">
        <v>0</v>
      </c>
      <c r="DL28" s="119"/>
    </row>
    <row r="29" spans="1:116" s="113" customFormat="1" ht="13.5" customHeight="1">
      <c r="A29" s="114" t="s">
        <v>294</v>
      </c>
      <c r="B29" s="115" t="s">
        <v>343</v>
      </c>
      <c r="C29" s="116" t="s">
        <v>344</v>
      </c>
      <c r="D29" s="103">
        <v>231</v>
      </c>
      <c r="E29" s="103">
        <v>118</v>
      </c>
      <c r="F29" s="103">
        <v>76</v>
      </c>
      <c r="G29" s="103">
        <v>20</v>
      </c>
      <c r="H29" s="103">
        <v>8</v>
      </c>
      <c r="I29" s="103">
        <v>3</v>
      </c>
      <c r="J29" s="103">
        <v>5</v>
      </c>
      <c r="K29" s="103">
        <v>0</v>
      </c>
      <c r="L29" s="103">
        <v>0</v>
      </c>
      <c r="M29" s="103">
        <v>0</v>
      </c>
      <c r="N29" s="103">
        <v>0</v>
      </c>
      <c r="O29" s="103">
        <v>1</v>
      </c>
      <c r="P29" s="103">
        <v>0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v>0</v>
      </c>
      <c r="W29" s="103">
        <v>0</v>
      </c>
      <c r="X29" s="103">
        <v>231</v>
      </c>
      <c r="Y29" s="103">
        <v>118</v>
      </c>
      <c r="Z29" s="103">
        <v>76</v>
      </c>
      <c r="AA29" s="103">
        <v>20</v>
      </c>
      <c r="AB29" s="103">
        <v>8</v>
      </c>
      <c r="AC29" s="103">
        <v>3</v>
      </c>
      <c r="AD29" s="103">
        <v>5</v>
      </c>
      <c r="AE29" s="103">
        <v>0</v>
      </c>
      <c r="AF29" s="103">
        <v>0</v>
      </c>
      <c r="AG29" s="103">
        <v>0</v>
      </c>
      <c r="AH29" s="103">
        <v>0</v>
      </c>
      <c r="AI29" s="103">
        <v>1</v>
      </c>
      <c r="AJ29" s="103">
        <v>0</v>
      </c>
      <c r="AK29" s="103">
        <v>0</v>
      </c>
      <c r="AL29" s="103">
        <v>0</v>
      </c>
      <c r="AM29" s="103">
        <v>0</v>
      </c>
      <c r="AN29" s="103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0</v>
      </c>
      <c r="AT29" s="103">
        <v>0</v>
      </c>
      <c r="AU29" s="103">
        <v>70</v>
      </c>
      <c r="AV29" s="103">
        <v>14</v>
      </c>
      <c r="AW29" s="103">
        <v>56</v>
      </c>
      <c r="AX29" s="103">
        <v>0</v>
      </c>
      <c r="AY29" s="103">
        <v>0</v>
      </c>
      <c r="AZ29" s="103">
        <v>0</v>
      </c>
      <c r="BA29" s="103">
        <v>0</v>
      </c>
      <c r="BB29" s="103">
        <v>0</v>
      </c>
      <c r="BC29" s="103">
        <v>0</v>
      </c>
      <c r="BD29" s="103">
        <v>0</v>
      </c>
      <c r="BE29" s="103">
        <v>0</v>
      </c>
      <c r="BF29" s="103">
        <v>0</v>
      </c>
      <c r="BG29" s="103">
        <v>0</v>
      </c>
      <c r="BH29" s="103">
        <v>0</v>
      </c>
      <c r="BI29" s="103">
        <v>0</v>
      </c>
      <c r="BJ29" s="103">
        <v>0</v>
      </c>
      <c r="BK29" s="103">
        <v>0</v>
      </c>
      <c r="BL29" s="103">
        <v>0</v>
      </c>
      <c r="BM29" s="103">
        <v>0</v>
      </c>
      <c r="BN29" s="103">
        <v>0</v>
      </c>
      <c r="BO29" s="103">
        <v>0</v>
      </c>
      <c r="BP29" s="103">
        <v>0</v>
      </c>
      <c r="BQ29" s="103">
        <v>0</v>
      </c>
      <c r="BR29" s="103">
        <v>0</v>
      </c>
      <c r="BS29" s="103">
        <v>0</v>
      </c>
      <c r="BT29" s="103">
        <v>0</v>
      </c>
      <c r="BU29" s="103">
        <v>0</v>
      </c>
      <c r="BV29" s="103">
        <v>0</v>
      </c>
      <c r="BW29" s="103">
        <v>0</v>
      </c>
      <c r="BX29" s="103">
        <v>0</v>
      </c>
      <c r="BY29" s="103">
        <v>0</v>
      </c>
      <c r="BZ29" s="103">
        <v>0</v>
      </c>
      <c r="CA29" s="103">
        <v>0</v>
      </c>
      <c r="CB29" s="103">
        <v>0</v>
      </c>
      <c r="CC29" s="103">
        <v>0</v>
      </c>
      <c r="CD29" s="103">
        <v>0</v>
      </c>
      <c r="CE29" s="103">
        <v>0</v>
      </c>
      <c r="CF29" s="103">
        <v>0</v>
      </c>
      <c r="CG29" s="103">
        <v>0</v>
      </c>
      <c r="CH29" s="103">
        <v>0</v>
      </c>
      <c r="CI29" s="103">
        <v>0</v>
      </c>
      <c r="CJ29" s="103">
        <v>0</v>
      </c>
      <c r="CK29" s="103">
        <v>0</v>
      </c>
      <c r="CL29" s="103">
        <v>0</v>
      </c>
      <c r="CM29" s="103">
        <v>0</v>
      </c>
      <c r="CN29" s="103">
        <v>0</v>
      </c>
      <c r="CO29" s="103">
        <v>0</v>
      </c>
      <c r="CP29" s="103">
        <v>0</v>
      </c>
      <c r="CQ29" s="103">
        <v>0</v>
      </c>
      <c r="CR29" s="103">
        <v>0</v>
      </c>
      <c r="CS29" s="103">
        <v>0</v>
      </c>
      <c r="CT29" s="103">
        <v>161</v>
      </c>
      <c r="CU29" s="103">
        <v>104</v>
      </c>
      <c r="CV29" s="103">
        <v>20</v>
      </c>
      <c r="CW29" s="103">
        <v>20</v>
      </c>
      <c r="CX29" s="103">
        <v>8</v>
      </c>
      <c r="CY29" s="103">
        <v>3</v>
      </c>
      <c r="CZ29" s="103">
        <v>5</v>
      </c>
      <c r="DA29" s="103">
        <v>0</v>
      </c>
      <c r="DB29" s="103">
        <v>0</v>
      </c>
      <c r="DC29" s="103">
        <v>1</v>
      </c>
      <c r="DD29" s="103">
        <v>0</v>
      </c>
      <c r="DE29" s="103">
        <v>0</v>
      </c>
      <c r="DF29" s="103">
        <v>0</v>
      </c>
      <c r="DG29" s="103">
        <v>0</v>
      </c>
      <c r="DH29" s="103">
        <v>0</v>
      </c>
      <c r="DI29" s="103">
        <v>0</v>
      </c>
      <c r="DJ29" s="103">
        <v>0</v>
      </c>
      <c r="DK29" s="103">
        <v>0</v>
      </c>
      <c r="DL29" s="119" t="s">
        <v>297</v>
      </c>
    </row>
    <row r="30" spans="1:116" s="113" customFormat="1" ht="13.5" customHeight="1">
      <c r="A30" s="114" t="s">
        <v>294</v>
      </c>
      <c r="B30" s="115" t="s">
        <v>345</v>
      </c>
      <c r="C30" s="116" t="s">
        <v>346</v>
      </c>
      <c r="D30" s="103">
        <v>573</v>
      </c>
      <c r="E30" s="103">
        <v>330</v>
      </c>
      <c r="F30" s="103">
        <v>28</v>
      </c>
      <c r="G30" s="103">
        <v>58</v>
      </c>
      <c r="H30" s="103">
        <v>17</v>
      </c>
      <c r="I30" s="103">
        <v>13</v>
      </c>
      <c r="J30" s="103">
        <v>19</v>
      </c>
      <c r="K30" s="103">
        <v>0</v>
      </c>
      <c r="L30" s="103">
        <v>0</v>
      </c>
      <c r="M30" s="103">
        <v>0</v>
      </c>
      <c r="N30" s="103">
        <v>0</v>
      </c>
      <c r="O30" s="103">
        <v>108</v>
      </c>
      <c r="P30" s="103">
        <v>420</v>
      </c>
      <c r="Q30" s="103">
        <v>330</v>
      </c>
      <c r="R30" s="103">
        <v>0</v>
      </c>
      <c r="S30" s="103">
        <v>0</v>
      </c>
      <c r="T30" s="103">
        <v>0</v>
      </c>
      <c r="U30" s="103">
        <v>0</v>
      </c>
      <c r="V30" s="103">
        <v>19</v>
      </c>
      <c r="W30" s="103">
        <v>71</v>
      </c>
      <c r="X30" s="103">
        <v>153</v>
      </c>
      <c r="Y30" s="103">
        <v>0</v>
      </c>
      <c r="Z30" s="103">
        <v>28</v>
      </c>
      <c r="AA30" s="103">
        <v>58</v>
      </c>
      <c r="AB30" s="103">
        <v>17</v>
      </c>
      <c r="AC30" s="103">
        <v>13</v>
      </c>
      <c r="AD30" s="103">
        <v>0</v>
      </c>
      <c r="AE30" s="103">
        <v>0</v>
      </c>
      <c r="AF30" s="103">
        <v>0</v>
      </c>
      <c r="AG30" s="103">
        <v>0</v>
      </c>
      <c r="AH30" s="103">
        <v>0</v>
      </c>
      <c r="AI30" s="103">
        <v>37</v>
      </c>
      <c r="AJ30" s="103">
        <v>0</v>
      </c>
      <c r="AK30" s="103">
        <v>0</v>
      </c>
      <c r="AL30" s="103">
        <v>0</v>
      </c>
      <c r="AM30" s="103">
        <v>0</v>
      </c>
      <c r="AN30" s="103">
        <v>0</v>
      </c>
      <c r="AO30" s="103">
        <v>0</v>
      </c>
      <c r="AP30" s="103">
        <v>0</v>
      </c>
      <c r="AQ30" s="103">
        <v>0</v>
      </c>
      <c r="AR30" s="103">
        <v>0</v>
      </c>
      <c r="AS30" s="103">
        <v>0</v>
      </c>
      <c r="AT30" s="103"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v>0</v>
      </c>
      <c r="BA30" s="103">
        <v>0</v>
      </c>
      <c r="BB30" s="103">
        <v>0</v>
      </c>
      <c r="BC30" s="103">
        <v>0</v>
      </c>
      <c r="BD30" s="103">
        <v>0</v>
      </c>
      <c r="BE30" s="103">
        <v>0</v>
      </c>
      <c r="BF30" s="103">
        <v>0</v>
      </c>
      <c r="BG30" s="103">
        <v>0</v>
      </c>
      <c r="BH30" s="103">
        <v>0</v>
      </c>
      <c r="BI30" s="103">
        <v>0</v>
      </c>
      <c r="BJ30" s="103">
        <v>0</v>
      </c>
      <c r="BK30" s="103">
        <v>0</v>
      </c>
      <c r="BL30" s="103">
        <v>0</v>
      </c>
      <c r="BM30" s="103">
        <v>0</v>
      </c>
      <c r="BN30" s="103">
        <v>0</v>
      </c>
      <c r="BO30" s="103">
        <v>0</v>
      </c>
      <c r="BP30" s="103">
        <v>0</v>
      </c>
      <c r="BQ30" s="103">
        <v>0</v>
      </c>
      <c r="BR30" s="103">
        <v>0</v>
      </c>
      <c r="BS30" s="103">
        <v>0</v>
      </c>
      <c r="BT30" s="103">
        <v>0</v>
      </c>
      <c r="BU30" s="103">
        <v>0</v>
      </c>
      <c r="BV30" s="103">
        <v>0</v>
      </c>
      <c r="BW30" s="103">
        <v>0</v>
      </c>
      <c r="BX30" s="103">
        <v>0</v>
      </c>
      <c r="BY30" s="103">
        <v>0</v>
      </c>
      <c r="BZ30" s="103">
        <v>0</v>
      </c>
      <c r="CA30" s="103">
        <v>0</v>
      </c>
      <c r="CB30" s="103">
        <v>0</v>
      </c>
      <c r="CC30" s="103">
        <v>0</v>
      </c>
      <c r="CD30" s="103">
        <v>0</v>
      </c>
      <c r="CE30" s="103">
        <v>0</v>
      </c>
      <c r="CF30" s="103">
        <v>0</v>
      </c>
      <c r="CG30" s="103">
        <v>0</v>
      </c>
      <c r="CH30" s="103">
        <v>0</v>
      </c>
      <c r="CI30" s="103">
        <v>0</v>
      </c>
      <c r="CJ30" s="103">
        <v>0</v>
      </c>
      <c r="CK30" s="103">
        <v>0</v>
      </c>
      <c r="CL30" s="103">
        <v>0</v>
      </c>
      <c r="CM30" s="103">
        <v>0</v>
      </c>
      <c r="CN30" s="103">
        <v>0</v>
      </c>
      <c r="CO30" s="103">
        <v>0</v>
      </c>
      <c r="CP30" s="103">
        <v>0</v>
      </c>
      <c r="CQ30" s="103">
        <v>0</v>
      </c>
      <c r="CR30" s="103">
        <v>0</v>
      </c>
      <c r="CS30" s="103">
        <v>0</v>
      </c>
      <c r="CT30" s="103">
        <v>153</v>
      </c>
      <c r="CU30" s="103">
        <v>0</v>
      </c>
      <c r="CV30" s="103">
        <v>28</v>
      </c>
      <c r="CW30" s="103">
        <v>58</v>
      </c>
      <c r="CX30" s="103">
        <v>17</v>
      </c>
      <c r="CY30" s="103">
        <v>13</v>
      </c>
      <c r="CZ30" s="103">
        <v>0</v>
      </c>
      <c r="DA30" s="103">
        <v>0</v>
      </c>
      <c r="DB30" s="103">
        <v>0</v>
      </c>
      <c r="DC30" s="103">
        <v>37</v>
      </c>
      <c r="DD30" s="103">
        <v>0</v>
      </c>
      <c r="DE30" s="103">
        <v>0</v>
      </c>
      <c r="DF30" s="103">
        <v>0</v>
      </c>
      <c r="DG30" s="103">
        <v>0</v>
      </c>
      <c r="DH30" s="103">
        <v>0</v>
      </c>
      <c r="DI30" s="103">
        <v>0</v>
      </c>
      <c r="DJ30" s="103">
        <v>0</v>
      </c>
      <c r="DK30" s="103">
        <v>0</v>
      </c>
      <c r="DL30" s="119" t="s">
        <v>297</v>
      </c>
    </row>
    <row r="31" spans="1:116" s="113" customFormat="1" ht="13.5" customHeight="1">
      <c r="A31" s="114" t="s">
        <v>294</v>
      </c>
      <c r="B31" s="115" t="s">
        <v>347</v>
      </c>
      <c r="C31" s="116" t="s">
        <v>348</v>
      </c>
      <c r="D31" s="103">
        <v>1817</v>
      </c>
      <c r="E31" s="103">
        <v>1460</v>
      </c>
      <c r="F31" s="103">
        <v>64</v>
      </c>
      <c r="G31" s="103">
        <v>152</v>
      </c>
      <c r="H31" s="103">
        <v>60</v>
      </c>
      <c r="I31" s="103">
        <v>0</v>
      </c>
      <c r="J31" s="103">
        <v>81</v>
      </c>
      <c r="K31" s="103">
        <v>0</v>
      </c>
      <c r="L31" s="103">
        <v>0</v>
      </c>
      <c r="M31" s="103">
        <v>0</v>
      </c>
      <c r="N31" s="103">
        <v>0</v>
      </c>
      <c r="O31" s="103">
        <v>0</v>
      </c>
      <c r="P31" s="103">
        <v>0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v>0</v>
      </c>
      <c r="W31" s="103">
        <v>0</v>
      </c>
      <c r="X31" s="103">
        <v>315</v>
      </c>
      <c r="Y31" s="103">
        <v>39</v>
      </c>
      <c r="Z31" s="103">
        <v>64</v>
      </c>
      <c r="AA31" s="103">
        <v>152</v>
      </c>
      <c r="AB31" s="103">
        <v>60</v>
      </c>
      <c r="AC31" s="103">
        <v>0</v>
      </c>
      <c r="AD31" s="103">
        <v>0</v>
      </c>
      <c r="AE31" s="103">
        <v>0</v>
      </c>
      <c r="AF31" s="103">
        <v>0</v>
      </c>
      <c r="AG31" s="103">
        <v>0</v>
      </c>
      <c r="AH31" s="103">
        <v>0</v>
      </c>
      <c r="AI31" s="103">
        <v>0</v>
      </c>
      <c r="AJ31" s="103">
        <v>0</v>
      </c>
      <c r="AK31" s="103">
        <v>0</v>
      </c>
      <c r="AL31" s="103">
        <v>0</v>
      </c>
      <c r="AM31" s="103">
        <v>0</v>
      </c>
      <c r="AN31" s="103">
        <v>0</v>
      </c>
      <c r="AO31" s="103">
        <v>0</v>
      </c>
      <c r="AP31" s="103">
        <v>0</v>
      </c>
      <c r="AQ31" s="103">
        <v>0</v>
      </c>
      <c r="AR31" s="103">
        <v>0</v>
      </c>
      <c r="AS31" s="103">
        <v>0</v>
      </c>
      <c r="AT31" s="103">
        <v>0</v>
      </c>
      <c r="AU31" s="103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v>0</v>
      </c>
      <c r="BA31" s="103">
        <v>0</v>
      </c>
      <c r="BB31" s="103">
        <v>0</v>
      </c>
      <c r="BC31" s="103">
        <v>0</v>
      </c>
      <c r="BD31" s="103">
        <v>0</v>
      </c>
      <c r="BE31" s="103">
        <v>0</v>
      </c>
      <c r="BF31" s="103">
        <v>0</v>
      </c>
      <c r="BG31" s="103">
        <v>0</v>
      </c>
      <c r="BH31" s="103">
        <v>0</v>
      </c>
      <c r="BI31" s="103">
        <v>0</v>
      </c>
      <c r="BJ31" s="103">
        <v>0</v>
      </c>
      <c r="BK31" s="103">
        <v>0</v>
      </c>
      <c r="BL31" s="103">
        <v>0</v>
      </c>
      <c r="BM31" s="103">
        <v>0</v>
      </c>
      <c r="BN31" s="103">
        <v>0</v>
      </c>
      <c r="BO31" s="103">
        <v>0</v>
      </c>
      <c r="BP31" s="103">
        <v>0</v>
      </c>
      <c r="BQ31" s="103">
        <v>0</v>
      </c>
      <c r="BR31" s="103">
        <v>0</v>
      </c>
      <c r="BS31" s="103">
        <v>0</v>
      </c>
      <c r="BT31" s="103">
        <v>0</v>
      </c>
      <c r="BU31" s="103">
        <v>0</v>
      </c>
      <c r="BV31" s="103">
        <v>0</v>
      </c>
      <c r="BW31" s="103">
        <v>0</v>
      </c>
      <c r="BX31" s="103">
        <v>0</v>
      </c>
      <c r="BY31" s="103">
        <v>0</v>
      </c>
      <c r="BZ31" s="103">
        <v>0</v>
      </c>
      <c r="CA31" s="103">
        <v>0</v>
      </c>
      <c r="CB31" s="103">
        <v>0</v>
      </c>
      <c r="CC31" s="103">
        <v>0</v>
      </c>
      <c r="CD31" s="103">
        <v>0</v>
      </c>
      <c r="CE31" s="103">
        <v>0</v>
      </c>
      <c r="CF31" s="103">
        <v>0</v>
      </c>
      <c r="CG31" s="103">
        <v>0</v>
      </c>
      <c r="CH31" s="103">
        <v>0</v>
      </c>
      <c r="CI31" s="103">
        <v>0</v>
      </c>
      <c r="CJ31" s="103">
        <v>0</v>
      </c>
      <c r="CK31" s="103">
        <v>0</v>
      </c>
      <c r="CL31" s="103">
        <v>0</v>
      </c>
      <c r="CM31" s="103">
        <v>0</v>
      </c>
      <c r="CN31" s="103">
        <v>0</v>
      </c>
      <c r="CO31" s="103">
        <v>0</v>
      </c>
      <c r="CP31" s="103">
        <v>0</v>
      </c>
      <c r="CQ31" s="103">
        <v>0</v>
      </c>
      <c r="CR31" s="103">
        <v>0</v>
      </c>
      <c r="CS31" s="103">
        <v>0</v>
      </c>
      <c r="CT31" s="103">
        <v>315</v>
      </c>
      <c r="CU31" s="103">
        <v>39</v>
      </c>
      <c r="CV31" s="103">
        <v>64</v>
      </c>
      <c r="CW31" s="103">
        <v>152</v>
      </c>
      <c r="CX31" s="103">
        <v>60</v>
      </c>
      <c r="CY31" s="103">
        <v>0</v>
      </c>
      <c r="CZ31" s="103">
        <v>0</v>
      </c>
      <c r="DA31" s="103">
        <v>0</v>
      </c>
      <c r="DB31" s="103">
        <v>0</v>
      </c>
      <c r="DC31" s="103">
        <v>0</v>
      </c>
      <c r="DD31" s="103">
        <v>1502</v>
      </c>
      <c r="DE31" s="103">
        <v>1421</v>
      </c>
      <c r="DF31" s="103">
        <v>0</v>
      </c>
      <c r="DG31" s="103">
        <v>0</v>
      </c>
      <c r="DH31" s="103">
        <v>0</v>
      </c>
      <c r="DI31" s="103">
        <v>0</v>
      </c>
      <c r="DJ31" s="103">
        <v>81</v>
      </c>
      <c r="DK31" s="103">
        <v>0</v>
      </c>
      <c r="DL31" s="119" t="s">
        <v>297</v>
      </c>
    </row>
    <row r="32" spans="1:116" s="113" customFormat="1" ht="13.5" customHeight="1">
      <c r="A32" s="114" t="s">
        <v>294</v>
      </c>
      <c r="B32" s="115" t="s">
        <v>349</v>
      </c>
      <c r="C32" s="116" t="s">
        <v>350</v>
      </c>
      <c r="D32" s="103">
        <v>2692</v>
      </c>
      <c r="E32" s="103">
        <v>1383</v>
      </c>
      <c r="F32" s="103">
        <v>1230</v>
      </c>
      <c r="G32" s="103">
        <v>0</v>
      </c>
      <c r="H32" s="103">
        <v>38</v>
      </c>
      <c r="I32" s="103">
        <v>0</v>
      </c>
      <c r="J32" s="103">
        <v>41</v>
      </c>
      <c r="K32" s="103">
        <v>0</v>
      </c>
      <c r="L32" s="103">
        <v>0</v>
      </c>
      <c r="M32" s="103">
        <v>0</v>
      </c>
      <c r="N32" s="103">
        <v>0</v>
      </c>
      <c r="O32" s="103">
        <v>0</v>
      </c>
      <c r="P32" s="103">
        <v>323</v>
      </c>
      <c r="Q32" s="103">
        <v>285</v>
      </c>
      <c r="R32" s="103">
        <v>0</v>
      </c>
      <c r="S32" s="103">
        <v>0</v>
      </c>
      <c r="T32" s="103">
        <v>38</v>
      </c>
      <c r="U32" s="103">
        <v>0</v>
      </c>
      <c r="V32" s="103">
        <v>0</v>
      </c>
      <c r="W32" s="103">
        <v>0</v>
      </c>
      <c r="X32" s="103">
        <v>1230</v>
      </c>
      <c r="Y32" s="103">
        <v>0</v>
      </c>
      <c r="Z32" s="103">
        <v>1230</v>
      </c>
      <c r="AA32" s="103">
        <v>0</v>
      </c>
      <c r="AB32" s="103">
        <v>0</v>
      </c>
      <c r="AC32" s="103">
        <v>0</v>
      </c>
      <c r="AD32" s="103">
        <v>0</v>
      </c>
      <c r="AE32" s="103">
        <v>0</v>
      </c>
      <c r="AF32" s="103">
        <v>0</v>
      </c>
      <c r="AG32" s="103">
        <v>0</v>
      </c>
      <c r="AH32" s="103">
        <v>0</v>
      </c>
      <c r="AI32" s="103">
        <v>0</v>
      </c>
      <c r="AJ32" s="103">
        <v>0</v>
      </c>
      <c r="AK32" s="103">
        <v>0</v>
      </c>
      <c r="AL32" s="103">
        <v>0</v>
      </c>
      <c r="AM32" s="103">
        <v>0</v>
      </c>
      <c r="AN32" s="103">
        <v>0</v>
      </c>
      <c r="AO32" s="103">
        <v>0</v>
      </c>
      <c r="AP32" s="103">
        <v>0</v>
      </c>
      <c r="AQ32" s="103">
        <v>0</v>
      </c>
      <c r="AR32" s="103">
        <v>0</v>
      </c>
      <c r="AS32" s="103">
        <v>0</v>
      </c>
      <c r="AT32" s="103">
        <v>0</v>
      </c>
      <c r="AU32" s="103">
        <v>225</v>
      </c>
      <c r="AV32" s="103">
        <v>0</v>
      </c>
      <c r="AW32" s="103">
        <v>225</v>
      </c>
      <c r="AX32" s="103">
        <v>0</v>
      </c>
      <c r="AY32" s="103">
        <v>0</v>
      </c>
      <c r="AZ32" s="103">
        <v>0</v>
      </c>
      <c r="BA32" s="103">
        <v>0</v>
      </c>
      <c r="BB32" s="103">
        <v>0</v>
      </c>
      <c r="BC32" s="103">
        <v>0</v>
      </c>
      <c r="BD32" s="103">
        <v>0</v>
      </c>
      <c r="BE32" s="103">
        <v>0</v>
      </c>
      <c r="BF32" s="103">
        <v>0</v>
      </c>
      <c r="BG32" s="103">
        <v>0</v>
      </c>
      <c r="BH32" s="103">
        <v>0</v>
      </c>
      <c r="BI32" s="103">
        <v>0</v>
      </c>
      <c r="BJ32" s="103">
        <v>0</v>
      </c>
      <c r="BK32" s="103">
        <v>0</v>
      </c>
      <c r="BL32" s="103">
        <v>0</v>
      </c>
      <c r="BM32" s="103">
        <v>0</v>
      </c>
      <c r="BN32" s="103">
        <v>0</v>
      </c>
      <c r="BO32" s="103">
        <v>0</v>
      </c>
      <c r="BP32" s="103">
        <v>0</v>
      </c>
      <c r="BQ32" s="103">
        <v>0</v>
      </c>
      <c r="BR32" s="103">
        <v>0</v>
      </c>
      <c r="BS32" s="103">
        <v>0</v>
      </c>
      <c r="BT32" s="103">
        <v>0</v>
      </c>
      <c r="BU32" s="103">
        <v>0</v>
      </c>
      <c r="BV32" s="103">
        <v>0</v>
      </c>
      <c r="BW32" s="103">
        <v>0</v>
      </c>
      <c r="BX32" s="103">
        <v>0</v>
      </c>
      <c r="BY32" s="103">
        <v>0</v>
      </c>
      <c r="BZ32" s="103">
        <v>0</v>
      </c>
      <c r="CA32" s="103">
        <v>0</v>
      </c>
      <c r="CB32" s="103">
        <v>0</v>
      </c>
      <c r="CC32" s="103">
        <v>0</v>
      </c>
      <c r="CD32" s="103">
        <v>0</v>
      </c>
      <c r="CE32" s="103">
        <v>0</v>
      </c>
      <c r="CF32" s="103">
        <v>0</v>
      </c>
      <c r="CG32" s="103">
        <v>0</v>
      </c>
      <c r="CH32" s="103">
        <v>0</v>
      </c>
      <c r="CI32" s="103">
        <v>0</v>
      </c>
      <c r="CJ32" s="103">
        <v>0</v>
      </c>
      <c r="CK32" s="103">
        <v>0</v>
      </c>
      <c r="CL32" s="103">
        <v>0</v>
      </c>
      <c r="CM32" s="103">
        <v>0</v>
      </c>
      <c r="CN32" s="103">
        <v>0</v>
      </c>
      <c r="CO32" s="103">
        <v>0</v>
      </c>
      <c r="CP32" s="103">
        <v>0</v>
      </c>
      <c r="CQ32" s="103">
        <v>0</v>
      </c>
      <c r="CR32" s="103">
        <v>0</v>
      </c>
      <c r="CS32" s="103">
        <v>0</v>
      </c>
      <c r="CT32" s="103">
        <v>1005</v>
      </c>
      <c r="CU32" s="103">
        <v>0</v>
      </c>
      <c r="CV32" s="103">
        <v>1005</v>
      </c>
      <c r="CW32" s="103">
        <v>0</v>
      </c>
      <c r="CX32" s="103">
        <v>0</v>
      </c>
      <c r="CY32" s="103">
        <v>0</v>
      </c>
      <c r="CZ32" s="103">
        <v>0</v>
      </c>
      <c r="DA32" s="103">
        <v>0</v>
      </c>
      <c r="DB32" s="103">
        <v>0</v>
      </c>
      <c r="DC32" s="103">
        <v>0</v>
      </c>
      <c r="DD32" s="103">
        <v>1139</v>
      </c>
      <c r="DE32" s="103">
        <v>1098</v>
      </c>
      <c r="DF32" s="103">
        <v>0</v>
      </c>
      <c r="DG32" s="103">
        <v>0</v>
      </c>
      <c r="DH32" s="103">
        <v>0</v>
      </c>
      <c r="DI32" s="103">
        <v>0</v>
      </c>
      <c r="DJ32" s="103">
        <v>41</v>
      </c>
      <c r="DK32" s="103">
        <v>0</v>
      </c>
      <c r="DL32" s="119" t="s">
        <v>297</v>
      </c>
    </row>
    <row r="33" spans="1:116" s="113" customFormat="1" ht="13.5" customHeight="1">
      <c r="A33" s="114" t="s">
        <v>294</v>
      </c>
      <c r="B33" s="115" t="s">
        <v>352</v>
      </c>
      <c r="C33" s="116" t="s">
        <v>353</v>
      </c>
      <c r="D33" s="103">
        <v>2744</v>
      </c>
      <c r="E33" s="103">
        <v>2237</v>
      </c>
      <c r="F33" s="103">
        <v>111</v>
      </c>
      <c r="G33" s="103">
        <v>120</v>
      </c>
      <c r="H33" s="103">
        <v>45</v>
      </c>
      <c r="I33" s="103">
        <v>0</v>
      </c>
      <c r="J33" s="103">
        <v>138</v>
      </c>
      <c r="K33" s="103">
        <v>0</v>
      </c>
      <c r="L33" s="103">
        <v>0</v>
      </c>
      <c r="M33" s="103">
        <v>0</v>
      </c>
      <c r="N33" s="103">
        <v>0</v>
      </c>
      <c r="O33" s="103">
        <v>93</v>
      </c>
      <c r="P33" s="103">
        <v>1987</v>
      </c>
      <c r="Q33" s="103">
        <v>1565</v>
      </c>
      <c r="R33" s="103">
        <v>59</v>
      </c>
      <c r="S33" s="103">
        <v>120</v>
      </c>
      <c r="T33" s="103">
        <v>45</v>
      </c>
      <c r="U33" s="103">
        <v>0</v>
      </c>
      <c r="V33" s="103">
        <v>105</v>
      </c>
      <c r="W33" s="103">
        <v>93</v>
      </c>
      <c r="X33" s="103">
        <v>47</v>
      </c>
      <c r="Y33" s="103">
        <v>0</v>
      </c>
      <c r="Z33" s="103">
        <v>47</v>
      </c>
      <c r="AA33" s="103">
        <v>0</v>
      </c>
      <c r="AB33" s="103">
        <v>0</v>
      </c>
      <c r="AC33" s="103">
        <v>0</v>
      </c>
      <c r="AD33" s="103">
        <v>0</v>
      </c>
      <c r="AE33" s="103">
        <v>0</v>
      </c>
      <c r="AF33" s="103">
        <v>0</v>
      </c>
      <c r="AG33" s="103">
        <v>0</v>
      </c>
      <c r="AH33" s="103">
        <v>0</v>
      </c>
      <c r="AI33" s="103">
        <v>0</v>
      </c>
      <c r="AJ33" s="103">
        <v>0</v>
      </c>
      <c r="AK33" s="103">
        <v>0</v>
      </c>
      <c r="AL33" s="103">
        <v>0</v>
      </c>
      <c r="AM33" s="103">
        <v>0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0</v>
      </c>
      <c r="AT33" s="103">
        <v>0</v>
      </c>
      <c r="AU33" s="103">
        <v>0</v>
      </c>
      <c r="AV33" s="103">
        <v>0</v>
      </c>
      <c r="AW33" s="103">
        <v>0</v>
      </c>
      <c r="AX33" s="103">
        <v>0</v>
      </c>
      <c r="AY33" s="103">
        <v>0</v>
      </c>
      <c r="AZ33" s="103">
        <v>0</v>
      </c>
      <c r="BA33" s="103">
        <v>0</v>
      </c>
      <c r="BB33" s="103">
        <v>0</v>
      </c>
      <c r="BC33" s="103">
        <v>0</v>
      </c>
      <c r="BD33" s="103">
        <v>0</v>
      </c>
      <c r="BE33" s="103">
        <v>0</v>
      </c>
      <c r="BF33" s="103">
        <v>0</v>
      </c>
      <c r="BG33" s="103">
        <v>0</v>
      </c>
      <c r="BH33" s="103">
        <v>0</v>
      </c>
      <c r="BI33" s="103">
        <v>0</v>
      </c>
      <c r="BJ33" s="103">
        <v>0</v>
      </c>
      <c r="BK33" s="103">
        <v>0</v>
      </c>
      <c r="BL33" s="103">
        <v>0</v>
      </c>
      <c r="BM33" s="103">
        <v>0</v>
      </c>
      <c r="BN33" s="103">
        <v>0</v>
      </c>
      <c r="BO33" s="103">
        <v>0</v>
      </c>
      <c r="BP33" s="103">
        <v>0</v>
      </c>
      <c r="BQ33" s="103">
        <v>0</v>
      </c>
      <c r="BR33" s="103">
        <v>0</v>
      </c>
      <c r="BS33" s="103">
        <v>0</v>
      </c>
      <c r="BT33" s="103">
        <v>0</v>
      </c>
      <c r="BU33" s="103">
        <v>0</v>
      </c>
      <c r="BV33" s="103">
        <v>0</v>
      </c>
      <c r="BW33" s="103">
        <v>0</v>
      </c>
      <c r="BX33" s="103">
        <v>0</v>
      </c>
      <c r="BY33" s="103">
        <v>0</v>
      </c>
      <c r="BZ33" s="103">
        <v>0</v>
      </c>
      <c r="CA33" s="103">
        <v>0</v>
      </c>
      <c r="CB33" s="103">
        <v>0</v>
      </c>
      <c r="CC33" s="103">
        <v>0</v>
      </c>
      <c r="CD33" s="103">
        <v>0</v>
      </c>
      <c r="CE33" s="103">
        <v>0</v>
      </c>
      <c r="CF33" s="103">
        <v>0</v>
      </c>
      <c r="CG33" s="103">
        <v>0</v>
      </c>
      <c r="CH33" s="103">
        <v>0</v>
      </c>
      <c r="CI33" s="103">
        <v>0</v>
      </c>
      <c r="CJ33" s="103">
        <v>0</v>
      </c>
      <c r="CK33" s="103">
        <v>0</v>
      </c>
      <c r="CL33" s="103">
        <v>0</v>
      </c>
      <c r="CM33" s="103">
        <v>0</v>
      </c>
      <c r="CN33" s="103">
        <v>0</v>
      </c>
      <c r="CO33" s="103">
        <v>0</v>
      </c>
      <c r="CP33" s="103">
        <v>0</v>
      </c>
      <c r="CQ33" s="103">
        <v>0</v>
      </c>
      <c r="CR33" s="103">
        <v>0</v>
      </c>
      <c r="CS33" s="103">
        <v>0</v>
      </c>
      <c r="CT33" s="103">
        <v>47</v>
      </c>
      <c r="CU33" s="103">
        <v>0</v>
      </c>
      <c r="CV33" s="103">
        <v>47</v>
      </c>
      <c r="CW33" s="103">
        <v>0</v>
      </c>
      <c r="CX33" s="103">
        <v>0</v>
      </c>
      <c r="CY33" s="103">
        <v>0</v>
      </c>
      <c r="CZ33" s="103">
        <v>0</v>
      </c>
      <c r="DA33" s="103">
        <v>0</v>
      </c>
      <c r="DB33" s="103">
        <v>0</v>
      </c>
      <c r="DC33" s="103">
        <v>0</v>
      </c>
      <c r="DD33" s="103">
        <v>710</v>
      </c>
      <c r="DE33" s="103">
        <v>672</v>
      </c>
      <c r="DF33" s="103">
        <v>5</v>
      </c>
      <c r="DG33" s="103">
        <v>0</v>
      </c>
      <c r="DH33" s="103">
        <v>0</v>
      </c>
      <c r="DI33" s="103">
        <v>0</v>
      </c>
      <c r="DJ33" s="103">
        <v>33</v>
      </c>
      <c r="DK33" s="103">
        <v>0</v>
      </c>
      <c r="DL33" s="119" t="s">
        <v>297</v>
      </c>
    </row>
    <row r="34" spans="1:116" s="113" customFormat="1" ht="13.5" customHeight="1">
      <c r="A34" s="114" t="s">
        <v>294</v>
      </c>
      <c r="B34" s="115" t="s">
        <v>354</v>
      </c>
      <c r="C34" s="116" t="s">
        <v>355</v>
      </c>
      <c r="D34" s="103">
        <v>251</v>
      </c>
      <c r="E34" s="103">
        <v>0</v>
      </c>
      <c r="F34" s="103">
        <v>123</v>
      </c>
      <c r="G34" s="103">
        <v>81</v>
      </c>
      <c r="H34" s="103">
        <v>47</v>
      </c>
      <c r="I34" s="103">
        <v>0</v>
      </c>
      <c r="J34" s="103">
        <v>0</v>
      </c>
      <c r="K34" s="103">
        <v>0</v>
      </c>
      <c r="L34" s="103">
        <v>0</v>
      </c>
      <c r="M34" s="103">
        <v>0</v>
      </c>
      <c r="N34" s="103">
        <v>0</v>
      </c>
      <c r="O34" s="103">
        <v>0</v>
      </c>
      <c r="P34" s="103">
        <v>251</v>
      </c>
      <c r="Q34" s="103">
        <v>0</v>
      </c>
      <c r="R34" s="103">
        <v>123</v>
      </c>
      <c r="S34" s="103">
        <v>81</v>
      </c>
      <c r="T34" s="103">
        <v>47</v>
      </c>
      <c r="U34" s="103">
        <v>0</v>
      </c>
      <c r="V34" s="103">
        <v>0</v>
      </c>
      <c r="W34" s="103">
        <v>0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v>0</v>
      </c>
      <c r="AD34" s="103">
        <v>0</v>
      </c>
      <c r="AE34" s="103">
        <v>0</v>
      </c>
      <c r="AF34" s="103">
        <v>0</v>
      </c>
      <c r="AG34" s="103">
        <v>0</v>
      </c>
      <c r="AH34" s="103">
        <v>0</v>
      </c>
      <c r="AI34" s="103">
        <v>0</v>
      </c>
      <c r="AJ34" s="103">
        <v>0</v>
      </c>
      <c r="AK34" s="103">
        <v>0</v>
      </c>
      <c r="AL34" s="103">
        <v>0</v>
      </c>
      <c r="AM34" s="103">
        <v>0</v>
      </c>
      <c r="AN34" s="103">
        <v>0</v>
      </c>
      <c r="AO34" s="103">
        <v>0</v>
      </c>
      <c r="AP34" s="103">
        <v>0</v>
      </c>
      <c r="AQ34" s="103">
        <v>0</v>
      </c>
      <c r="AR34" s="103">
        <v>0</v>
      </c>
      <c r="AS34" s="103">
        <v>0</v>
      </c>
      <c r="AT34" s="103">
        <v>0</v>
      </c>
      <c r="AU34" s="103">
        <v>0</v>
      </c>
      <c r="AV34" s="103">
        <v>0</v>
      </c>
      <c r="AW34" s="103">
        <v>0</v>
      </c>
      <c r="AX34" s="103">
        <v>0</v>
      </c>
      <c r="AY34" s="103">
        <v>0</v>
      </c>
      <c r="AZ34" s="103">
        <v>0</v>
      </c>
      <c r="BA34" s="103">
        <v>0</v>
      </c>
      <c r="BB34" s="103">
        <v>0</v>
      </c>
      <c r="BC34" s="103">
        <v>0</v>
      </c>
      <c r="BD34" s="103">
        <v>0</v>
      </c>
      <c r="BE34" s="103">
        <v>0</v>
      </c>
      <c r="BF34" s="103">
        <v>0</v>
      </c>
      <c r="BG34" s="103">
        <v>0</v>
      </c>
      <c r="BH34" s="103">
        <v>0</v>
      </c>
      <c r="BI34" s="103">
        <v>0</v>
      </c>
      <c r="BJ34" s="103">
        <v>0</v>
      </c>
      <c r="BK34" s="103">
        <v>0</v>
      </c>
      <c r="BL34" s="103">
        <v>0</v>
      </c>
      <c r="BM34" s="103">
        <v>0</v>
      </c>
      <c r="BN34" s="103">
        <v>0</v>
      </c>
      <c r="BO34" s="103">
        <v>0</v>
      </c>
      <c r="BP34" s="103">
        <v>0</v>
      </c>
      <c r="BQ34" s="103">
        <v>0</v>
      </c>
      <c r="BR34" s="103">
        <v>0</v>
      </c>
      <c r="BS34" s="103">
        <v>0</v>
      </c>
      <c r="BT34" s="103">
        <v>0</v>
      </c>
      <c r="BU34" s="103">
        <v>0</v>
      </c>
      <c r="BV34" s="103">
        <v>0</v>
      </c>
      <c r="BW34" s="103">
        <v>0</v>
      </c>
      <c r="BX34" s="103">
        <v>0</v>
      </c>
      <c r="BY34" s="103">
        <v>0</v>
      </c>
      <c r="BZ34" s="103">
        <v>0</v>
      </c>
      <c r="CA34" s="103">
        <v>0</v>
      </c>
      <c r="CB34" s="103">
        <v>0</v>
      </c>
      <c r="CC34" s="103">
        <v>0</v>
      </c>
      <c r="CD34" s="103">
        <v>0</v>
      </c>
      <c r="CE34" s="103">
        <v>0</v>
      </c>
      <c r="CF34" s="103">
        <v>0</v>
      </c>
      <c r="CG34" s="103">
        <v>0</v>
      </c>
      <c r="CH34" s="103">
        <v>0</v>
      </c>
      <c r="CI34" s="103">
        <v>0</v>
      </c>
      <c r="CJ34" s="103">
        <v>0</v>
      </c>
      <c r="CK34" s="103">
        <v>0</v>
      </c>
      <c r="CL34" s="103">
        <v>0</v>
      </c>
      <c r="CM34" s="103">
        <v>0</v>
      </c>
      <c r="CN34" s="103">
        <v>0</v>
      </c>
      <c r="CO34" s="103">
        <v>0</v>
      </c>
      <c r="CP34" s="103">
        <v>0</v>
      </c>
      <c r="CQ34" s="103">
        <v>0</v>
      </c>
      <c r="CR34" s="103">
        <v>0</v>
      </c>
      <c r="CS34" s="103">
        <v>0</v>
      </c>
      <c r="CT34" s="103">
        <v>0</v>
      </c>
      <c r="CU34" s="103">
        <v>0</v>
      </c>
      <c r="CV34" s="103">
        <v>0</v>
      </c>
      <c r="CW34" s="103">
        <v>0</v>
      </c>
      <c r="CX34" s="103">
        <v>0</v>
      </c>
      <c r="CY34" s="103">
        <v>0</v>
      </c>
      <c r="CZ34" s="103">
        <v>0</v>
      </c>
      <c r="DA34" s="103">
        <v>0</v>
      </c>
      <c r="DB34" s="103">
        <v>0</v>
      </c>
      <c r="DC34" s="103">
        <v>0</v>
      </c>
      <c r="DD34" s="103">
        <v>0</v>
      </c>
      <c r="DE34" s="103">
        <v>0</v>
      </c>
      <c r="DF34" s="103">
        <v>0</v>
      </c>
      <c r="DG34" s="103">
        <v>0</v>
      </c>
      <c r="DH34" s="103">
        <v>0</v>
      </c>
      <c r="DI34" s="103">
        <v>0</v>
      </c>
      <c r="DJ34" s="103">
        <v>0</v>
      </c>
      <c r="DK34" s="103">
        <v>0</v>
      </c>
      <c r="DL34" s="119" t="s">
        <v>297</v>
      </c>
    </row>
    <row r="35" spans="1:116" s="113" customFormat="1" ht="13.5" customHeight="1">
      <c r="A35" s="114" t="s">
        <v>294</v>
      </c>
      <c r="B35" s="115" t="s">
        <v>356</v>
      </c>
      <c r="C35" s="116" t="s">
        <v>357</v>
      </c>
      <c r="D35" s="103">
        <v>654</v>
      </c>
      <c r="E35" s="103">
        <v>300</v>
      </c>
      <c r="F35" s="103">
        <v>227</v>
      </c>
      <c r="G35" s="103">
        <v>110</v>
      </c>
      <c r="H35" s="103">
        <v>17</v>
      </c>
      <c r="I35" s="103">
        <v>0</v>
      </c>
      <c r="J35" s="103">
        <v>0</v>
      </c>
      <c r="K35" s="103">
        <v>0</v>
      </c>
      <c r="L35" s="103">
        <v>0</v>
      </c>
      <c r="M35" s="103">
        <v>0</v>
      </c>
      <c r="N35" s="103">
        <v>0</v>
      </c>
      <c r="O35" s="103">
        <v>0</v>
      </c>
      <c r="P35" s="103">
        <v>112</v>
      </c>
      <c r="Q35" s="103">
        <v>0</v>
      </c>
      <c r="R35" s="103">
        <v>112</v>
      </c>
      <c r="S35" s="103">
        <v>0</v>
      </c>
      <c r="T35" s="103">
        <v>0</v>
      </c>
      <c r="U35" s="103">
        <v>0</v>
      </c>
      <c r="V35" s="103">
        <v>0</v>
      </c>
      <c r="W35" s="103">
        <v>0</v>
      </c>
      <c r="X35" s="103">
        <v>542</v>
      </c>
      <c r="Y35" s="103">
        <v>300</v>
      </c>
      <c r="Z35" s="103">
        <v>115</v>
      </c>
      <c r="AA35" s="103">
        <v>110</v>
      </c>
      <c r="AB35" s="103">
        <v>17</v>
      </c>
      <c r="AC35" s="103">
        <v>0</v>
      </c>
      <c r="AD35" s="103">
        <v>0</v>
      </c>
      <c r="AE35" s="103">
        <v>0</v>
      </c>
      <c r="AF35" s="103">
        <v>0</v>
      </c>
      <c r="AG35" s="103">
        <v>0</v>
      </c>
      <c r="AH35" s="103">
        <v>0</v>
      </c>
      <c r="AI35" s="103">
        <v>0</v>
      </c>
      <c r="AJ35" s="103">
        <v>0</v>
      </c>
      <c r="AK35" s="103">
        <v>0</v>
      </c>
      <c r="AL35" s="103">
        <v>0</v>
      </c>
      <c r="AM35" s="103">
        <v>0</v>
      </c>
      <c r="AN35" s="103">
        <v>0</v>
      </c>
      <c r="AO35" s="103">
        <v>0</v>
      </c>
      <c r="AP35" s="103">
        <v>0</v>
      </c>
      <c r="AQ35" s="103">
        <v>0</v>
      </c>
      <c r="AR35" s="103">
        <v>0</v>
      </c>
      <c r="AS35" s="103">
        <v>0</v>
      </c>
      <c r="AT35" s="103">
        <v>0</v>
      </c>
      <c r="AU35" s="103">
        <v>115</v>
      </c>
      <c r="AV35" s="103">
        <v>0</v>
      </c>
      <c r="AW35" s="103">
        <v>115</v>
      </c>
      <c r="AX35" s="103">
        <v>0</v>
      </c>
      <c r="AY35" s="103">
        <v>0</v>
      </c>
      <c r="AZ35" s="103">
        <v>0</v>
      </c>
      <c r="BA35" s="103">
        <v>0</v>
      </c>
      <c r="BB35" s="103">
        <v>0</v>
      </c>
      <c r="BC35" s="103">
        <v>0</v>
      </c>
      <c r="BD35" s="103">
        <v>0</v>
      </c>
      <c r="BE35" s="103">
        <v>0</v>
      </c>
      <c r="BF35" s="103">
        <v>0</v>
      </c>
      <c r="BG35" s="103">
        <v>0</v>
      </c>
      <c r="BH35" s="103">
        <v>0</v>
      </c>
      <c r="BI35" s="103">
        <v>0</v>
      </c>
      <c r="BJ35" s="103">
        <v>0</v>
      </c>
      <c r="BK35" s="103">
        <v>0</v>
      </c>
      <c r="BL35" s="103">
        <v>0</v>
      </c>
      <c r="BM35" s="103">
        <v>0</v>
      </c>
      <c r="BN35" s="103">
        <v>0</v>
      </c>
      <c r="BO35" s="103">
        <v>0</v>
      </c>
      <c r="BP35" s="103">
        <v>0</v>
      </c>
      <c r="BQ35" s="103">
        <v>0</v>
      </c>
      <c r="BR35" s="103">
        <v>0</v>
      </c>
      <c r="BS35" s="103">
        <v>0</v>
      </c>
      <c r="BT35" s="103">
        <v>0</v>
      </c>
      <c r="BU35" s="103">
        <v>0</v>
      </c>
      <c r="BV35" s="103">
        <v>0</v>
      </c>
      <c r="BW35" s="103">
        <v>0</v>
      </c>
      <c r="BX35" s="103">
        <v>0</v>
      </c>
      <c r="BY35" s="103">
        <v>0</v>
      </c>
      <c r="BZ35" s="103">
        <v>0</v>
      </c>
      <c r="CA35" s="103">
        <v>0</v>
      </c>
      <c r="CB35" s="103">
        <v>0</v>
      </c>
      <c r="CC35" s="103">
        <v>0</v>
      </c>
      <c r="CD35" s="103">
        <v>0</v>
      </c>
      <c r="CE35" s="103">
        <v>0</v>
      </c>
      <c r="CF35" s="103">
        <v>0</v>
      </c>
      <c r="CG35" s="103">
        <v>0</v>
      </c>
      <c r="CH35" s="103">
        <v>0</v>
      </c>
      <c r="CI35" s="103">
        <v>0</v>
      </c>
      <c r="CJ35" s="103">
        <v>0</v>
      </c>
      <c r="CK35" s="103">
        <v>0</v>
      </c>
      <c r="CL35" s="103">
        <v>0</v>
      </c>
      <c r="CM35" s="103">
        <v>0</v>
      </c>
      <c r="CN35" s="103">
        <v>0</v>
      </c>
      <c r="CO35" s="103">
        <v>0</v>
      </c>
      <c r="CP35" s="103">
        <v>0</v>
      </c>
      <c r="CQ35" s="103">
        <v>0</v>
      </c>
      <c r="CR35" s="103">
        <v>0</v>
      </c>
      <c r="CS35" s="103">
        <v>0</v>
      </c>
      <c r="CT35" s="103">
        <v>427</v>
      </c>
      <c r="CU35" s="103">
        <v>300</v>
      </c>
      <c r="CV35" s="103">
        <v>0</v>
      </c>
      <c r="CW35" s="103">
        <v>110</v>
      </c>
      <c r="CX35" s="103">
        <v>17</v>
      </c>
      <c r="CY35" s="103">
        <v>0</v>
      </c>
      <c r="CZ35" s="103">
        <v>0</v>
      </c>
      <c r="DA35" s="103">
        <v>0</v>
      </c>
      <c r="DB35" s="103">
        <v>0</v>
      </c>
      <c r="DC35" s="103">
        <v>0</v>
      </c>
      <c r="DD35" s="103">
        <v>0</v>
      </c>
      <c r="DE35" s="103">
        <v>0</v>
      </c>
      <c r="DF35" s="103">
        <v>0</v>
      </c>
      <c r="DG35" s="103">
        <v>0</v>
      </c>
      <c r="DH35" s="103">
        <v>0</v>
      </c>
      <c r="DI35" s="103">
        <v>0</v>
      </c>
      <c r="DJ35" s="103">
        <v>0</v>
      </c>
      <c r="DK35" s="103">
        <v>0</v>
      </c>
      <c r="DL35" s="119" t="s">
        <v>297</v>
      </c>
    </row>
    <row r="36" spans="1:116" s="113" customFormat="1" ht="13.5" customHeight="1">
      <c r="A36" s="114" t="s">
        <v>294</v>
      </c>
      <c r="B36" s="115" t="s">
        <v>358</v>
      </c>
      <c r="C36" s="116" t="s">
        <v>359</v>
      </c>
      <c r="D36" s="103">
        <v>1425</v>
      </c>
      <c r="E36" s="103">
        <v>995</v>
      </c>
      <c r="F36" s="103">
        <v>267</v>
      </c>
      <c r="G36" s="103">
        <v>87</v>
      </c>
      <c r="H36" s="103">
        <v>29</v>
      </c>
      <c r="I36" s="103">
        <v>14</v>
      </c>
      <c r="J36" s="103">
        <v>33</v>
      </c>
      <c r="K36" s="103">
        <v>0</v>
      </c>
      <c r="L36" s="103">
        <v>0</v>
      </c>
      <c r="M36" s="103">
        <v>0</v>
      </c>
      <c r="N36" s="103">
        <v>0</v>
      </c>
      <c r="O36" s="103">
        <v>0</v>
      </c>
      <c r="P36" s="103">
        <v>0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v>0</v>
      </c>
      <c r="W36" s="103">
        <v>0</v>
      </c>
      <c r="X36" s="103">
        <v>856</v>
      </c>
      <c r="Y36" s="103">
        <v>442</v>
      </c>
      <c r="Z36" s="103">
        <v>266</v>
      </c>
      <c r="AA36" s="103">
        <v>87</v>
      </c>
      <c r="AB36" s="103">
        <v>29</v>
      </c>
      <c r="AC36" s="103">
        <v>14</v>
      </c>
      <c r="AD36" s="103">
        <v>18</v>
      </c>
      <c r="AE36" s="103">
        <v>0</v>
      </c>
      <c r="AF36" s="103">
        <v>0</v>
      </c>
      <c r="AG36" s="103">
        <v>0</v>
      </c>
      <c r="AH36" s="103">
        <v>0</v>
      </c>
      <c r="AI36" s="103">
        <v>0</v>
      </c>
      <c r="AJ36" s="103">
        <v>0</v>
      </c>
      <c r="AK36" s="103">
        <v>0</v>
      </c>
      <c r="AL36" s="103">
        <v>0</v>
      </c>
      <c r="AM36" s="103">
        <v>0</v>
      </c>
      <c r="AN36" s="103">
        <v>0</v>
      </c>
      <c r="AO36" s="103">
        <v>0</v>
      </c>
      <c r="AP36" s="103">
        <v>0</v>
      </c>
      <c r="AQ36" s="103">
        <v>0</v>
      </c>
      <c r="AR36" s="103">
        <v>0</v>
      </c>
      <c r="AS36" s="103">
        <v>0</v>
      </c>
      <c r="AT36" s="103">
        <v>0</v>
      </c>
      <c r="AU36" s="103">
        <v>250</v>
      </c>
      <c r="AV36" s="103">
        <v>48</v>
      </c>
      <c r="AW36" s="103">
        <v>193</v>
      </c>
      <c r="AX36" s="103">
        <v>9</v>
      </c>
      <c r="AY36" s="103">
        <v>0</v>
      </c>
      <c r="AZ36" s="103">
        <v>0</v>
      </c>
      <c r="BA36" s="103">
        <v>0</v>
      </c>
      <c r="BB36" s="103">
        <v>0</v>
      </c>
      <c r="BC36" s="103">
        <v>0</v>
      </c>
      <c r="BD36" s="103">
        <v>0</v>
      </c>
      <c r="BE36" s="103">
        <v>0</v>
      </c>
      <c r="BF36" s="103">
        <v>0</v>
      </c>
      <c r="BG36" s="103">
        <v>0</v>
      </c>
      <c r="BH36" s="103">
        <v>0</v>
      </c>
      <c r="BI36" s="103">
        <v>0</v>
      </c>
      <c r="BJ36" s="103">
        <v>0</v>
      </c>
      <c r="BK36" s="103">
        <v>0</v>
      </c>
      <c r="BL36" s="103">
        <v>0</v>
      </c>
      <c r="BM36" s="103">
        <v>0</v>
      </c>
      <c r="BN36" s="103">
        <v>0</v>
      </c>
      <c r="BO36" s="103">
        <v>0</v>
      </c>
      <c r="BP36" s="103">
        <v>0</v>
      </c>
      <c r="BQ36" s="103">
        <v>0</v>
      </c>
      <c r="BR36" s="103">
        <v>0</v>
      </c>
      <c r="BS36" s="103">
        <v>0</v>
      </c>
      <c r="BT36" s="103">
        <v>0</v>
      </c>
      <c r="BU36" s="103">
        <v>0</v>
      </c>
      <c r="BV36" s="103">
        <v>0</v>
      </c>
      <c r="BW36" s="103">
        <v>0</v>
      </c>
      <c r="BX36" s="103">
        <v>0</v>
      </c>
      <c r="BY36" s="103">
        <v>0</v>
      </c>
      <c r="BZ36" s="103">
        <v>0</v>
      </c>
      <c r="CA36" s="103">
        <v>0</v>
      </c>
      <c r="CB36" s="103">
        <v>0</v>
      </c>
      <c r="CC36" s="103">
        <v>0</v>
      </c>
      <c r="CD36" s="103">
        <v>0</v>
      </c>
      <c r="CE36" s="103">
        <v>0</v>
      </c>
      <c r="CF36" s="103">
        <v>0</v>
      </c>
      <c r="CG36" s="103">
        <v>0</v>
      </c>
      <c r="CH36" s="103">
        <v>0</v>
      </c>
      <c r="CI36" s="103">
        <v>0</v>
      </c>
      <c r="CJ36" s="103">
        <v>0</v>
      </c>
      <c r="CK36" s="103">
        <v>0</v>
      </c>
      <c r="CL36" s="103">
        <v>0</v>
      </c>
      <c r="CM36" s="103">
        <v>0</v>
      </c>
      <c r="CN36" s="103">
        <v>0</v>
      </c>
      <c r="CO36" s="103">
        <v>0</v>
      </c>
      <c r="CP36" s="103">
        <v>0</v>
      </c>
      <c r="CQ36" s="103">
        <v>0</v>
      </c>
      <c r="CR36" s="103">
        <v>0</v>
      </c>
      <c r="CS36" s="103">
        <v>0</v>
      </c>
      <c r="CT36" s="103">
        <v>606</v>
      </c>
      <c r="CU36" s="103">
        <v>394</v>
      </c>
      <c r="CV36" s="103">
        <v>73</v>
      </c>
      <c r="CW36" s="103">
        <v>78</v>
      </c>
      <c r="CX36" s="103">
        <v>29</v>
      </c>
      <c r="CY36" s="103">
        <v>14</v>
      </c>
      <c r="CZ36" s="103">
        <v>18</v>
      </c>
      <c r="DA36" s="103">
        <v>0</v>
      </c>
      <c r="DB36" s="103">
        <v>0</v>
      </c>
      <c r="DC36" s="103">
        <v>0</v>
      </c>
      <c r="DD36" s="103">
        <v>569</v>
      </c>
      <c r="DE36" s="103">
        <v>553</v>
      </c>
      <c r="DF36" s="103">
        <v>1</v>
      </c>
      <c r="DG36" s="103">
        <v>0</v>
      </c>
      <c r="DH36" s="103">
        <v>0</v>
      </c>
      <c r="DI36" s="103">
        <v>0</v>
      </c>
      <c r="DJ36" s="103">
        <v>15</v>
      </c>
      <c r="DK36" s="103">
        <v>0</v>
      </c>
      <c r="DL36" s="119" t="s">
        <v>297</v>
      </c>
    </row>
    <row r="37" spans="1:116" s="113" customFormat="1" ht="13.5" customHeight="1">
      <c r="A37" s="114" t="s">
        <v>294</v>
      </c>
      <c r="B37" s="115" t="s">
        <v>360</v>
      </c>
      <c r="C37" s="116" t="s">
        <v>361</v>
      </c>
      <c r="D37" s="103">
        <v>194</v>
      </c>
      <c r="E37" s="103">
        <v>88</v>
      </c>
      <c r="F37" s="103">
        <v>43</v>
      </c>
      <c r="G37" s="103">
        <v>23</v>
      </c>
      <c r="H37" s="103">
        <v>9</v>
      </c>
      <c r="I37" s="103">
        <v>0</v>
      </c>
      <c r="J37" s="103">
        <v>24</v>
      </c>
      <c r="K37" s="103">
        <v>0</v>
      </c>
      <c r="L37" s="103">
        <v>0</v>
      </c>
      <c r="M37" s="103">
        <v>0</v>
      </c>
      <c r="N37" s="103">
        <v>0</v>
      </c>
      <c r="O37" s="103">
        <v>7</v>
      </c>
      <c r="P37" s="103">
        <v>171</v>
      </c>
      <c r="Q37" s="103">
        <v>88</v>
      </c>
      <c r="R37" s="103">
        <v>29</v>
      </c>
      <c r="S37" s="103">
        <v>23</v>
      </c>
      <c r="T37" s="103">
        <v>0</v>
      </c>
      <c r="U37" s="103">
        <v>0</v>
      </c>
      <c r="V37" s="103">
        <v>24</v>
      </c>
      <c r="W37" s="103">
        <v>7</v>
      </c>
      <c r="X37" s="103">
        <v>23</v>
      </c>
      <c r="Y37" s="103">
        <v>0</v>
      </c>
      <c r="Z37" s="103">
        <v>14</v>
      </c>
      <c r="AA37" s="103">
        <v>0</v>
      </c>
      <c r="AB37" s="103">
        <v>9</v>
      </c>
      <c r="AC37" s="103">
        <v>0</v>
      </c>
      <c r="AD37" s="103">
        <v>0</v>
      </c>
      <c r="AE37" s="103">
        <v>0</v>
      </c>
      <c r="AF37" s="103">
        <v>0</v>
      </c>
      <c r="AG37" s="103">
        <v>0</v>
      </c>
      <c r="AH37" s="103">
        <v>0</v>
      </c>
      <c r="AI37" s="103">
        <v>0</v>
      </c>
      <c r="AJ37" s="103">
        <v>0</v>
      </c>
      <c r="AK37" s="103">
        <v>0</v>
      </c>
      <c r="AL37" s="103">
        <v>0</v>
      </c>
      <c r="AM37" s="103">
        <v>0</v>
      </c>
      <c r="AN37" s="103">
        <v>0</v>
      </c>
      <c r="AO37" s="103">
        <v>0</v>
      </c>
      <c r="AP37" s="103">
        <v>0</v>
      </c>
      <c r="AQ37" s="103">
        <v>0</v>
      </c>
      <c r="AR37" s="103">
        <v>0</v>
      </c>
      <c r="AS37" s="103">
        <v>0</v>
      </c>
      <c r="AT37" s="103">
        <v>0</v>
      </c>
      <c r="AU37" s="103">
        <v>0</v>
      </c>
      <c r="AV37" s="103">
        <v>0</v>
      </c>
      <c r="AW37" s="103">
        <v>0</v>
      </c>
      <c r="AX37" s="103">
        <v>0</v>
      </c>
      <c r="AY37" s="103">
        <v>0</v>
      </c>
      <c r="AZ37" s="103">
        <v>0</v>
      </c>
      <c r="BA37" s="103">
        <v>0</v>
      </c>
      <c r="BB37" s="103">
        <v>0</v>
      </c>
      <c r="BC37" s="103">
        <v>0</v>
      </c>
      <c r="BD37" s="103">
        <v>0</v>
      </c>
      <c r="BE37" s="103">
        <v>0</v>
      </c>
      <c r="BF37" s="103">
        <v>0</v>
      </c>
      <c r="BG37" s="103">
        <v>0</v>
      </c>
      <c r="BH37" s="103">
        <v>0</v>
      </c>
      <c r="BI37" s="103">
        <v>0</v>
      </c>
      <c r="BJ37" s="103">
        <v>0</v>
      </c>
      <c r="BK37" s="103">
        <v>0</v>
      </c>
      <c r="BL37" s="103">
        <v>0</v>
      </c>
      <c r="BM37" s="103">
        <v>0</v>
      </c>
      <c r="BN37" s="103">
        <v>0</v>
      </c>
      <c r="BO37" s="103">
        <v>0</v>
      </c>
      <c r="BP37" s="103">
        <v>0</v>
      </c>
      <c r="BQ37" s="103">
        <v>0</v>
      </c>
      <c r="BR37" s="103">
        <v>0</v>
      </c>
      <c r="BS37" s="103">
        <v>0</v>
      </c>
      <c r="BT37" s="103">
        <v>0</v>
      </c>
      <c r="BU37" s="103">
        <v>0</v>
      </c>
      <c r="BV37" s="103">
        <v>0</v>
      </c>
      <c r="BW37" s="103">
        <v>0</v>
      </c>
      <c r="BX37" s="103">
        <v>0</v>
      </c>
      <c r="BY37" s="103">
        <v>0</v>
      </c>
      <c r="BZ37" s="103">
        <v>0</v>
      </c>
      <c r="CA37" s="103">
        <v>0</v>
      </c>
      <c r="CB37" s="103">
        <v>0</v>
      </c>
      <c r="CC37" s="103">
        <v>0</v>
      </c>
      <c r="CD37" s="103">
        <v>0</v>
      </c>
      <c r="CE37" s="103">
        <v>0</v>
      </c>
      <c r="CF37" s="103">
        <v>0</v>
      </c>
      <c r="CG37" s="103">
        <v>0</v>
      </c>
      <c r="CH37" s="103">
        <v>0</v>
      </c>
      <c r="CI37" s="103">
        <v>0</v>
      </c>
      <c r="CJ37" s="103">
        <v>0</v>
      </c>
      <c r="CK37" s="103">
        <v>0</v>
      </c>
      <c r="CL37" s="103">
        <v>0</v>
      </c>
      <c r="CM37" s="103">
        <v>0</v>
      </c>
      <c r="CN37" s="103">
        <v>0</v>
      </c>
      <c r="CO37" s="103">
        <v>0</v>
      </c>
      <c r="CP37" s="103">
        <v>0</v>
      </c>
      <c r="CQ37" s="103">
        <v>0</v>
      </c>
      <c r="CR37" s="103">
        <v>0</v>
      </c>
      <c r="CS37" s="103">
        <v>0</v>
      </c>
      <c r="CT37" s="103">
        <v>23</v>
      </c>
      <c r="CU37" s="103">
        <v>0</v>
      </c>
      <c r="CV37" s="103">
        <v>14</v>
      </c>
      <c r="CW37" s="103">
        <v>0</v>
      </c>
      <c r="CX37" s="103">
        <v>9</v>
      </c>
      <c r="CY37" s="103">
        <v>0</v>
      </c>
      <c r="CZ37" s="103">
        <v>0</v>
      </c>
      <c r="DA37" s="103">
        <v>0</v>
      </c>
      <c r="DB37" s="103">
        <v>0</v>
      </c>
      <c r="DC37" s="103">
        <v>0</v>
      </c>
      <c r="DD37" s="103">
        <v>0</v>
      </c>
      <c r="DE37" s="103">
        <v>0</v>
      </c>
      <c r="DF37" s="103">
        <v>0</v>
      </c>
      <c r="DG37" s="103">
        <v>0</v>
      </c>
      <c r="DH37" s="103">
        <v>0</v>
      </c>
      <c r="DI37" s="103">
        <v>0</v>
      </c>
      <c r="DJ37" s="103">
        <v>0</v>
      </c>
      <c r="DK37" s="103">
        <v>0</v>
      </c>
      <c r="DL37" s="119"/>
    </row>
    <row r="38" spans="1:116" s="113" customFormat="1" ht="13.5" customHeight="1">
      <c r="A38" s="114" t="s">
        <v>294</v>
      </c>
      <c r="B38" s="115" t="s">
        <v>362</v>
      </c>
      <c r="C38" s="116" t="s">
        <v>363</v>
      </c>
      <c r="D38" s="103">
        <v>55</v>
      </c>
      <c r="E38" s="103">
        <v>31</v>
      </c>
      <c r="F38" s="103">
        <v>13</v>
      </c>
      <c r="G38" s="103">
        <v>0</v>
      </c>
      <c r="H38" s="103">
        <v>2</v>
      </c>
      <c r="I38" s="103">
        <v>8</v>
      </c>
      <c r="J38" s="103">
        <v>1</v>
      </c>
      <c r="K38" s="103">
        <v>0</v>
      </c>
      <c r="L38" s="103">
        <v>0</v>
      </c>
      <c r="M38" s="103">
        <v>0</v>
      </c>
      <c r="N38" s="103">
        <v>0</v>
      </c>
      <c r="O38" s="103">
        <v>0</v>
      </c>
      <c r="P38" s="103">
        <v>0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v>0</v>
      </c>
      <c r="W38" s="103">
        <v>0</v>
      </c>
      <c r="X38" s="103">
        <v>55</v>
      </c>
      <c r="Y38" s="103">
        <v>31</v>
      </c>
      <c r="Z38" s="103">
        <v>13</v>
      </c>
      <c r="AA38" s="103">
        <v>0</v>
      </c>
      <c r="AB38" s="103">
        <v>2</v>
      </c>
      <c r="AC38" s="103">
        <v>8</v>
      </c>
      <c r="AD38" s="103">
        <v>1</v>
      </c>
      <c r="AE38" s="103">
        <v>0</v>
      </c>
      <c r="AF38" s="103">
        <v>0</v>
      </c>
      <c r="AG38" s="103">
        <v>0</v>
      </c>
      <c r="AH38" s="103">
        <v>0</v>
      </c>
      <c r="AI38" s="103">
        <v>0</v>
      </c>
      <c r="AJ38" s="103">
        <v>0</v>
      </c>
      <c r="AK38" s="103">
        <v>0</v>
      </c>
      <c r="AL38" s="103">
        <v>0</v>
      </c>
      <c r="AM38" s="103">
        <v>0</v>
      </c>
      <c r="AN38" s="103">
        <v>0</v>
      </c>
      <c r="AO38" s="103">
        <v>0</v>
      </c>
      <c r="AP38" s="103">
        <v>0</v>
      </c>
      <c r="AQ38" s="103">
        <v>0</v>
      </c>
      <c r="AR38" s="103">
        <v>0</v>
      </c>
      <c r="AS38" s="103">
        <v>0</v>
      </c>
      <c r="AT38" s="103">
        <v>0</v>
      </c>
      <c r="AU38" s="103">
        <v>16</v>
      </c>
      <c r="AV38" s="103">
        <v>2</v>
      </c>
      <c r="AW38" s="103">
        <v>13</v>
      </c>
      <c r="AX38" s="103">
        <v>0</v>
      </c>
      <c r="AY38" s="103">
        <v>0</v>
      </c>
      <c r="AZ38" s="103">
        <v>1</v>
      </c>
      <c r="BA38" s="103">
        <v>0</v>
      </c>
      <c r="BB38" s="103">
        <v>0</v>
      </c>
      <c r="BC38" s="103">
        <v>0</v>
      </c>
      <c r="BD38" s="103">
        <v>0</v>
      </c>
      <c r="BE38" s="103">
        <v>0</v>
      </c>
      <c r="BF38" s="103">
        <v>0</v>
      </c>
      <c r="BG38" s="103">
        <v>0</v>
      </c>
      <c r="BH38" s="103">
        <v>0</v>
      </c>
      <c r="BI38" s="103">
        <v>0</v>
      </c>
      <c r="BJ38" s="103">
        <v>0</v>
      </c>
      <c r="BK38" s="103">
        <v>0</v>
      </c>
      <c r="BL38" s="103">
        <v>0</v>
      </c>
      <c r="BM38" s="103">
        <v>0</v>
      </c>
      <c r="BN38" s="103">
        <v>0</v>
      </c>
      <c r="BO38" s="103">
        <v>0</v>
      </c>
      <c r="BP38" s="103">
        <v>0</v>
      </c>
      <c r="BQ38" s="103">
        <v>0</v>
      </c>
      <c r="BR38" s="103">
        <v>0</v>
      </c>
      <c r="BS38" s="103">
        <v>0</v>
      </c>
      <c r="BT38" s="103">
        <v>0</v>
      </c>
      <c r="BU38" s="103">
        <v>0</v>
      </c>
      <c r="BV38" s="103">
        <v>0</v>
      </c>
      <c r="BW38" s="103">
        <v>0</v>
      </c>
      <c r="BX38" s="103">
        <v>0</v>
      </c>
      <c r="BY38" s="103">
        <v>0</v>
      </c>
      <c r="BZ38" s="103">
        <v>0</v>
      </c>
      <c r="CA38" s="103">
        <v>0</v>
      </c>
      <c r="CB38" s="103">
        <v>0</v>
      </c>
      <c r="CC38" s="103">
        <v>0</v>
      </c>
      <c r="CD38" s="103">
        <v>0</v>
      </c>
      <c r="CE38" s="103">
        <v>0</v>
      </c>
      <c r="CF38" s="103">
        <v>0</v>
      </c>
      <c r="CG38" s="103">
        <v>0</v>
      </c>
      <c r="CH38" s="103">
        <v>0</v>
      </c>
      <c r="CI38" s="103">
        <v>0</v>
      </c>
      <c r="CJ38" s="103">
        <v>0</v>
      </c>
      <c r="CK38" s="103">
        <v>0</v>
      </c>
      <c r="CL38" s="103">
        <v>0</v>
      </c>
      <c r="CM38" s="103">
        <v>0</v>
      </c>
      <c r="CN38" s="103">
        <v>0</v>
      </c>
      <c r="CO38" s="103">
        <v>0</v>
      </c>
      <c r="CP38" s="103">
        <v>0</v>
      </c>
      <c r="CQ38" s="103">
        <v>0</v>
      </c>
      <c r="CR38" s="103">
        <v>0</v>
      </c>
      <c r="CS38" s="103">
        <v>0</v>
      </c>
      <c r="CT38" s="103">
        <v>39</v>
      </c>
      <c r="CU38" s="103">
        <v>29</v>
      </c>
      <c r="CV38" s="103">
        <v>0</v>
      </c>
      <c r="CW38" s="103">
        <v>0</v>
      </c>
      <c r="CX38" s="103">
        <v>2</v>
      </c>
      <c r="CY38" s="103">
        <v>7</v>
      </c>
      <c r="CZ38" s="103">
        <v>1</v>
      </c>
      <c r="DA38" s="103">
        <v>0</v>
      </c>
      <c r="DB38" s="103">
        <v>0</v>
      </c>
      <c r="DC38" s="103">
        <v>0</v>
      </c>
      <c r="DD38" s="103">
        <v>0</v>
      </c>
      <c r="DE38" s="103">
        <v>0</v>
      </c>
      <c r="DF38" s="103">
        <v>0</v>
      </c>
      <c r="DG38" s="103">
        <v>0</v>
      </c>
      <c r="DH38" s="103">
        <v>0</v>
      </c>
      <c r="DI38" s="103">
        <v>0</v>
      </c>
      <c r="DJ38" s="103">
        <v>0</v>
      </c>
      <c r="DK38" s="103">
        <v>0</v>
      </c>
      <c r="DL38" s="119" t="s">
        <v>297</v>
      </c>
    </row>
    <row r="39" spans="1:116" s="113" customFormat="1" ht="13.5" customHeight="1">
      <c r="A39" s="114" t="s">
        <v>294</v>
      </c>
      <c r="B39" s="115" t="s">
        <v>364</v>
      </c>
      <c r="C39" s="116" t="s">
        <v>365</v>
      </c>
      <c r="D39" s="103">
        <v>114</v>
      </c>
      <c r="E39" s="103">
        <v>56</v>
      </c>
      <c r="F39" s="103">
        <v>40</v>
      </c>
      <c r="G39" s="103">
        <v>10</v>
      </c>
      <c r="H39" s="103">
        <v>4</v>
      </c>
      <c r="I39" s="103">
        <v>1</v>
      </c>
      <c r="J39" s="103">
        <v>2</v>
      </c>
      <c r="K39" s="103">
        <v>0</v>
      </c>
      <c r="L39" s="103">
        <v>0</v>
      </c>
      <c r="M39" s="103">
        <v>0</v>
      </c>
      <c r="N39" s="103">
        <v>0</v>
      </c>
      <c r="O39" s="103">
        <v>1</v>
      </c>
      <c r="P39" s="103">
        <v>0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v>0</v>
      </c>
      <c r="W39" s="103">
        <v>0</v>
      </c>
      <c r="X39" s="103">
        <v>114</v>
      </c>
      <c r="Y39" s="103">
        <v>56</v>
      </c>
      <c r="Z39" s="103">
        <v>40</v>
      </c>
      <c r="AA39" s="103">
        <v>10</v>
      </c>
      <c r="AB39" s="103">
        <v>4</v>
      </c>
      <c r="AC39" s="103">
        <v>1</v>
      </c>
      <c r="AD39" s="103">
        <v>2</v>
      </c>
      <c r="AE39" s="103">
        <v>0</v>
      </c>
      <c r="AF39" s="103">
        <v>0</v>
      </c>
      <c r="AG39" s="103">
        <v>0</v>
      </c>
      <c r="AH39" s="103">
        <v>0</v>
      </c>
      <c r="AI39" s="103">
        <v>1</v>
      </c>
      <c r="AJ39" s="103">
        <v>0</v>
      </c>
      <c r="AK39" s="103">
        <v>0</v>
      </c>
      <c r="AL39" s="103">
        <v>0</v>
      </c>
      <c r="AM39" s="103">
        <v>0</v>
      </c>
      <c r="AN39" s="103">
        <v>0</v>
      </c>
      <c r="AO39" s="103">
        <v>0</v>
      </c>
      <c r="AP39" s="103">
        <v>0</v>
      </c>
      <c r="AQ39" s="103">
        <v>0</v>
      </c>
      <c r="AR39" s="103">
        <v>0</v>
      </c>
      <c r="AS39" s="103">
        <v>0</v>
      </c>
      <c r="AT39" s="103">
        <v>0</v>
      </c>
      <c r="AU39" s="103">
        <v>39</v>
      </c>
      <c r="AV39" s="103">
        <v>8</v>
      </c>
      <c r="AW39" s="103">
        <v>31</v>
      </c>
      <c r="AX39" s="103">
        <v>0</v>
      </c>
      <c r="AY39" s="103">
        <v>0</v>
      </c>
      <c r="AZ39" s="103">
        <v>0</v>
      </c>
      <c r="BA39" s="103">
        <v>0</v>
      </c>
      <c r="BB39" s="103">
        <v>0</v>
      </c>
      <c r="BC39" s="103">
        <v>0</v>
      </c>
      <c r="BD39" s="103">
        <v>0</v>
      </c>
      <c r="BE39" s="103">
        <v>0</v>
      </c>
      <c r="BF39" s="103">
        <v>0</v>
      </c>
      <c r="BG39" s="103">
        <v>0</v>
      </c>
      <c r="BH39" s="103">
        <v>0</v>
      </c>
      <c r="BI39" s="103">
        <v>0</v>
      </c>
      <c r="BJ39" s="103">
        <v>0</v>
      </c>
      <c r="BK39" s="103">
        <v>0</v>
      </c>
      <c r="BL39" s="103">
        <v>0</v>
      </c>
      <c r="BM39" s="103">
        <v>0</v>
      </c>
      <c r="BN39" s="103">
        <v>0</v>
      </c>
      <c r="BO39" s="103">
        <v>0</v>
      </c>
      <c r="BP39" s="103">
        <v>0</v>
      </c>
      <c r="BQ39" s="103">
        <v>0</v>
      </c>
      <c r="BR39" s="103">
        <v>0</v>
      </c>
      <c r="BS39" s="103">
        <v>0</v>
      </c>
      <c r="BT39" s="103">
        <v>0</v>
      </c>
      <c r="BU39" s="103">
        <v>0</v>
      </c>
      <c r="BV39" s="103">
        <v>0</v>
      </c>
      <c r="BW39" s="103">
        <v>0</v>
      </c>
      <c r="BX39" s="103">
        <v>0</v>
      </c>
      <c r="BY39" s="103">
        <v>0</v>
      </c>
      <c r="BZ39" s="103">
        <v>0</v>
      </c>
      <c r="CA39" s="103">
        <v>0</v>
      </c>
      <c r="CB39" s="103">
        <v>0</v>
      </c>
      <c r="CC39" s="103">
        <v>0</v>
      </c>
      <c r="CD39" s="103">
        <v>0</v>
      </c>
      <c r="CE39" s="103">
        <v>0</v>
      </c>
      <c r="CF39" s="103">
        <v>0</v>
      </c>
      <c r="CG39" s="103">
        <v>0</v>
      </c>
      <c r="CH39" s="103">
        <v>0</v>
      </c>
      <c r="CI39" s="103">
        <v>0</v>
      </c>
      <c r="CJ39" s="103">
        <v>0</v>
      </c>
      <c r="CK39" s="103">
        <v>0</v>
      </c>
      <c r="CL39" s="103">
        <v>0</v>
      </c>
      <c r="CM39" s="103">
        <v>0</v>
      </c>
      <c r="CN39" s="103">
        <v>0</v>
      </c>
      <c r="CO39" s="103">
        <v>0</v>
      </c>
      <c r="CP39" s="103">
        <v>0</v>
      </c>
      <c r="CQ39" s="103">
        <v>0</v>
      </c>
      <c r="CR39" s="103">
        <v>0</v>
      </c>
      <c r="CS39" s="103">
        <v>0</v>
      </c>
      <c r="CT39" s="103">
        <v>75</v>
      </c>
      <c r="CU39" s="103">
        <v>48</v>
      </c>
      <c r="CV39" s="103">
        <v>9</v>
      </c>
      <c r="CW39" s="103">
        <v>10</v>
      </c>
      <c r="CX39" s="103">
        <v>4</v>
      </c>
      <c r="CY39" s="103">
        <v>1</v>
      </c>
      <c r="CZ39" s="103">
        <v>2</v>
      </c>
      <c r="DA39" s="103">
        <v>0</v>
      </c>
      <c r="DB39" s="103">
        <v>0</v>
      </c>
      <c r="DC39" s="103">
        <v>1</v>
      </c>
      <c r="DD39" s="103">
        <v>0</v>
      </c>
      <c r="DE39" s="103">
        <v>0</v>
      </c>
      <c r="DF39" s="103">
        <v>0</v>
      </c>
      <c r="DG39" s="103">
        <v>0</v>
      </c>
      <c r="DH39" s="103">
        <v>0</v>
      </c>
      <c r="DI39" s="103">
        <v>0</v>
      </c>
      <c r="DJ39" s="103">
        <v>0</v>
      </c>
      <c r="DK39" s="103">
        <v>0</v>
      </c>
      <c r="DL39" s="119" t="s">
        <v>297</v>
      </c>
    </row>
    <row r="40" spans="1:116" s="113" customFormat="1" ht="13.5" customHeight="1">
      <c r="A40" s="114" t="s">
        <v>294</v>
      </c>
      <c r="B40" s="115" t="s">
        <v>366</v>
      </c>
      <c r="C40" s="116" t="s">
        <v>367</v>
      </c>
      <c r="D40" s="103">
        <v>0</v>
      </c>
      <c r="E40" s="103">
        <v>0</v>
      </c>
      <c r="F40" s="103">
        <v>0</v>
      </c>
      <c r="G40" s="103">
        <v>0</v>
      </c>
      <c r="H40" s="103">
        <v>0</v>
      </c>
      <c r="I40" s="103">
        <v>0</v>
      </c>
      <c r="J40" s="103">
        <v>0</v>
      </c>
      <c r="K40" s="103">
        <v>0</v>
      </c>
      <c r="L40" s="103">
        <v>0</v>
      </c>
      <c r="M40" s="103">
        <v>0</v>
      </c>
      <c r="N40" s="103">
        <v>0</v>
      </c>
      <c r="O40" s="103">
        <v>0</v>
      </c>
      <c r="P40" s="103">
        <v>0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v>0</v>
      </c>
      <c r="W40" s="103">
        <v>0</v>
      </c>
      <c r="X40" s="103">
        <v>0</v>
      </c>
      <c r="Y40" s="103">
        <v>0</v>
      </c>
      <c r="Z40" s="103">
        <v>0</v>
      </c>
      <c r="AA40" s="103">
        <v>0</v>
      </c>
      <c r="AB40" s="103">
        <v>0</v>
      </c>
      <c r="AC40" s="103">
        <v>0</v>
      </c>
      <c r="AD40" s="103">
        <v>0</v>
      </c>
      <c r="AE40" s="103">
        <v>0</v>
      </c>
      <c r="AF40" s="103">
        <v>0</v>
      </c>
      <c r="AG40" s="103">
        <v>0</v>
      </c>
      <c r="AH40" s="103">
        <v>0</v>
      </c>
      <c r="AI40" s="103">
        <v>0</v>
      </c>
      <c r="AJ40" s="103">
        <v>0</v>
      </c>
      <c r="AK40" s="103">
        <v>0</v>
      </c>
      <c r="AL40" s="103">
        <v>0</v>
      </c>
      <c r="AM40" s="103">
        <v>0</v>
      </c>
      <c r="AN40" s="103">
        <v>0</v>
      </c>
      <c r="AO40" s="103">
        <v>0</v>
      </c>
      <c r="AP40" s="103">
        <v>0</v>
      </c>
      <c r="AQ40" s="103">
        <v>0</v>
      </c>
      <c r="AR40" s="103">
        <v>0</v>
      </c>
      <c r="AS40" s="103">
        <v>0</v>
      </c>
      <c r="AT40" s="103">
        <v>0</v>
      </c>
      <c r="AU40" s="103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3">
        <v>0</v>
      </c>
      <c r="BB40" s="103">
        <v>0</v>
      </c>
      <c r="BC40" s="103">
        <v>0</v>
      </c>
      <c r="BD40" s="103">
        <v>0</v>
      </c>
      <c r="BE40" s="103">
        <v>0</v>
      </c>
      <c r="BF40" s="103">
        <v>0</v>
      </c>
      <c r="BG40" s="103">
        <v>0</v>
      </c>
      <c r="BH40" s="103">
        <v>0</v>
      </c>
      <c r="BI40" s="103">
        <v>0</v>
      </c>
      <c r="BJ40" s="103">
        <v>0</v>
      </c>
      <c r="BK40" s="103">
        <v>0</v>
      </c>
      <c r="BL40" s="103">
        <v>0</v>
      </c>
      <c r="BM40" s="103">
        <v>0</v>
      </c>
      <c r="BN40" s="103">
        <v>0</v>
      </c>
      <c r="BO40" s="103">
        <v>0</v>
      </c>
      <c r="BP40" s="103">
        <v>0</v>
      </c>
      <c r="BQ40" s="103">
        <v>0</v>
      </c>
      <c r="BR40" s="103">
        <v>0</v>
      </c>
      <c r="BS40" s="103">
        <v>0</v>
      </c>
      <c r="BT40" s="103">
        <v>0</v>
      </c>
      <c r="BU40" s="103">
        <v>0</v>
      </c>
      <c r="BV40" s="103">
        <v>0</v>
      </c>
      <c r="BW40" s="103">
        <v>0</v>
      </c>
      <c r="BX40" s="103">
        <v>0</v>
      </c>
      <c r="BY40" s="103">
        <v>0</v>
      </c>
      <c r="BZ40" s="103">
        <v>0</v>
      </c>
      <c r="CA40" s="103">
        <v>0</v>
      </c>
      <c r="CB40" s="103">
        <v>0</v>
      </c>
      <c r="CC40" s="103">
        <v>0</v>
      </c>
      <c r="CD40" s="103">
        <v>0</v>
      </c>
      <c r="CE40" s="103">
        <v>0</v>
      </c>
      <c r="CF40" s="103">
        <v>0</v>
      </c>
      <c r="CG40" s="103">
        <v>0</v>
      </c>
      <c r="CH40" s="103">
        <v>0</v>
      </c>
      <c r="CI40" s="103">
        <v>0</v>
      </c>
      <c r="CJ40" s="103">
        <v>0</v>
      </c>
      <c r="CK40" s="103">
        <v>0</v>
      </c>
      <c r="CL40" s="103">
        <v>0</v>
      </c>
      <c r="CM40" s="103">
        <v>0</v>
      </c>
      <c r="CN40" s="103">
        <v>0</v>
      </c>
      <c r="CO40" s="103">
        <v>0</v>
      </c>
      <c r="CP40" s="103">
        <v>0</v>
      </c>
      <c r="CQ40" s="103">
        <v>0</v>
      </c>
      <c r="CR40" s="103">
        <v>0</v>
      </c>
      <c r="CS40" s="103">
        <v>0</v>
      </c>
      <c r="CT40" s="103">
        <v>0</v>
      </c>
      <c r="CU40" s="103">
        <v>0</v>
      </c>
      <c r="CV40" s="103">
        <v>0</v>
      </c>
      <c r="CW40" s="103">
        <v>0</v>
      </c>
      <c r="CX40" s="103">
        <v>0</v>
      </c>
      <c r="CY40" s="103">
        <v>0</v>
      </c>
      <c r="CZ40" s="103">
        <v>0</v>
      </c>
      <c r="DA40" s="103">
        <v>0</v>
      </c>
      <c r="DB40" s="103">
        <v>0</v>
      </c>
      <c r="DC40" s="103">
        <v>0</v>
      </c>
      <c r="DD40" s="103">
        <v>0</v>
      </c>
      <c r="DE40" s="103">
        <v>0</v>
      </c>
      <c r="DF40" s="103">
        <v>0</v>
      </c>
      <c r="DG40" s="103">
        <v>0</v>
      </c>
      <c r="DH40" s="103">
        <v>0</v>
      </c>
      <c r="DI40" s="103">
        <v>0</v>
      </c>
      <c r="DJ40" s="103">
        <v>0</v>
      </c>
      <c r="DK40" s="103">
        <v>0</v>
      </c>
      <c r="DL40" s="119"/>
    </row>
    <row r="41" spans="1:116" s="113" customFormat="1" ht="13.5" customHeight="1">
      <c r="A41" s="114" t="s">
        <v>294</v>
      </c>
      <c r="B41" s="115" t="s">
        <v>368</v>
      </c>
      <c r="C41" s="116" t="s">
        <v>369</v>
      </c>
      <c r="D41" s="103">
        <v>223</v>
      </c>
      <c r="E41" s="103">
        <v>0</v>
      </c>
      <c r="F41" s="103">
        <v>215</v>
      </c>
      <c r="G41" s="103">
        <v>0</v>
      </c>
      <c r="H41" s="103">
        <v>8</v>
      </c>
      <c r="I41" s="103">
        <v>0</v>
      </c>
      <c r="J41" s="103">
        <v>0</v>
      </c>
      <c r="K41" s="103">
        <v>0</v>
      </c>
      <c r="L41" s="103">
        <v>0</v>
      </c>
      <c r="M41" s="103">
        <v>0</v>
      </c>
      <c r="N41" s="103">
        <v>0</v>
      </c>
      <c r="O41" s="103">
        <v>0</v>
      </c>
      <c r="P41" s="103">
        <v>0</v>
      </c>
      <c r="Q41" s="103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v>0</v>
      </c>
      <c r="W41" s="103">
        <v>0</v>
      </c>
      <c r="X41" s="103">
        <v>223</v>
      </c>
      <c r="Y41" s="103">
        <v>0</v>
      </c>
      <c r="Z41" s="103">
        <v>215</v>
      </c>
      <c r="AA41" s="103">
        <v>0</v>
      </c>
      <c r="AB41" s="103">
        <v>8</v>
      </c>
      <c r="AC41" s="103">
        <v>0</v>
      </c>
      <c r="AD41" s="103">
        <v>0</v>
      </c>
      <c r="AE41" s="103">
        <v>0</v>
      </c>
      <c r="AF41" s="103">
        <v>0</v>
      </c>
      <c r="AG41" s="103">
        <v>0</v>
      </c>
      <c r="AH41" s="103">
        <v>0</v>
      </c>
      <c r="AI41" s="103">
        <v>0</v>
      </c>
      <c r="AJ41" s="103">
        <v>0</v>
      </c>
      <c r="AK41" s="103">
        <v>0</v>
      </c>
      <c r="AL41" s="103">
        <v>0</v>
      </c>
      <c r="AM41" s="103">
        <v>0</v>
      </c>
      <c r="AN41" s="103">
        <v>0</v>
      </c>
      <c r="AO41" s="103">
        <v>0</v>
      </c>
      <c r="AP41" s="103">
        <v>0</v>
      </c>
      <c r="AQ41" s="103">
        <v>0</v>
      </c>
      <c r="AR41" s="103">
        <v>0</v>
      </c>
      <c r="AS41" s="103">
        <v>0</v>
      </c>
      <c r="AT41" s="103">
        <v>0</v>
      </c>
      <c r="AU41" s="103">
        <v>0</v>
      </c>
      <c r="AV41" s="103">
        <v>0</v>
      </c>
      <c r="AW41" s="103">
        <v>0</v>
      </c>
      <c r="AX41" s="103">
        <v>0</v>
      </c>
      <c r="AY41" s="103">
        <v>0</v>
      </c>
      <c r="AZ41" s="103">
        <v>0</v>
      </c>
      <c r="BA41" s="103">
        <v>0</v>
      </c>
      <c r="BB41" s="103">
        <v>0</v>
      </c>
      <c r="BC41" s="103">
        <v>0</v>
      </c>
      <c r="BD41" s="103">
        <v>0</v>
      </c>
      <c r="BE41" s="103">
        <v>0</v>
      </c>
      <c r="BF41" s="103">
        <v>0</v>
      </c>
      <c r="BG41" s="103">
        <v>0</v>
      </c>
      <c r="BH41" s="103">
        <v>0</v>
      </c>
      <c r="BI41" s="103">
        <v>0</v>
      </c>
      <c r="BJ41" s="103">
        <v>0</v>
      </c>
      <c r="BK41" s="103">
        <v>0</v>
      </c>
      <c r="BL41" s="103">
        <v>0</v>
      </c>
      <c r="BM41" s="103">
        <v>0</v>
      </c>
      <c r="BN41" s="103">
        <v>0</v>
      </c>
      <c r="BO41" s="103">
        <v>0</v>
      </c>
      <c r="BP41" s="103">
        <v>0</v>
      </c>
      <c r="BQ41" s="103">
        <v>0</v>
      </c>
      <c r="BR41" s="103">
        <v>0</v>
      </c>
      <c r="BS41" s="103">
        <v>0</v>
      </c>
      <c r="BT41" s="103">
        <v>0</v>
      </c>
      <c r="BU41" s="103">
        <v>0</v>
      </c>
      <c r="BV41" s="103">
        <v>0</v>
      </c>
      <c r="BW41" s="103">
        <v>0</v>
      </c>
      <c r="BX41" s="103">
        <v>0</v>
      </c>
      <c r="BY41" s="103">
        <v>0</v>
      </c>
      <c r="BZ41" s="103">
        <v>0</v>
      </c>
      <c r="CA41" s="103">
        <v>0</v>
      </c>
      <c r="CB41" s="103">
        <v>0</v>
      </c>
      <c r="CC41" s="103">
        <v>0</v>
      </c>
      <c r="CD41" s="103">
        <v>0</v>
      </c>
      <c r="CE41" s="103">
        <v>0</v>
      </c>
      <c r="CF41" s="103">
        <v>0</v>
      </c>
      <c r="CG41" s="103">
        <v>0</v>
      </c>
      <c r="CH41" s="103">
        <v>0</v>
      </c>
      <c r="CI41" s="103">
        <v>0</v>
      </c>
      <c r="CJ41" s="103">
        <v>0</v>
      </c>
      <c r="CK41" s="103">
        <v>0</v>
      </c>
      <c r="CL41" s="103">
        <v>0</v>
      </c>
      <c r="CM41" s="103">
        <v>0</v>
      </c>
      <c r="CN41" s="103">
        <v>0</v>
      </c>
      <c r="CO41" s="103">
        <v>0</v>
      </c>
      <c r="CP41" s="103">
        <v>0</v>
      </c>
      <c r="CQ41" s="103">
        <v>0</v>
      </c>
      <c r="CR41" s="103">
        <v>0</v>
      </c>
      <c r="CS41" s="103">
        <v>0</v>
      </c>
      <c r="CT41" s="103">
        <v>223</v>
      </c>
      <c r="CU41" s="103">
        <v>0</v>
      </c>
      <c r="CV41" s="103">
        <v>215</v>
      </c>
      <c r="CW41" s="103">
        <v>0</v>
      </c>
      <c r="CX41" s="103">
        <v>8</v>
      </c>
      <c r="CY41" s="103">
        <v>0</v>
      </c>
      <c r="CZ41" s="103">
        <v>0</v>
      </c>
      <c r="DA41" s="103">
        <v>0</v>
      </c>
      <c r="DB41" s="103">
        <v>0</v>
      </c>
      <c r="DC41" s="103">
        <v>0</v>
      </c>
      <c r="DD41" s="103">
        <v>0</v>
      </c>
      <c r="DE41" s="103">
        <v>0</v>
      </c>
      <c r="DF41" s="103">
        <v>0</v>
      </c>
      <c r="DG41" s="103">
        <v>0</v>
      </c>
      <c r="DH41" s="103">
        <v>0</v>
      </c>
      <c r="DI41" s="103">
        <v>0</v>
      </c>
      <c r="DJ41" s="103">
        <v>0</v>
      </c>
      <c r="DK41" s="103">
        <v>0</v>
      </c>
      <c r="DL41" s="119"/>
    </row>
    <row r="42" spans="1:116" s="113" customFormat="1" ht="13.5" customHeight="1">
      <c r="A42" s="114" t="s">
        <v>294</v>
      </c>
      <c r="B42" s="115" t="s">
        <v>370</v>
      </c>
      <c r="C42" s="116" t="s">
        <v>371</v>
      </c>
      <c r="D42" s="103">
        <v>146</v>
      </c>
      <c r="E42" s="103">
        <v>67</v>
      </c>
      <c r="F42" s="103">
        <v>55</v>
      </c>
      <c r="G42" s="103">
        <v>23</v>
      </c>
      <c r="H42" s="103">
        <v>0</v>
      </c>
      <c r="I42" s="103">
        <v>0</v>
      </c>
      <c r="J42" s="103">
        <v>0</v>
      </c>
      <c r="K42" s="103">
        <v>0</v>
      </c>
      <c r="L42" s="103">
        <v>0</v>
      </c>
      <c r="M42" s="103">
        <v>0</v>
      </c>
      <c r="N42" s="103">
        <v>0</v>
      </c>
      <c r="O42" s="103">
        <v>1</v>
      </c>
      <c r="P42" s="103">
        <v>105</v>
      </c>
      <c r="Q42" s="103">
        <v>67</v>
      </c>
      <c r="R42" s="103">
        <v>14</v>
      </c>
      <c r="S42" s="103">
        <v>23</v>
      </c>
      <c r="T42" s="103">
        <v>0</v>
      </c>
      <c r="U42" s="103">
        <v>0</v>
      </c>
      <c r="V42" s="103">
        <v>0</v>
      </c>
      <c r="W42" s="103">
        <v>1</v>
      </c>
      <c r="X42" s="103">
        <v>41</v>
      </c>
      <c r="Y42" s="103">
        <v>0</v>
      </c>
      <c r="Z42" s="103">
        <v>41</v>
      </c>
      <c r="AA42" s="103">
        <v>0</v>
      </c>
      <c r="AB42" s="103">
        <v>0</v>
      </c>
      <c r="AC42" s="103">
        <v>0</v>
      </c>
      <c r="AD42" s="103">
        <v>0</v>
      </c>
      <c r="AE42" s="103">
        <v>0</v>
      </c>
      <c r="AF42" s="103">
        <v>0</v>
      </c>
      <c r="AG42" s="103">
        <v>0</v>
      </c>
      <c r="AH42" s="103">
        <v>0</v>
      </c>
      <c r="AI42" s="103">
        <v>0</v>
      </c>
      <c r="AJ42" s="103">
        <v>0</v>
      </c>
      <c r="AK42" s="103">
        <v>0</v>
      </c>
      <c r="AL42" s="103">
        <v>0</v>
      </c>
      <c r="AM42" s="103">
        <v>0</v>
      </c>
      <c r="AN42" s="103">
        <v>0</v>
      </c>
      <c r="AO42" s="103">
        <v>0</v>
      </c>
      <c r="AP42" s="103">
        <v>0</v>
      </c>
      <c r="AQ42" s="103">
        <v>0</v>
      </c>
      <c r="AR42" s="103">
        <v>0</v>
      </c>
      <c r="AS42" s="103">
        <v>0</v>
      </c>
      <c r="AT42" s="103">
        <v>0</v>
      </c>
      <c r="AU42" s="103">
        <v>41</v>
      </c>
      <c r="AV42" s="103">
        <v>0</v>
      </c>
      <c r="AW42" s="103">
        <v>41</v>
      </c>
      <c r="AX42" s="103">
        <v>0</v>
      </c>
      <c r="AY42" s="103">
        <v>0</v>
      </c>
      <c r="AZ42" s="103">
        <v>0</v>
      </c>
      <c r="BA42" s="103">
        <v>0</v>
      </c>
      <c r="BB42" s="103">
        <v>0</v>
      </c>
      <c r="BC42" s="103">
        <v>0</v>
      </c>
      <c r="BD42" s="103">
        <v>0</v>
      </c>
      <c r="BE42" s="103">
        <v>0</v>
      </c>
      <c r="BF42" s="103">
        <v>0</v>
      </c>
      <c r="BG42" s="103">
        <v>0</v>
      </c>
      <c r="BH42" s="103">
        <v>0</v>
      </c>
      <c r="BI42" s="103">
        <v>0</v>
      </c>
      <c r="BJ42" s="103">
        <v>0</v>
      </c>
      <c r="BK42" s="103">
        <v>0</v>
      </c>
      <c r="BL42" s="103">
        <v>0</v>
      </c>
      <c r="BM42" s="103">
        <v>0</v>
      </c>
      <c r="BN42" s="103">
        <v>0</v>
      </c>
      <c r="BO42" s="103">
        <v>0</v>
      </c>
      <c r="BP42" s="103">
        <v>0</v>
      </c>
      <c r="BQ42" s="103">
        <v>0</v>
      </c>
      <c r="BR42" s="103">
        <v>0</v>
      </c>
      <c r="BS42" s="103">
        <v>0</v>
      </c>
      <c r="BT42" s="103">
        <v>0</v>
      </c>
      <c r="BU42" s="103">
        <v>0</v>
      </c>
      <c r="BV42" s="103">
        <v>0</v>
      </c>
      <c r="BW42" s="103">
        <v>0</v>
      </c>
      <c r="BX42" s="103">
        <v>0</v>
      </c>
      <c r="BY42" s="103">
        <v>0</v>
      </c>
      <c r="BZ42" s="103">
        <v>0</v>
      </c>
      <c r="CA42" s="103">
        <v>0</v>
      </c>
      <c r="CB42" s="103">
        <v>0</v>
      </c>
      <c r="CC42" s="103">
        <v>0</v>
      </c>
      <c r="CD42" s="103">
        <v>0</v>
      </c>
      <c r="CE42" s="103">
        <v>0</v>
      </c>
      <c r="CF42" s="103">
        <v>0</v>
      </c>
      <c r="CG42" s="103">
        <v>0</v>
      </c>
      <c r="CH42" s="103">
        <v>0</v>
      </c>
      <c r="CI42" s="103">
        <v>0</v>
      </c>
      <c r="CJ42" s="103">
        <v>0</v>
      </c>
      <c r="CK42" s="103">
        <v>0</v>
      </c>
      <c r="CL42" s="103">
        <v>0</v>
      </c>
      <c r="CM42" s="103">
        <v>0</v>
      </c>
      <c r="CN42" s="103">
        <v>0</v>
      </c>
      <c r="CO42" s="103">
        <v>0</v>
      </c>
      <c r="CP42" s="103">
        <v>0</v>
      </c>
      <c r="CQ42" s="103">
        <v>0</v>
      </c>
      <c r="CR42" s="103">
        <v>0</v>
      </c>
      <c r="CS42" s="103">
        <v>0</v>
      </c>
      <c r="CT42" s="103">
        <v>0</v>
      </c>
      <c r="CU42" s="103">
        <v>0</v>
      </c>
      <c r="CV42" s="103">
        <v>0</v>
      </c>
      <c r="CW42" s="103">
        <v>0</v>
      </c>
      <c r="CX42" s="103">
        <v>0</v>
      </c>
      <c r="CY42" s="103">
        <v>0</v>
      </c>
      <c r="CZ42" s="103">
        <v>0</v>
      </c>
      <c r="DA42" s="103">
        <v>0</v>
      </c>
      <c r="DB42" s="103">
        <v>0</v>
      </c>
      <c r="DC42" s="103">
        <v>0</v>
      </c>
      <c r="DD42" s="103">
        <v>0</v>
      </c>
      <c r="DE42" s="103">
        <v>0</v>
      </c>
      <c r="DF42" s="103">
        <v>0</v>
      </c>
      <c r="DG42" s="103">
        <v>0</v>
      </c>
      <c r="DH42" s="103">
        <v>0</v>
      </c>
      <c r="DI42" s="103">
        <v>0</v>
      </c>
      <c r="DJ42" s="103">
        <v>0</v>
      </c>
      <c r="DK42" s="103">
        <v>0</v>
      </c>
      <c r="DL42" s="119"/>
    </row>
    <row r="43" spans="1:116" s="113" customFormat="1" ht="13.5" customHeight="1">
      <c r="A43" s="114" t="s">
        <v>294</v>
      </c>
      <c r="B43" s="115" t="s">
        <v>372</v>
      </c>
      <c r="C43" s="116" t="s">
        <v>373</v>
      </c>
      <c r="D43" s="103">
        <v>73</v>
      </c>
      <c r="E43" s="103">
        <v>34</v>
      </c>
      <c r="F43" s="103">
        <v>27</v>
      </c>
      <c r="G43" s="103">
        <v>11</v>
      </c>
      <c r="H43" s="103">
        <v>0</v>
      </c>
      <c r="I43" s="103">
        <v>0</v>
      </c>
      <c r="J43" s="103">
        <v>0</v>
      </c>
      <c r="K43" s="103">
        <v>0</v>
      </c>
      <c r="L43" s="103">
        <v>0</v>
      </c>
      <c r="M43" s="103">
        <v>0</v>
      </c>
      <c r="N43" s="103">
        <v>0</v>
      </c>
      <c r="O43" s="103">
        <v>1</v>
      </c>
      <c r="P43" s="103">
        <v>53</v>
      </c>
      <c r="Q43" s="103">
        <v>34</v>
      </c>
      <c r="R43" s="103">
        <v>7</v>
      </c>
      <c r="S43" s="103">
        <v>11</v>
      </c>
      <c r="T43" s="103">
        <v>0</v>
      </c>
      <c r="U43" s="103">
        <v>0</v>
      </c>
      <c r="V43" s="103">
        <v>0</v>
      </c>
      <c r="W43" s="103">
        <v>1</v>
      </c>
      <c r="X43" s="103">
        <v>20</v>
      </c>
      <c r="Y43" s="103">
        <v>0</v>
      </c>
      <c r="Z43" s="103">
        <v>20</v>
      </c>
      <c r="AA43" s="103">
        <v>0</v>
      </c>
      <c r="AB43" s="103">
        <v>0</v>
      </c>
      <c r="AC43" s="103">
        <v>0</v>
      </c>
      <c r="AD43" s="103">
        <v>0</v>
      </c>
      <c r="AE43" s="103">
        <v>0</v>
      </c>
      <c r="AF43" s="103">
        <v>0</v>
      </c>
      <c r="AG43" s="103">
        <v>0</v>
      </c>
      <c r="AH43" s="103">
        <v>0</v>
      </c>
      <c r="AI43" s="103">
        <v>0</v>
      </c>
      <c r="AJ43" s="103">
        <v>0</v>
      </c>
      <c r="AK43" s="103">
        <v>0</v>
      </c>
      <c r="AL43" s="103">
        <v>0</v>
      </c>
      <c r="AM43" s="103">
        <v>0</v>
      </c>
      <c r="AN43" s="103">
        <v>0</v>
      </c>
      <c r="AO43" s="103">
        <v>0</v>
      </c>
      <c r="AP43" s="103">
        <v>0</v>
      </c>
      <c r="AQ43" s="103">
        <v>0</v>
      </c>
      <c r="AR43" s="103">
        <v>0</v>
      </c>
      <c r="AS43" s="103">
        <v>0</v>
      </c>
      <c r="AT43" s="103">
        <v>0</v>
      </c>
      <c r="AU43" s="103">
        <v>20</v>
      </c>
      <c r="AV43" s="103">
        <v>0</v>
      </c>
      <c r="AW43" s="103">
        <v>20</v>
      </c>
      <c r="AX43" s="103">
        <v>0</v>
      </c>
      <c r="AY43" s="103">
        <v>0</v>
      </c>
      <c r="AZ43" s="103">
        <v>0</v>
      </c>
      <c r="BA43" s="103">
        <v>0</v>
      </c>
      <c r="BB43" s="103">
        <v>0</v>
      </c>
      <c r="BC43" s="103">
        <v>0</v>
      </c>
      <c r="BD43" s="103">
        <v>0</v>
      </c>
      <c r="BE43" s="103">
        <v>0</v>
      </c>
      <c r="BF43" s="103">
        <v>0</v>
      </c>
      <c r="BG43" s="103">
        <v>0</v>
      </c>
      <c r="BH43" s="103">
        <v>0</v>
      </c>
      <c r="BI43" s="103">
        <v>0</v>
      </c>
      <c r="BJ43" s="103">
        <v>0</v>
      </c>
      <c r="BK43" s="103">
        <v>0</v>
      </c>
      <c r="BL43" s="103">
        <v>0</v>
      </c>
      <c r="BM43" s="103">
        <v>0</v>
      </c>
      <c r="BN43" s="103">
        <v>0</v>
      </c>
      <c r="BO43" s="103">
        <v>0</v>
      </c>
      <c r="BP43" s="103">
        <v>0</v>
      </c>
      <c r="BQ43" s="103">
        <v>0</v>
      </c>
      <c r="BR43" s="103">
        <v>0</v>
      </c>
      <c r="BS43" s="103">
        <v>0</v>
      </c>
      <c r="BT43" s="103">
        <v>0</v>
      </c>
      <c r="BU43" s="103">
        <v>0</v>
      </c>
      <c r="BV43" s="103">
        <v>0</v>
      </c>
      <c r="BW43" s="103">
        <v>0</v>
      </c>
      <c r="BX43" s="103">
        <v>0</v>
      </c>
      <c r="BY43" s="103">
        <v>0</v>
      </c>
      <c r="BZ43" s="103">
        <v>0</v>
      </c>
      <c r="CA43" s="103">
        <v>0</v>
      </c>
      <c r="CB43" s="103">
        <v>0</v>
      </c>
      <c r="CC43" s="103">
        <v>0</v>
      </c>
      <c r="CD43" s="103">
        <v>0</v>
      </c>
      <c r="CE43" s="103">
        <v>0</v>
      </c>
      <c r="CF43" s="103">
        <v>0</v>
      </c>
      <c r="CG43" s="103">
        <v>0</v>
      </c>
      <c r="CH43" s="103">
        <v>0</v>
      </c>
      <c r="CI43" s="103">
        <v>0</v>
      </c>
      <c r="CJ43" s="103">
        <v>0</v>
      </c>
      <c r="CK43" s="103">
        <v>0</v>
      </c>
      <c r="CL43" s="103">
        <v>0</v>
      </c>
      <c r="CM43" s="103">
        <v>0</v>
      </c>
      <c r="CN43" s="103">
        <v>0</v>
      </c>
      <c r="CO43" s="103">
        <v>0</v>
      </c>
      <c r="CP43" s="103">
        <v>0</v>
      </c>
      <c r="CQ43" s="103">
        <v>0</v>
      </c>
      <c r="CR43" s="103">
        <v>0</v>
      </c>
      <c r="CS43" s="103">
        <v>0</v>
      </c>
      <c r="CT43" s="103">
        <v>0</v>
      </c>
      <c r="CU43" s="103">
        <v>0</v>
      </c>
      <c r="CV43" s="103">
        <v>0</v>
      </c>
      <c r="CW43" s="103">
        <v>0</v>
      </c>
      <c r="CX43" s="103">
        <v>0</v>
      </c>
      <c r="CY43" s="103">
        <v>0</v>
      </c>
      <c r="CZ43" s="103">
        <v>0</v>
      </c>
      <c r="DA43" s="103">
        <v>0</v>
      </c>
      <c r="DB43" s="103">
        <v>0</v>
      </c>
      <c r="DC43" s="103">
        <v>0</v>
      </c>
      <c r="DD43" s="103">
        <v>0</v>
      </c>
      <c r="DE43" s="103">
        <v>0</v>
      </c>
      <c r="DF43" s="103">
        <v>0</v>
      </c>
      <c r="DG43" s="103">
        <v>0</v>
      </c>
      <c r="DH43" s="103">
        <v>0</v>
      </c>
      <c r="DI43" s="103">
        <v>0</v>
      </c>
      <c r="DJ43" s="103">
        <v>0</v>
      </c>
      <c r="DK43" s="103">
        <v>0</v>
      </c>
      <c r="DL43" s="119"/>
    </row>
    <row r="44" spans="1:116" s="113" customFormat="1" ht="13.5" customHeight="1">
      <c r="A44" s="114" t="s">
        <v>294</v>
      </c>
      <c r="B44" s="115" t="s">
        <v>374</v>
      </c>
      <c r="C44" s="116" t="s">
        <v>375</v>
      </c>
      <c r="D44" s="103">
        <v>128</v>
      </c>
      <c r="E44" s="103">
        <v>64</v>
      </c>
      <c r="F44" s="103">
        <v>38</v>
      </c>
      <c r="G44" s="103">
        <v>22</v>
      </c>
      <c r="H44" s="103">
        <v>3</v>
      </c>
      <c r="I44" s="103">
        <v>0</v>
      </c>
      <c r="J44" s="103">
        <v>0</v>
      </c>
      <c r="K44" s="103">
        <v>0</v>
      </c>
      <c r="L44" s="103">
        <v>0</v>
      </c>
      <c r="M44" s="103">
        <v>0</v>
      </c>
      <c r="N44" s="103">
        <v>0</v>
      </c>
      <c r="O44" s="103">
        <v>1</v>
      </c>
      <c r="P44" s="103">
        <v>14</v>
      </c>
      <c r="Q44" s="103">
        <v>0</v>
      </c>
      <c r="R44" s="103">
        <v>14</v>
      </c>
      <c r="S44" s="103">
        <v>0</v>
      </c>
      <c r="T44" s="103">
        <v>0</v>
      </c>
      <c r="U44" s="103">
        <v>0</v>
      </c>
      <c r="V44" s="103">
        <v>0</v>
      </c>
      <c r="W44" s="103">
        <v>0</v>
      </c>
      <c r="X44" s="103">
        <v>114</v>
      </c>
      <c r="Y44" s="103">
        <v>64</v>
      </c>
      <c r="Z44" s="103">
        <v>24</v>
      </c>
      <c r="AA44" s="103">
        <v>22</v>
      </c>
      <c r="AB44" s="103">
        <v>3</v>
      </c>
      <c r="AC44" s="103">
        <v>0</v>
      </c>
      <c r="AD44" s="103">
        <v>0</v>
      </c>
      <c r="AE44" s="103">
        <v>0</v>
      </c>
      <c r="AF44" s="103">
        <v>0</v>
      </c>
      <c r="AG44" s="103">
        <v>0</v>
      </c>
      <c r="AH44" s="103">
        <v>0</v>
      </c>
      <c r="AI44" s="103">
        <v>1</v>
      </c>
      <c r="AJ44" s="103">
        <v>0</v>
      </c>
      <c r="AK44" s="103">
        <v>0</v>
      </c>
      <c r="AL44" s="103">
        <v>0</v>
      </c>
      <c r="AM44" s="103">
        <v>0</v>
      </c>
      <c r="AN44" s="103">
        <v>0</v>
      </c>
      <c r="AO44" s="103">
        <v>0</v>
      </c>
      <c r="AP44" s="103">
        <v>0</v>
      </c>
      <c r="AQ44" s="103">
        <v>0</v>
      </c>
      <c r="AR44" s="103">
        <v>0</v>
      </c>
      <c r="AS44" s="103">
        <v>0</v>
      </c>
      <c r="AT44" s="103">
        <v>0</v>
      </c>
      <c r="AU44" s="103">
        <v>24</v>
      </c>
      <c r="AV44" s="103">
        <v>0</v>
      </c>
      <c r="AW44" s="103">
        <v>24</v>
      </c>
      <c r="AX44" s="103">
        <v>0</v>
      </c>
      <c r="AY44" s="103">
        <v>0</v>
      </c>
      <c r="AZ44" s="103">
        <v>0</v>
      </c>
      <c r="BA44" s="103">
        <v>0</v>
      </c>
      <c r="BB44" s="103">
        <v>0</v>
      </c>
      <c r="BC44" s="103">
        <v>0</v>
      </c>
      <c r="BD44" s="103">
        <v>0</v>
      </c>
      <c r="BE44" s="103">
        <v>0</v>
      </c>
      <c r="BF44" s="103">
        <v>0</v>
      </c>
      <c r="BG44" s="103">
        <v>0</v>
      </c>
      <c r="BH44" s="103">
        <v>0</v>
      </c>
      <c r="BI44" s="103">
        <v>0</v>
      </c>
      <c r="BJ44" s="103">
        <v>0</v>
      </c>
      <c r="BK44" s="103">
        <v>0</v>
      </c>
      <c r="BL44" s="103">
        <v>0</v>
      </c>
      <c r="BM44" s="103">
        <v>0</v>
      </c>
      <c r="BN44" s="103">
        <v>0</v>
      </c>
      <c r="BO44" s="103">
        <v>0</v>
      </c>
      <c r="BP44" s="103">
        <v>0</v>
      </c>
      <c r="BQ44" s="103">
        <v>0</v>
      </c>
      <c r="BR44" s="103">
        <v>0</v>
      </c>
      <c r="BS44" s="103">
        <v>0</v>
      </c>
      <c r="BT44" s="103">
        <v>0</v>
      </c>
      <c r="BU44" s="103">
        <v>0</v>
      </c>
      <c r="BV44" s="103">
        <v>0</v>
      </c>
      <c r="BW44" s="103">
        <v>0</v>
      </c>
      <c r="BX44" s="103">
        <v>0</v>
      </c>
      <c r="BY44" s="103">
        <v>0</v>
      </c>
      <c r="BZ44" s="103">
        <v>0</v>
      </c>
      <c r="CA44" s="103">
        <v>0</v>
      </c>
      <c r="CB44" s="103">
        <v>0</v>
      </c>
      <c r="CC44" s="103">
        <v>0</v>
      </c>
      <c r="CD44" s="103">
        <v>0</v>
      </c>
      <c r="CE44" s="103">
        <v>0</v>
      </c>
      <c r="CF44" s="103">
        <v>0</v>
      </c>
      <c r="CG44" s="103">
        <v>0</v>
      </c>
      <c r="CH44" s="103">
        <v>0</v>
      </c>
      <c r="CI44" s="103">
        <v>0</v>
      </c>
      <c r="CJ44" s="103">
        <v>0</v>
      </c>
      <c r="CK44" s="103">
        <v>0</v>
      </c>
      <c r="CL44" s="103">
        <v>0</v>
      </c>
      <c r="CM44" s="103">
        <v>0</v>
      </c>
      <c r="CN44" s="103">
        <v>0</v>
      </c>
      <c r="CO44" s="103">
        <v>0</v>
      </c>
      <c r="CP44" s="103">
        <v>0</v>
      </c>
      <c r="CQ44" s="103">
        <v>0</v>
      </c>
      <c r="CR44" s="103">
        <v>0</v>
      </c>
      <c r="CS44" s="103">
        <v>0</v>
      </c>
      <c r="CT44" s="103">
        <v>90</v>
      </c>
      <c r="CU44" s="103">
        <v>64</v>
      </c>
      <c r="CV44" s="103">
        <v>0</v>
      </c>
      <c r="CW44" s="103">
        <v>22</v>
      </c>
      <c r="CX44" s="103">
        <v>3</v>
      </c>
      <c r="CY44" s="103">
        <v>0</v>
      </c>
      <c r="CZ44" s="103">
        <v>0</v>
      </c>
      <c r="DA44" s="103">
        <v>0</v>
      </c>
      <c r="DB44" s="103">
        <v>0</v>
      </c>
      <c r="DC44" s="103">
        <v>1</v>
      </c>
      <c r="DD44" s="103">
        <v>0</v>
      </c>
      <c r="DE44" s="103">
        <v>0</v>
      </c>
      <c r="DF44" s="103">
        <v>0</v>
      </c>
      <c r="DG44" s="103">
        <v>0</v>
      </c>
      <c r="DH44" s="103">
        <v>0</v>
      </c>
      <c r="DI44" s="103">
        <v>0</v>
      </c>
      <c r="DJ44" s="103">
        <v>0</v>
      </c>
      <c r="DK44" s="103">
        <v>0</v>
      </c>
      <c r="DL44" s="119" t="s">
        <v>297</v>
      </c>
    </row>
    <row r="45" spans="1:116" s="113" customFormat="1" ht="13.5" customHeight="1">
      <c r="A45" s="114" t="s">
        <v>294</v>
      </c>
      <c r="B45" s="115" t="s">
        <v>376</v>
      </c>
      <c r="C45" s="116" t="s">
        <v>377</v>
      </c>
      <c r="D45" s="103">
        <v>145</v>
      </c>
      <c r="E45" s="103">
        <v>75</v>
      </c>
      <c r="F45" s="103">
        <v>39</v>
      </c>
      <c r="G45" s="103">
        <v>31</v>
      </c>
      <c r="H45" s="103">
        <v>0</v>
      </c>
      <c r="I45" s="103">
        <v>0</v>
      </c>
      <c r="J45" s="103">
        <v>0</v>
      </c>
      <c r="K45" s="103">
        <v>0</v>
      </c>
      <c r="L45" s="103">
        <v>0</v>
      </c>
      <c r="M45" s="103">
        <v>0</v>
      </c>
      <c r="N45" s="103">
        <v>0</v>
      </c>
      <c r="O45" s="103">
        <v>0</v>
      </c>
      <c r="P45" s="103">
        <v>9</v>
      </c>
      <c r="Q45" s="103">
        <v>0</v>
      </c>
      <c r="R45" s="103">
        <v>9</v>
      </c>
      <c r="S45" s="103">
        <v>0</v>
      </c>
      <c r="T45" s="103">
        <v>0</v>
      </c>
      <c r="U45" s="103">
        <v>0</v>
      </c>
      <c r="V45" s="103">
        <v>0</v>
      </c>
      <c r="W45" s="103">
        <v>0</v>
      </c>
      <c r="X45" s="103">
        <v>136</v>
      </c>
      <c r="Y45" s="103">
        <v>75</v>
      </c>
      <c r="Z45" s="103">
        <v>30</v>
      </c>
      <c r="AA45" s="103">
        <v>31</v>
      </c>
      <c r="AB45" s="103">
        <v>0</v>
      </c>
      <c r="AC45" s="103">
        <v>0</v>
      </c>
      <c r="AD45" s="103">
        <v>0</v>
      </c>
      <c r="AE45" s="103">
        <v>0</v>
      </c>
      <c r="AF45" s="103">
        <v>0</v>
      </c>
      <c r="AG45" s="103">
        <v>0</v>
      </c>
      <c r="AH45" s="103">
        <v>0</v>
      </c>
      <c r="AI45" s="103">
        <v>0</v>
      </c>
      <c r="AJ45" s="103">
        <v>0</v>
      </c>
      <c r="AK45" s="103">
        <v>0</v>
      </c>
      <c r="AL45" s="103">
        <v>0</v>
      </c>
      <c r="AM45" s="103">
        <v>0</v>
      </c>
      <c r="AN45" s="103">
        <v>0</v>
      </c>
      <c r="AO45" s="103">
        <v>0</v>
      </c>
      <c r="AP45" s="103">
        <v>0</v>
      </c>
      <c r="AQ45" s="103">
        <v>0</v>
      </c>
      <c r="AR45" s="103">
        <v>0</v>
      </c>
      <c r="AS45" s="103">
        <v>0</v>
      </c>
      <c r="AT45" s="103">
        <v>0</v>
      </c>
      <c r="AU45" s="103">
        <v>30</v>
      </c>
      <c r="AV45" s="103">
        <v>0</v>
      </c>
      <c r="AW45" s="103">
        <v>30</v>
      </c>
      <c r="AX45" s="103">
        <v>0</v>
      </c>
      <c r="AY45" s="103">
        <v>0</v>
      </c>
      <c r="AZ45" s="103">
        <v>0</v>
      </c>
      <c r="BA45" s="103">
        <v>0</v>
      </c>
      <c r="BB45" s="103">
        <v>0</v>
      </c>
      <c r="BC45" s="103">
        <v>0</v>
      </c>
      <c r="BD45" s="103">
        <v>0</v>
      </c>
      <c r="BE45" s="103">
        <v>0</v>
      </c>
      <c r="BF45" s="103">
        <v>0</v>
      </c>
      <c r="BG45" s="103">
        <v>0</v>
      </c>
      <c r="BH45" s="103">
        <v>0</v>
      </c>
      <c r="BI45" s="103">
        <v>0</v>
      </c>
      <c r="BJ45" s="103">
        <v>0</v>
      </c>
      <c r="BK45" s="103">
        <v>0</v>
      </c>
      <c r="BL45" s="103">
        <v>0</v>
      </c>
      <c r="BM45" s="103">
        <v>0</v>
      </c>
      <c r="BN45" s="103">
        <v>0</v>
      </c>
      <c r="BO45" s="103">
        <v>0</v>
      </c>
      <c r="BP45" s="103">
        <v>0</v>
      </c>
      <c r="BQ45" s="103">
        <v>0</v>
      </c>
      <c r="BR45" s="103">
        <v>0</v>
      </c>
      <c r="BS45" s="103">
        <v>0</v>
      </c>
      <c r="BT45" s="103">
        <v>0</v>
      </c>
      <c r="BU45" s="103">
        <v>0</v>
      </c>
      <c r="BV45" s="103">
        <v>0</v>
      </c>
      <c r="BW45" s="103">
        <v>0</v>
      </c>
      <c r="BX45" s="103">
        <v>0</v>
      </c>
      <c r="BY45" s="103">
        <v>0</v>
      </c>
      <c r="BZ45" s="103">
        <v>0</v>
      </c>
      <c r="CA45" s="103">
        <v>0</v>
      </c>
      <c r="CB45" s="103">
        <v>0</v>
      </c>
      <c r="CC45" s="103">
        <v>0</v>
      </c>
      <c r="CD45" s="103">
        <v>0</v>
      </c>
      <c r="CE45" s="103">
        <v>0</v>
      </c>
      <c r="CF45" s="103">
        <v>0</v>
      </c>
      <c r="CG45" s="103">
        <v>0</v>
      </c>
      <c r="CH45" s="103">
        <v>0</v>
      </c>
      <c r="CI45" s="103">
        <v>0</v>
      </c>
      <c r="CJ45" s="103">
        <v>0</v>
      </c>
      <c r="CK45" s="103">
        <v>0</v>
      </c>
      <c r="CL45" s="103">
        <v>0</v>
      </c>
      <c r="CM45" s="103">
        <v>0</v>
      </c>
      <c r="CN45" s="103">
        <v>0</v>
      </c>
      <c r="CO45" s="103">
        <v>0</v>
      </c>
      <c r="CP45" s="103">
        <v>0</v>
      </c>
      <c r="CQ45" s="103">
        <v>0</v>
      </c>
      <c r="CR45" s="103">
        <v>0</v>
      </c>
      <c r="CS45" s="103">
        <v>0</v>
      </c>
      <c r="CT45" s="103">
        <v>106</v>
      </c>
      <c r="CU45" s="103">
        <v>75</v>
      </c>
      <c r="CV45" s="103">
        <v>0</v>
      </c>
      <c r="CW45" s="103">
        <v>31</v>
      </c>
      <c r="CX45" s="103">
        <v>0</v>
      </c>
      <c r="CY45" s="103">
        <v>0</v>
      </c>
      <c r="CZ45" s="103">
        <v>0</v>
      </c>
      <c r="DA45" s="103">
        <v>0</v>
      </c>
      <c r="DB45" s="103">
        <v>0</v>
      </c>
      <c r="DC45" s="103">
        <v>0</v>
      </c>
      <c r="DD45" s="103">
        <v>0</v>
      </c>
      <c r="DE45" s="103">
        <v>0</v>
      </c>
      <c r="DF45" s="103">
        <v>0</v>
      </c>
      <c r="DG45" s="103">
        <v>0</v>
      </c>
      <c r="DH45" s="103">
        <v>0</v>
      </c>
      <c r="DI45" s="103">
        <v>0</v>
      </c>
      <c r="DJ45" s="103">
        <v>0</v>
      </c>
      <c r="DK45" s="103">
        <v>0</v>
      </c>
      <c r="DL45" s="119" t="s">
        <v>297</v>
      </c>
    </row>
    <row r="46" spans="1:116" s="113" customFormat="1" ht="13.5" customHeight="1" thickBot="1">
      <c r="A46" s="267" t="s">
        <v>378</v>
      </c>
      <c r="B46" s="261"/>
      <c r="C46" s="261"/>
      <c r="D46" s="106">
        <v>82935</v>
      </c>
      <c r="E46" s="106">
        <v>41582</v>
      </c>
      <c r="F46" s="106">
        <v>14973</v>
      </c>
      <c r="G46" s="106">
        <v>8735</v>
      </c>
      <c r="H46" s="106">
        <v>1761</v>
      </c>
      <c r="I46" s="106">
        <v>10302</v>
      </c>
      <c r="J46" s="106">
        <v>2069</v>
      </c>
      <c r="K46" s="106">
        <v>0</v>
      </c>
      <c r="L46" s="106">
        <v>66</v>
      </c>
      <c r="M46" s="106">
        <v>0</v>
      </c>
      <c r="N46" s="106">
        <v>2221</v>
      </c>
      <c r="O46" s="106">
        <v>1226</v>
      </c>
      <c r="P46" s="106">
        <v>19198</v>
      </c>
      <c r="Q46" s="106">
        <v>13735</v>
      </c>
      <c r="R46" s="106">
        <v>2153</v>
      </c>
      <c r="S46" s="106">
        <v>2175</v>
      </c>
      <c r="T46" s="106">
        <v>476</v>
      </c>
      <c r="U46" s="106">
        <v>59</v>
      </c>
      <c r="V46" s="106">
        <v>382</v>
      </c>
      <c r="W46" s="106">
        <v>218</v>
      </c>
      <c r="X46" s="106">
        <v>35677</v>
      </c>
      <c r="Y46" s="106">
        <v>1342</v>
      </c>
      <c r="Z46" s="106">
        <v>12594</v>
      </c>
      <c r="AA46" s="106">
        <v>6528</v>
      </c>
      <c r="AB46" s="106">
        <v>1284</v>
      </c>
      <c r="AC46" s="106">
        <v>10243</v>
      </c>
      <c r="AD46" s="106">
        <v>401</v>
      </c>
      <c r="AE46" s="106">
        <v>0</v>
      </c>
      <c r="AF46" s="106">
        <v>66</v>
      </c>
      <c r="AG46" s="106">
        <v>0</v>
      </c>
      <c r="AH46" s="106">
        <v>2221</v>
      </c>
      <c r="AI46" s="106">
        <v>998</v>
      </c>
      <c r="AJ46" s="106">
        <v>828</v>
      </c>
      <c r="AK46" s="106">
        <v>152</v>
      </c>
      <c r="AL46" s="106">
        <v>516</v>
      </c>
      <c r="AM46" s="106">
        <v>0</v>
      </c>
      <c r="AN46" s="106">
        <v>0</v>
      </c>
      <c r="AO46" s="106">
        <v>0</v>
      </c>
      <c r="AP46" s="106">
        <v>0</v>
      </c>
      <c r="AQ46" s="106">
        <v>0</v>
      </c>
      <c r="AR46" s="106">
        <v>0</v>
      </c>
      <c r="AS46" s="106">
        <v>0</v>
      </c>
      <c r="AT46" s="106">
        <v>160</v>
      </c>
      <c r="AU46" s="106">
        <v>7632</v>
      </c>
      <c r="AV46" s="106">
        <v>79</v>
      </c>
      <c r="AW46" s="106">
        <v>7431</v>
      </c>
      <c r="AX46" s="106">
        <v>16</v>
      </c>
      <c r="AY46" s="106">
        <v>0</v>
      </c>
      <c r="AZ46" s="106">
        <v>1</v>
      </c>
      <c r="BA46" s="106">
        <v>0</v>
      </c>
      <c r="BB46" s="106">
        <v>0</v>
      </c>
      <c r="BC46" s="106">
        <v>0</v>
      </c>
      <c r="BD46" s="106">
        <v>105</v>
      </c>
      <c r="BE46" s="106">
        <v>0</v>
      </c>
      <c r="BF46" s="106">
        <v>0</v>
      </c>
      <c r="BG46" s="106">
        <v>0</v>
      </c>
      <c r="BH46" s="106">
        <v>0</v>
      </c>
      <c r="BI46" s="106">
        <v>0</v>
      </c>
      <c r="BJ46" s="106">
        <v>0</v>
      </c>
      <c r="BK46" s="106">
        <v>0</v>
      </c>
      <c r="BL46" s="106">
        <v>0</v>
      </c>
      <c r="BM46" s="106">
        <v>0</v>
      </c>
      <c r="BN46" s="106">
        <v>0</v>
      </c>
      <c r="BO46" s="106">
        <v>0</v>
      </c>
      <c r="BP46" s="106">
        <v>0</v>
      </c>
      <c r="BQ46" s="106">
        <v>0</v>
      </c>
      <c r="BR46" s="106">
        <v>0</v>
      </c>
      <c r="BS46" s="106">
        <v>0</v>
      </c>
      <c r="BT46" s="106">
        <v>0</v>
      </c>
      <c r="BU46" s="106">
        <v>0</v>
      </c>
      <c r="BV46" s="106">
        <v>0</v>
      </c>
      <c r="BW46" s="106">
        <v>0</v>
      </c>
      <c r="BX46" s="106">
        <v>0</v>
      </c>
      <c r="BY46" s="106">
        <v>0</v>
      </c>
      <c r="BZ46" s="106">
        <v>0</v>
      </c>
      <c r="CA46" s="106">
        <v>0</v>
      </c>
      <c r="CB46" s="106">
        <v>0</v>
      </c>
      <c r="CC46" s="106">
        <v>0</v>
      </c>
      <c r="CD46" s="106">
        <v>0</v>
      </c>
      <c r="CE46" s="106">
        <v>0</v>
      </c>
      <c r="CF46" s="106">
        <v>0</v>
      </c>
      <c r="CG46" s="106">
        <v>0</v>
      </c>
      <c r="CH46" s="106">
        <v>0</v>
      </c>
      <c r="CI46" s="106">
        <v>2221</v>
      </c>
      <c r="CJ46" s="106">
        <v>0</v>
      </c>
      <c r="CK46" s="106">
        <v>0</v>
      </c>
      <c r="CL46" s="106">
        <v>0</v>
      </c>
      <c r="CM46" s="106">
        <v>0</v>
      </c>
      <c r="CN46" s="106">
        <v>0</v>
      </c>
      <c r="CO46" s="106">
        <v>0</v>
      </c>
      <c r="CP46" s="106">
        <v>0</v>
      </c>
      <c r="CQ46" s="106">
        <v>0</v>
      </c>
      <c r="CR46" s="106">
        <v>2221</v>
      </c>
      <c r="CS46" s="106">
        <v>0</v>
      </c>
      <c r="CT46" s="106">
        <v>24996</v>
      </c>
      <c r="CU46" s="106">
        <v>1111</v>
      </c>
      <c r="CV46" s="106">
        <v>4647</v>
      </c>
      <c r="CW46" s="106">
        <v>6512</v>
      </c>
      <c r="CX46" s="106">
        <v>1284</v>
      </c>
      <c r="CY46" s="106">
        <v>10242</v>
      </c>
      <c r="CZ46" s="106">
        <v>401</v>
      </c>
      <c r="DA46" s="106">
        <v>0</v>
      </c>
      <c r="DB46" s="106">
        <v>66</v>
      </c>
      <c r="DC46" s="106">
        <v>733</v>
      </c>
      <c r="DD46" s="106">
        <v>28060</v>
      </c>
      <c r="DE46" s="106">
        <v>26505</v>
      </c>
      <c r="DF46" s="106">
        <v>226</v>
      </c>
      <c r="DG46" s="106">
        <v>32</v>
      </c>
      <c r="DH46" s="106">
        <v>1</v>
      </c>
      <c r="DI46" s="106">
        <v>0</v>
      </c>
      <c r="DJ46" s="106">
        <v>1286</v>
      </c>
      <c r="DK46" s="106">
        <v>10</v>
      </c>
      <c r="DL46" s="120">
        <v>31</v>
      </c>
    </row>
  </sheetData>
  <mergeCells count="128">
    <mergeCell ref="A46:C46"/>
    <mergeCell ref="CH4:CH5"/>
    <mergeCell ref="CC4:CC5"/>
    <mergeCell ref="CD4:CD5"/>
    <mergeCell ref="CE4:CE5"/>
    <mergeCell ref="CF4:CF5"/>
    <mergeCell ref="BZ4:BZ5"/>
    <mergeCell ref="CA4:CA5"/>
    <mergeCell ref="CB4:CB5"/>
    <mergeCell ref="CG4:CG5"/>
    <mergeCell ref="BV4:BV5"/>
    <mergeCell ref="BW4:BW5"/>
    <mergeCell ref="BX4:BX5"/>
    <mergeCell ref="BY4:BY5"/>
    <mergeCell ref="BK4:BK5"/>
    <mergeCell ref="BO3:BX3"/>
    <mergeCell ref="BY3:CH3"/>
    <mergeCell ref="BO4:BO5"/>
    <mergeCell ref="BP4:BP5"/>
    <mergeCell ref="BQ4:BQ5"/>
    <mergeCell ref="BR4:BR5"/>
    <mergeCell ref="BS4:BS5"/>
    <mergeCell ref="BT4:BT5"/>
    <mergeCell ref="BU4:BU5"/>
    <mergeCell ref="BD4:BD5"/>
    <mergeCell ref="BH4:BH5"/>
    <mergeCell ref="BI4:BI5"/>
    <mergeCell ref="BJ4:BJ5"/>
    <mergeCell ref="P3:P5"/>
    <mergeCell ref="R3:R5"/>
    <mergeCell ref="J3:J5"/>
    <mergeCell ref="O3:O5"/>
    <mergeCell ref="Q3:Q5"/>
    <mergeCell ref="K3:K5"/>
    <mergeCell ref="L3:L5"/>
    <mergeCell ref="M3:M5"/>
    <mergeCell ref="N3:N5"/>
    <mergeCell ref="DE3:DE5"/>
    <mergeCell ref="AD3:AD5"/>
    <mergeCell ref="AI3:AI5"/>
    <mergeCell ref="BA4:BA5"/>
    <mergeCell ref="BE3:BN3"/>
    <mergeCell ref="BE4:BE5"/>
    <mergeCell ref="BF4:BF5"/>
    <mergeCell ref="BG4:BG5"/>
    <mergeCell ref="BN4:BN5"/>
    <mergeCell ref="BB4:BB5"/>
    <mergeCell ref="DK3:DK5"/>
    <mergeCell ref="DF3:DF5"/>
    <mergeCell ref="DJ3:DJ5"/>
    <mergeCell ref="DG3:DG5"/>
    <mergeCell ref="DH3:DH5"/>
    <mergeCell ref="DI3:DI5"/>
    <mergeCell ref="DD3:DD5"/>
    <mergeCell ref="CM4:CM5"/>
    <mergeCell ref="CN4:CN5"/>
    <mergeCell ref="CO4:CO5"/>
    <mergeCell ref="CI3:CS3"/>
    <mergeCell ref="CT4:CT5"/>
    <mergeCell ref="CU4:CU5"/>
    <mergeCell ref="CV4:CV5"/>
    <mergeCell ref="CW4:CW5"/>
    <mergeCell ref="CJ4:CJ5"/>
    <mergeCell ref="AK4:AK5"/>
    <mergeCell ref="AL4:AL5"/>
    <mergeCell ref="AM4:AM5"/>
    <mergeCell ref="CS4:CS5"/>
    <mergeCell ref="CL4:CL5"/>
    <mergeCell ref="CK4:CK5"/>
    <mergeCell ref="BC4:BC5"/>
    <mergeCell ref="CI4:CI5"/>
    <mergeCell ref="BL4:BL5"/>
    <mergeCell ref="BM4:BM5"/>
    <mergeCell ref="AX4:AX5"/>
    <mergeCell ref="AO4:AO5"/>
    <mergeCell ref="AP4:AP5"/>
    <mergeCell ref="AS4:AS5"/>
    <mergeCell ref="AW4:AW5"/>
    <mergeCell ref="AB3:AB5"/>
    <mergeCell ref="AC3:AC5"/>
    <mergeCell ref="CT3:DC3"/>
    <mergeCell ref="X2:CS2"/>
    <mergeCell ref="AE3:AE5"/>
    <mergeCell ref="AF3:AF5"/>
    <mergeCell ref="AG3:AG5"/>
    <mergeCell ref="X3:X5"/>
    <mergeCell ref="AY4:AY5"/>
    <mergeCell ref="AN4:AN5"/>
    <mergeCell ref="S3:S5"/>
    <mergeCell ref="T3:T5"/>
    <mergeCell ref="U3:U5"/>
    <mergeCell ref="DD2:DK2"/>
    <mergeCell ref="P2:W2"/>
    <mergeCell ref="AJ3:AT3"/>
    <mergeCell ref="AU3:BD3"/>
    <mergeCell ref="Y3:Y5"/>
    <mergeCell ref="Z3:Z5"/>
    <mergeCell ref="AA3:AA5"/>
    <mergeCell ref="A2:A6"/>
    <mergeCell ref="B2:B6"/>
    <mergeCell ref="C2:C6"/>
    <mergeCell ref="D2:O2"/>
    <mergeCell ref="E3:E5"/>
    <mergeCell ref="F3:F5"/>
    <mergeCell ref="D3:D5"/>
    <mergeCell ref="G3:G5"/>
    <mergeCell ref="H3:H5"/>
    <mergeCell ref="I3:I5"/>
    <mergeCell ref="V3:V5"/>
    <mergeCell ref="W3:W5"/>
    <mergeCell ref="AH3:AH5"/>
    <mergeCell ref="AZ4:AZ5"/>
    <mergeCell ref="AJ4:AJ5"/>
    <mergeCell ref="AV4:AV5"/>
    <mergeCell ref="AT4:AT5"/>
    <mergeCell ref="AU4:AU5"/>
    <mergeCell ref="AQ4:AQ5"/>
    <mergeCell ref="AR4:AR5"/>
    <mergeCell ref="DL2:DL6"/>
    <mergeCell ref="DB4:DB5"/>
    <mergeCell ref="DC4:DC5"/>
    <mergeCell ref="CP4:CP5"/>
    <mergeCell ref="CR4:CR5"/>
    <mergeCell ref="CQ4:CQ5"/>
    <mergeCell ref="CX4:CX5"/>
    <mergeCell ref="CY4:CY5"/>
    <mergeCell ref="CZ4:CZ5"/>
    <mergeCell ref="DA4:D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&amp;L&amp;16ごみ資源化状況（平成１７年度実績）&amp;R&amp;D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CY46"/>
  <sheetViews>
    <sheetView showGridLines="0" workbookViewId="0" topLeftCell="A1">
      <pane xSplit="3" ySplit="6" topLeftCell="D7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D7" sqref="D7"/>
    </sheetView>
  </sheetViews>
  <sheetFormatPr defaultColWidth="9.00390625" defaultRowHeight="13.5"/>
  <cols>
    <col min="1" max="1" width="9.00390625" style="57" customWidth="1"/>
    <col min="2" max="2" width="9.00390625" style="60" customWidth="1"/>
    <col min="3" max="3" width="9.625" style="57" bestFit="1" customWidth="1"/>
    <col min="4" max="16384" width="9.00390625" style="57" customWidth="1"/>
  </cols>
  <sheetData>
    <row r="1" ht="17.25">
      <c r="A1" s="56" t="s">
        <v>176</v>
      </c>
    </row>
    <row r="2" spans="1:103" s="78" customFormat="1" ht="25.5" customHeight="1">
      <c r="A2" s="256" t="s">
        <v>229</v>
      </c>
      <c r="B2" s="259" t="s">
        <v>230</v>
      </c>
      <c r="C2" s="268" t="s">
        <v>231</v>
      </c>
      <c r="D2" s="79" t="s">
        <v>177</v>
      </c>
      <c r="E2" s="80"/>
      <c r="F2" s="80"/>
      <c r="G2" s="80"/>
      <c r="H2" s="80"/>
      <c r="I2" s="80"/>
      <c r="J2" s="80"/>
      <c r="K2" s="80"/>
      <c r="L2" s="80"/>
      <c r="M2" s="80"/>
      <c r="N2" s="80"/>
      <c r="O2" s="81"/>
      <c r="P2" s="82" t="s">
        <v>185</v>
      </c>
      <c r="Q2" s="83"/>
      <c r="R2" s="83"/>
      <c r="S2" s="83"/>
      <c r="T2" s="83"/>
      <c r="U2" s="83"/>
      <c r="V2" s="83"/>
      <c r="W2" s="84"/>
      <c r="X2" s="329" t="s">
        <v>186</v>
      </c>
      <c r="Y2" s="330"/>
      <c r="Z2" s="330"/>
      <c r="AA2" s="330"/>
      <c r="AB2" s="330"/>
      <c r="AC2" s="330"/>
      <c r="AD2" s="330"/>
      <c r="AE2" s="330"/>
      <c r="AF2" s="331" t="s">
        <v>187</v>
      </c>
      <c r="AG2" s="332"/>
      <c r="AH2" s="332"/>
      <c r="AI2" s="332"/>
      <c r="AJ2" s="332"/>
      <c r="AK2" s="332"/>
      <c r="AL2" s="332"/>
      <c r="AM2" s="332"/>
      <c r="AN2" s="331" t="s">
        <v>188</v>
      </c>
      <c r="AO2" s="332"/>
      <c r="AP2" s="332"/>
      <c r="AQ2" s="332"/>
      <c r="AR2" s="332"/>
      <c r="AS2" s="332"/>
      <c r="AT2" s="332"/>
      <c r="AU2" s="332"/>
      <c r="AV2" s="331" t="s">
        <v>189</v>
      </c>
      <c r="AW2" s="332"/>
      <c r="AX2" s="332"/>
      <c r="AY2" s="332"/>
      <c r="AZ2" s="332"/>
      <c r="BA2" s="332"/>
      <c r="BB2" s="332"/>
      <c r="BC2" s="332"/>
      <c r="BD2" s="331" t="s">
        <v>190</v>
      </c>
      <c r="BE2" s="332"/>
      <c r="BF2" s="332"/>
      <c r="BG2" s="332"/>
      <c r="BH2" s="332"/>
      <c r="BI2" s="332"/>
      <c r="BJ2" s="332"/>
      <c r="BK2" s="332"/>
      <c r="BL2" s="331" t="s">
        <v>191</v>
      </c>
      <c r="BM2" s="332"/>
      <c r="BN2" s="332"/>
      <c r="BO2" s="332"/>
      <c r="BP2" s="332"/>
      <c r="BQ2" s="332"/>
      <c r="BR2" s="332"/>
      <c r="BS2" s="332"/>
      <c r="BT2" s="324" t="s">
        <v>192</v>
      </c>
      <c r="BU2" s="325"/>
      <c r="BV2" s="325"/>
      <c r="BW2" s="325"/>
      <c r="BX2" s="325"/>
      <c r="BY2" s="325"/>
      <c r="BZ2" s="325"/>
      <c r="CA2" s="325"/>
      <c r="CB2" s="324" t="s">
        <v>193</v>
      </c>
      <c r="CC2" s="325"/>
      <c r="CD2" s="325"/>
      <c r="CE2" s="325"/>
      <c r="CF2" s="325"/>
      <c r="CG2" s="325"/>
      <c r="CH2" s="325"/>
      <c r="CI2" s="325"/>
      <c r="CJ2" s="324" t="s">
        <v>194</v>
      </c>
      <c r="CK2" s="325"/>
      <c r="CL2" s="325"/>
      <c r="CM2" s="325"/>
      <c r="CN2" s="325"/>
      <c r="CO2" s="325"/>
      <c r="CP2" s="325"/>
      <c r="CQ2" s="325"/>
      <c r="CR2" s="324" t="s">
        <v>195</v>
      </c>
      <c r="CS2" s="325"/>
      <c r="CT2" s="325"/>
      <c r="CU2" s="325"/>
      <c r="CV2" s="325"/>
      <c r="CW2" s="325"/>
      <c r="CX2" s="325"/>
      <c r="CY2" s="326"/>
    </row>
    <row r="3" spans="1:103" s="78" customFormat="1" ht="23.25" customHeight="1">
      <c r="A3" s="257"/>
      <c r="B3" s="309"/>
      <c r="C3" s="287"/>
      <c r="D3" s="328" t="s">
        <v>159</v>
      </c>
      <c r="E3" s="327" t="s">
        <v>110</v>
      </c>
      <c r="F3" s="324" t="s">
        <v>232</v>
      </c>
      <c r="G3" s="325"/>
      <c r="H3" s="325"/>
      <c r="I3" s="325"/>
      <c r="J3" s="325"/>
      <c r="K3" s="325"/>
      <c r="L3" s="325"/>
      <c r="M3" s="326"/>
      <c r="N3" s="333" t="s">
        <v>178</v>
      </c>
      <c r="O3" s="333" t="s">
        <v>179</v>
      </c>
      <c r="P3" s="328" t="s">
        <v>159</v>
      </c>
      <c r="Q3" s="327" t="s">
        <v>180</v>
      </c>
      <c r="R3" s="327" t="s">
        <v>114</v>
      </c>
      <c r="S3" s="327" t="s">
        <v>117</v>
      </c>
      <c r="T3" s="327" t="s">
        <v>119</v>
      </c>
      <c r="U3" s="327" t="s">
        <v>120</v>
      </c>
      <c r="V3" s="327" t="s">
        <v>174</v>
      </c>
      <c r="W3" s="327" t="s">
        <v>122</v>
      </c>
      <c r="X3" s="328" t="s">
        <v>159</v>
      </c>
      <c r="Y3" s="327" t="s">
        <v>180</v>
      </c>
      <c r="Z3" s="327" t="s">
        <v>114</v>
      </c>
      <c r="AA3" s="327" t="s">
        <v>117</v>
      </c>
      <c r="AB3" s="327" t="s">
        <v>119</v>
      </c>
      <c r="AC3" s="327" t="s">
        <v>120</v>
      </c>
      <c r="AD3" s="327" t="s">
        <v>174</v>
      </c>
      <c r="AE3" s="327" t="s">
        <v>122</v>
      </c>
      <c r="AF3" s="328" t="s">
        <v>159</v>
      </c>
      <c r="AG3" s="327" t="s">
        <v>180</v>
      </c>
      <c r="AH3" s="327" t="s">
        <v>114</v>
      </c>
      <c r="AI3" s="327" t="s">
        <v>117</v>
      </c>
      <c r="AJ3" s="327" t="s">
        <v>119</v>
      </c>
      <c r="AK3" s="327" t="s">
        <v>120</v>
      </c>
      <c r="AL3" s="327" t="s">
        <v>174</v>
      </c>
      <c r="AM3" s="327" t="s">
        <v>122</v>
      </c>
      <c r="AN3" s="328" t="s">
        <v>159</v>
      </c>
      <c r="AO3" s="327" t="s">
        <v>180</v>
      </c>
      <c r="AP3" s="327" t="s">
        <v>114</v>
      </c>
      <c r="AQ3" s="327" t="s">
        <v>117</v>
      </c>
      <c r="AR3" s="327" t="s">
        <v>119</v>
      </c>
      <c r="AS3" s="327" t="s">
        <v>120</v>
      </c>
      <c r="AT3" s="327" t="s">
        <v>174</v>
      </c>
      <c r="AU3" s="327" t="s">
        <v>122</v>
      </c>
      <c r="AV3" s="328" t="s">
        <v>159</v>
      </c>
      <c r="AW3" s="327" t="s">
        <v>180</v>
      </c>
      <c r="AX3" s="327" t="s">
        <v>114</v>
      </c>
      <c r="AY3" s="327" t="s">
        <v>117</v>
      </c>
      <c r="AZ3" s="327" t="s">
        <v>119</v>
      </c>
      <c r="BA3" s="327" t="s">
        <v>120</v>
      </c>
      <c r="BB3" s="327" t="s">
        <v>174</v>
      </c>
      <c r="BC3" s="327" t="s">
        <v>122</v>
      </c>
      <c r="BD3" s="328" t="s">
        <v>159</v>
      </c>
      <c r="BE3" s="327" t="s">
        <v>180</v>
      </c>
      <c r="BF3" s="327" t="s">
        <v>114</v>
      </c>
      <c r="BG3" s="327" t="s">
        <v>117</v>
      </c>
      <c r="BH3" s="327" t="s">
        <v>119</v>
      </c>
      <c r="BI3" s="327" t="s">
        <v>120</v>
      </c>
      <c r="BJ3" s="327" t="s">
        <v>174</v>
      </c>
      <c r="BK3" s="327" t="s">
        <v>122</v>
      </c>
      <c r="BL3" s="328" t="s">
        <v>159</v>
      </c>
      <c r="BM3" s="327" t="s">
        <v>180</v>
      </c>
      <c r="BN3" s="327" t="s">
        <v>114</v>
      </c>
      <c r="BO3" s="327" t="s">
        <v>117</v>
      </c>
      <c r="BP3" s="327" t="s">
        <v>119</v>
      </c>
      <c r="BQ3" s="327" t="s">
        <v>120</v>
      </c>
      <c r="BR3" s="327" t="s">
        <v>174</v>
      </c>
      <c r="BS3" s="327" t="s">
        <v>122</v>
      </c>
      <c r="BT3" s="328" t="s">
        <v>159</v>
      </c>
      <c r="BU3" s="327" t="s">
        <v>180</v>
      </c>
      <c r="BV3" s="327" t="s">
        <v>114</v>
      </c>
      <c r="BW3" s="327" t="s">
        <v>117</v>
      </c>
      <c r="BX3" s="327" t="s">
        <v>119</v>
      </c>
      <c r="BY3" s="327" t="s">
        <v>120</v>
      </c>
      <c r="BZ3" s="327" t="s">
        <v>174</v>
      </c>
      <c r="CA3" s="327" t="s">
        <v>122</v>
      </c>
      <c r="CB3" s="328" t="s">
        <v>159</v>
      </c>
      <c r="CC3" s="327" t="s">
        <v>180</v>
      </c>
      <c r="CD3" s="327" t="s">
        <v>114</v>
      </c>
      <c r="CE3" s="327" t="s">
        <v>117</v>
      </c>
      <c r="CF3" s="327" t="s">
        <v>119</v>
      </c>
      <c r="CG3" s="327" t="s">
        <v>120</v>
      </c>
      <c r="CH3" s="327" t="s">
        <v>174</v>
      </c>
      <c r="CI3" s="327" t="s">
        <v>122</v>
      </c>
      <c r="CJ3" s="328" t="s">
        <v>159</v>
      </c>
      <c r="CK3" s="327" t="s">
        <v>180</v>
      </c>
      <c r="CL3" s="327" t="s">
        <v>114</v>
      </c>
      <c r="CM3" s="327" t="s">
        <v>117</v>
      </c>
      <c r="CN3" s="327" t="s">
        <v>119</v>
      </c>
      <c r="CO3" s="327" t="s">
        <v>120</v>
      </c>
      <c r="CP3" s="327" t="s">
        <v>174</v>
      </c>
      <c r="CQ3" s="327" t="s">
        <v>122</v>
      </c>
      <c r="CR3" s="328" t="s">
        <v>159</v>
      </c>
      <c r="CS3" s="327" t="s">
        <v>180</v>
      </c>
      <c r="CT3" s="327" t="s">
        <v>114</v>
      </c>
      <c r="CU3" s="327" t="s">
        <v>117</v>
      </c>
      <c r="CV3" s="327" t="s">
        <v>119</v>
      </c>
      <c r="CW3" s="327" t="s">
        <v>120</v>
      </c>
      <c r="CX3" s="327" t="s">
        <v>174</v>
      </c>
      <c r="CY3" s="327" t="s">
        <v>122</v>
      </c>
    </row>
    <row r="4" spans="1:103" s="78" customFormat="1" ht="18" customHeight="1">
      <c r="A4" s="257"/>
      <c r="B4" s="309"/>
      <c r="C4" s="287"/>
      <c r="D4" s="328"/>
      <c r="E4" s="328"/>
      <c r="F4" s="328" t="s">
        <v>159</v>
      </c>
      <c r="G4" s="333" t="s">
        <v>118</v>
      </c>
      <c r="H4" s="333" t="s">
        <v>181</v>
      </c>
      <c r="I4" s="333" t="s">
        <v>149</v>
      </c>
      <c r="J4" s="333" t="s">
        <v>150</v>
      </c>
      <c r="K4" s="333" t="s">
        <v>126</v>
      </c>
      <c r="L4" s="333" t="s">
        <v>182</v>
      </c>
      <c r="M4" s="333" t="s">
        <v>183</v>
      </c>
      <c r="N4" s="334"/>
      <c r="O4" s="334"/>
      <c r="P4" s="328"/>
      <c r="Q4" s="328"/>
      <c r="R4" s="328"/>
      <c r="S4" s="328"/>
      <c r="T4" s="328"/>
      <c r="U4" s="328"/>
      <c r="V4" s="328"/>
      <c r="W4" s="328"/>
      <c r="X4" s="328"/>
      <c r="Y4" s="328"/>
      <c r="Z4" s="328"/>
      <c r="AA4" s="328"/>
      <c r="AB4" s="328"/>
      <c r="AC4" s="328"/>
      <c r="AD4" s="328"/>
      <c r="AE4" s="328"/>
      <c r="AF4" s="328"/>
      <c r="AG4" s="328"/>
      <c r="AH4" s="328"/>
      <c r="AI4" s="328"/>
      <c r="AJ4" s="328"/>
      <c r="AK4" s="328"/>
      <c r="AL4" s="328"/>
      <c r="AM4" s="328"/>
      <c r="AN4" s="328"/>
      <c r="AO4" s="328"/>
      <c r="AP4" s="328"/>
      <c r="AQ4" s="328"/>
      <c r="AR4" s="328"/>
      <c r="AS4" s="328"/>
      <c r="AT4" s="328"/>
      <c r="AU4" s="328"/>
      <c r="AV4" s="328"/>
      <c r="AW4" s="328"/>
      <c r="AX4" s="328"/>
      <c r="AY4" s="328"/>
      <c r="AZ4" s="328"/>
      <c r="BA4" s="328"/>
      <c r="BB4" s="328"/>
      <c r="BC4" s="328"/>
      <c r="BD4" s="328"/>
      <c r="BE4" s="328"/>
      <c r="BF4" s="328"/>
      <c r="BG4" s="328"/>
      <c r="BH4" s="328"/>
      <c r="BI4" s="328"/>
      <c r="BJ4" s="328"/>
      <c r="BK4" s="328"/>
      <c r="BL4" s="328"/>
      <c r="BM4" s="328"/>
      <c r="BN4" s="328"/>
      <c r="BO4" s="328"/>
      <c r="BP4" s="328"/>
      <c r="BQ4" s="328"/>
      <c r="BR4" s="328"/>
      <c r="BS4" s="328"/>
      <c r="BT4" s="328"/>
      <c r="BU4" s="328"/>
      <c r="BV4" s="328"/>
      <c r="BW4" s="328"/>
      <c r="BX4" s="328"/>
      <c r="BY4" s="328"/>
      <c r="BZ4" s="328"/>
      <c r="CA4" s="328"/>
      <c r="CB4" s="328"/>
      <c r="CC4" s="328"/>
      <c r="CD4" s="328"/>
      <c r="CE4" s="328"/>
      <c r="CF4" s="328"/>
      <c r="CG4" s="328"/>
      <c r="CH4" s="328"/>
      <c r="CI4" s="328"/>
      <c r="CJ4" s="328"/>
      <c r="CK4" s="328"/>
      <c r="CL4" s="328"/>
      <c r="CM4" s="328"/>
      <c r="CN4" s="328"/>
      <c r="CO4" s="328"/>
      <c r="CP4" s="328"/>
      <c r="CQ4" s="328"/>
      <c r="CR4" s="328"/>
      <c r="CS4" s="328"/>
      <c r="CT4" s="328"/>
      <c r="CU4" s="328"/>
      <c r="CV4" s="328"/>
      <c r="CW4" s="328"/>
      <c r="CX4" s="328"/>
      <c r="CY4" s="328"/>
    </row>
    <row r="5" spans="1:103" s="78" customFormat="1" ht="18" customHeight="1">
      <c r="A5" s="257"/>
      <c r="B5" s="309"/>
      <c r="C5" s="287"/>
      <c r="D5" s="86"/>
      <c r="E5" s="328"/>
      <c r="F5" s="328"/>
      <c r="G5" s="334"/>
      <c r="H5" s="334"/>
      <c r="I5" s="334"/>
      <c r="J5" s="334"/>
      <c r="K5" s="334"/>
      <c r="L5" s="334"/>
      <c r="M5" s="334"/>
      <c r="N5" s="334"/>
      <c r="O5" s="334"/>
      <c r="P5" s="328"/>
      <c r="Q5" s="328"/>
      <c r="R5" s="328"/>
      <c r="S5" s="328"/>
      <c r="T5" s="328"/>
      <c r="U5" s="328"/>
      <c r="V5" s="328"/>
      <c r="W5" s="328"/>
      <c r="X5" s="328"/>
      <c r="Y5" s="328"/>
      <c r="Z5" s="328"/>
      <c r="AA5" s="328"/>
      <c r="AB5" s="328"/>
      <c r="AC5" s="328"/>
      <c r="AD5" s="328"/>
      <c r="AE5" s="328"/>
      <c r="AF5" s="328"/>
      <c r="AG5" s="328"/>
      <c r="AH5" s="328"/>
      <c r="AI5" s="328"/>
      <c r="AJ5" s="328"/>
      <c r="AK5" s="328"/>
      <c r="AL5" s="328"/>
      <c r="AM5" s="328"/>
      <c r="AN5" s="328"/>
      <c r="AO5" s="328"/>
      <c r="AP5" s="328"/>
      <c r="AQ5" s="328"/>
      <c r="AR5" s="328"/>
      <c r="AS5" s="328"/>
      <c r="AT5" s="328"/>
      <c r="AU5" s="328"/>
      <c r="AV5" s="328"/>
      <c r="AW5" s="328"/>
      <c r="AX5" s="328"/>
      <c r="AY5" s="328"/>
      <c r="AZ5" s="328"/>
      <c r="BA5" s="328"/>
      <c r="BB5" s="328"/>
      <c r="BC5" s="328"/>
      <c r="BD5" s="328"/>
      <c r="BE5" s="328"/>
      <c r="BF5" s="328"/>
      <c r="BG5" s="328"/>
      <c r="BH5" s="328"/>
      <c r="BI5" s="328"/>
      <c r="BJ5" s="328"/>
      <c r="BK5" s="328"/>
      <c r="BL5" s="328"/>
      <c r="BM5" s="328"/>
      <c r="BN5" s="328"/>
      <c r="BO5" s="328"/>
      <c r="BP5" s="328"/>
      <c r="BQ5" s="328"/>
      <c r="BR5" s="328"/>
      <c r="BS5" s="328"/>
      <c r="BT5" s="328"/>
      <c r="BU5" s="328"/>
      <c r="BV5" s="328"/>
      <c r="BW5" s="328"/>
      <c r="BX5" s="328"/>
      <c r="BY5" s="328"/>
      <c r="BZ5" s="328"/>
      <c r="CA5" s="328"/>
      <c r="CB5" s="328"/>
      <c r="CC5" s="328"/>
      <c r="CD5" s="328"/>
      <c r="CE5" s="328"/>
      <c r="CF5" s="328"/>
      <c r="CG5" s="328"/>
      <c r="CH5" s="328"/>
      <c r="CI5" s="328"/>
      <c r="CJ5" s="328"/>
      <c r="CK5" s="328"/>
      <c r="CL5" s="328"/>
      <c r="CM5" s="328"/>
      <c r="CN5" s="328"/>
      <c r="CO5" s="328"/>
      <c r="CP5" s="328"/>
      <c r="CQ5" s="328"/>
      <c r="CR5" s="328"/>
      <c r="CS5" s="328"/>
      <c r="CT5" s="328"/>
      <c r="CU5" s="328"/>
      <c r="CV5" s="328"/>
      <c r="CW5" s="328"/>
      <c r="CX5" s="328"/>
      <c r="CY5" s="328"/>
    </row>
    <row r="6" spans="1:103" s="78" customFormat="1" ht="14.25" thickBot="1">
      <c r="A6" s="258"/>
      <c r="B6" s="310"/>
      <c r="C6" s="288"/>
      <c r="D6" s="85" t="s">
        <v>184</v>
      </c>
      <c r="E6" s="85" t="s">
        <v>184</v>
      </c>
      <c r="F6" s="87" t="s">
        <v>184</v>
      </c>
      <c r="G6" s="87" t="s">
        <v>184</v>
      </c>
      <c r="H6" s="87" t="s">
        <v>184</v>
      </c>
      <c r="I6" s="87" t="s">
        <v>184</v>
      </c>
      <c r="J6" s="87" t="s">
        <v>184</v>
      </c>
      <c r="K6" s="87" t="s">
        <v>184</v>
      </c>
      <c r="L6" s="87" t="s">
        <v>184</v>
      </c>
      <c r="M6" s="87" t="s">
        <v>184</v>
      </c>
      <c r="N6" s="87" t="s">
        <v>184</v>
      </c>
      <c r="O6" s="87" t="s">
        <v>184</v>
      </c>
      <c r="P6" s="87" t="s">
        <v>184</v>
      </c>
      <c r="Q6" s="87" t="s">
        <v>184</v>
      </c>
      <c r="R6" s="87" t="s">
        <v>184</v>
      </c>
      <c r="S6" s="87" t="s">
        <v>184</v>
      </c>
      <c r="T6" s="87" t="s">
        <v>184</v>
      </c>
      <c r="U6" s="87" t="s">
        <v>184</v>
      </c>
      <c r="V6" s="87" t="s">
        <v>184</v>
      </c>
      <c r="W6" s="87" t="s">
        <v>184</v>
      </c>
      <c r="X6" s="87" t="s">
        <v>184</v>
      </c>
      <c r="Y6" s="87" t="s">
        <v>184</v>
      </c>
      <c r="Z6" s="87" t="s">
        <v>184</v>
      </c>
      <c r="AA6" s="87" t="s">
        <v>184</v>
      </c>
      <c r="AB6" s="87" t="s">
        <v>184</v>
      </c>
      <c r="AC6" s="87" t="s">
        <v>184</v>
      </c>
      <c r="AD6" s="87" t="s">
        <v>184</v>
      </c>
      <c r="AE6" s="87" t="s">
        <v>184</v>
      </c>
      <c r="AF6" s="87" t="s">
        <v>184</v>
      </c>
      <c r="AG6" s="87" t="s">
        <v>184</v>
      </c>
      <c r="AH6" s="87" t="s">
        <v>184</v>
      </c>
      <c r="AI6" s="87" t="s">
        <v>184</v>
      </c>
      <c r="AJ6" s="87" t="s">
        <v>184</v>
      </c>
      <c r="AK6" s="87" t="s">
        <v>184</v>
      </c>
      <c r="AL6" s="87" t="s">
        <v>184</v>
      </c>
      <c r="AM6" s="87" t="s">
        <v>184</v>
      </c>
      <c r="AN6" s="87" t="s">
        <v>184</v>
      </c>
      <c r="AO6" s="87" t="s">
        <v>184</v>
      </c>
      <c r="AP6" s="87" t="s">
        <v>184</v>
      </c>
      <c r="AQ6" s="87" t="s">
        <v>184</v>
      </c>
      <c r="AR6" s="87" t="s">
        <v>184</v>
      </c>
      <c r="AS6" s="87" t="s">
        <v>184</v>
      </c>
      <c r="AT6" s="87" t="s">
        <v>184</v>
      </c>
      <c r="AU6" s="87" t="s">
        <v>184</v>
      </c>
      <c r="AV6" s="87" t="s">
        <v>184</v>
      </c>
      <c r="AW6" s="87" t="s">
        <v>184</v>
      </c>
      <c r="AX6" s="87" t="s">
        <v>184</v>
      </c>
      <c r="AY6" s="87" t="s">
        <v>184</v>
      </c>
      <c r="AZ6" s="87" t="s">
        <v>184</v>
      </c>
      <c r="BA6" s="87" t="s">
        <v>184</v>
      </c>
      <c r="BB6" s="87" t="s">
        <v>184</v>
      </c>
      <c r="BC6" s="87" t="s">
        <v>184</v>
      </c>
      <c r="BD6" s="87" t="s">
        <v>184</v>
      </c>
      <c r="BE6" s="87" t="s">
        <v>184</v>
      </c>
      <c r="BF6" s="87" t="s">
        <v>184</v>
      </c>
      <c r="BG6" s="87" t="s">
        <v>184</v>
      </c>
      <c r="BH6" s="87" t="s">
        <v>184</v>
      </c>
      <c r="BI6" s="87" t="s">
        <v>184</v>
      </c>
      <c r="BJ6" s="87" t="s">
        <v>184</v>
      </c>
      <c r="BK6" s="87" t="s">
        <v>184</v>
      </c>
      <c r="BL6" s="87" t="s">
        <v>184</v>
      </c>
      <c r="BM6" s="87" t="s">
        <v>184</v>
      </c>
      <c r="BN6" s="87" t="s">
        <v>184</v>
      </c>
      <c r="BO6" s="87" t="s">
        <v>184</v>
      </c>
      <c r="BP6" s="87" t="s">
        <v>184</v>
      </c>
      <c r="BQ6" s="87" t="s">
        <v>184</v>
      </c>
      <c r="BR6" s="87" t="s">
        <v>184</v>
      </c>
      <c r="BS6" s="87" t="s">
        <v>184</v>
      </c>
      <c r="BT6" s="87" t="s">
        <v>184</v>
      </c>
      <c r="BU6" s="87" t="s">
        <v>184</v>
      </c>
      <c r="BV6" s="87" t="s">
        <v>184</v>
      </c>
      <c r="BW6" s="87" t="s">
        <v>184</v>
      </c>
      <c r="BX6" s="87" t="s">
        <v>184</v>
      </c>
      <c r="BY6" s="87" t="s">
        <v>184</v>
      </c>
      <c r="BZ6" s="87" t="s">
        <v>184</v>
      </c>
      <c r="CA6" s="87" t="s">
        <v>184</v>
      </c>
      <c r="CB6" s="87" t="s">
        <v>184</v>
      </c>
      <c r="CC6" s="87" t="s">
        <v>184</v>
      </c>
      <c r="CD6" s="87" t="s">
        <v>184</v>
      </c>
      <c r="CE6" s="87" t="s">
        <v>184</v>
      </c>
      <c r="CF6" s="87" t="s">
        <v>184</v>
      </c>
      <c r="CG6" s="87" t="s">
        <v>184</v>
      </c>
      <c r="CH6" s="87" t="s">
        <v>184</v>
      </c>
      <c r="CI6" s="87" t="s">
        <v>184</v>
      </c>
      <c r="CJ6" s="87" t="s">
        <v>184</v>
      </c>
      <c r="CK6" s="87" t="s">
        <v>184</v>
      </c>
      <c r="CL6" s="87" t="s">
        <v>184</v>
      </c>
      <c r="CM6" s="87" t="s">
        <v>184</v>
      </c>
      <c r="CN6" s="87" t="s">
        <v>184</v>
      </c>
      <c r="CO6" s="87" t="s">
        <v>184</v>
      </c>
      <c r="CP6" s="87" t="s">
        <v>184</v>
      </c>
      <c r="CQ6" s="87" t="s">
        <v>184</v>
      </c>
      <c r="CR6" s="87" t="s">
        <v>184</v>
      </c>
      <c r="CS6" s="87" t="s">
        <v>184</v>
      </c>
      <c r="CT6" s="87" t="s">
        <v>184</v>
      </c>
      <c r="CU6" s="87" t="s">
        <v>184</v>
      </c>
      <c r="CV6" s="87" t="s">
        <v>184</v>
      </c>
      <c r="CW6" s="87" t="s">
        <v>184</v>
      </c>
      <c r="CX6" s="87" t="s">
        <v>184</v>
      </c>
      <c r="CY6" s="87" t="s">
        <v>184</v>
      </c>
    </row>
    <row r="7" spans="1:103" s="113" customFormat="1" ht="13.5" customHeight="1">
      <c r="A7" s="109" t="s">
        <v>294</v>
      </c>
      <c r="B7" s="110" t="s">
        <v>295</v>
      </c>
      <c r="C7" s="111" t="s">
        <v>296</v>
      </c>
      <c r="D7" s="102">
        <v>0</v>
      </c>
      <c r="E7" s="102">
        <v>0</v>
      </c>
      <c r="F7" s="102">
        <v>0</v>
      </c>
      <c r="G7" s="102">
        <v>0</v>
      </c>
      <c r="H7" s="102">
        <v>0</v>
      </c>
      <c r="I7" s="102">
        <v>0</v>
      </c>
      <c r="J7" s="102">
        <v>0</v>
      </c>
      <c r="K7" s="102">
        <v>0</v>
      </c>
      <c r="L7" s="102">
        <v>0</v>
      </c>
      <c r="M7" s="102">
        <v>0</v>
      </c>
      <c r="N7" s="102">
        <v>0</v>
      </c>
      <c r="O7" s="102">
        <v>0</v>
      </c>
      <c r="P7" s="102">
        <v>0</v>
      </c>
      <c r="Q7" s="102">
        <v>0</v>
      </c>
      <c r="R7" s="102">
        <v>0</v>
      </c>
      <c r="S7" s="102">
        <v>0</v>
      </c>
      <c r="T7" s="102">
        <v>0</v>
      </c>
      <c r="U7" s="102">
        <v>0</v>
      </c>
      <c r="V7" s="102">
        <v>0</v>
      </c>
      <c r="W7" s="102">
        <v>0</v>
      </c>
      <c r="X7" s="102">
        <v>0</v>
      </c>
      <c r="Y7" s="102">
        <v>0</v>
      </c>
      <c r="Z7" s="102">
        <v>0</v>
      </c>
      <c r="AA7" s="102">
        <v>0</v>
      </c>
      <c r="AB7" s="102">
        <v>0</v>
      </c>
      <c r="AC7" s="102">
        <v>0</v>
      </c>
      <c r="AD7" s="102">
        <v>0</v>
      </c>
      <c r="AE7" s="102">
        <v>0</v>
      </c>
      <c r="AF7" s="102">
        <v>0</v>
      </c>
      <c r="AG7" s="102">
        <v>0</v>
      </c>
      <c r="AH7" s="102">
        <v>0</v>
      </c>
      <c r="AI7" s="102">
        <v>0</v>
      </c>
      <c r="AJ7" s="102">
        <v>0</v>
      </c>
      <c r="AK7" s="102">
        <v>0</v>
      </c>
      <c r="AL7" s="102">
        <v>0</v>
      </c>
      <c r="AM7" s="102">
        <v>0</v>
      </c>
      <c r="AN7" s="102">
        <v>0</v>
      </c>
      <c r="AO7" s="102">
        <v>0</v>
      </c>
      <c r="AP7" s="102">
        <v>0</v>
      </c>
      <c r="AQ7" s="102">
        <v>0</v>
      </c>
      <c r="AR7" s="102">
        <v>0</v>
      </c>
      <c r="AS7" s="102">
        <v>0</v>
      </c>
      <c r="AT7" s="102">
        <v>0</v>
      </c>
      <c r="AU7" s="102">
        <v>0</v>
      </c>
      <c r="AV7" s="102">
        <v>0</v>
      </c>
      <c r="AW7" s="102">
        <v>0</v>
      </c>
      <c r="AX7" s="102">
        <v>0</v>
      </c>
      <c r="AY7" s="102">
        <v>0</v>
      </c>
      <c r="AZ7" s="102">
        <v>0</v>
      </c>
      <c r="BA7" s="102">
        <v>0</v>
      </c>
      <c r="BB7" s="102">
        <v>0</v>
      </c>
      <c r="BC7" s="102">
        <v>0</v>
      </c>
      <c r="BD7" s="102">
        <v>0</v>
      </c>
      <c r="BE7" s="102">
        <v>0</v>
      </c>
      <c r="BF7" s="102">
        <v>0</v>
      </c>
      <c r="BG7" s="102">
        <v>0</v>
      </c>
      <c r="BH7" s="102">
        <v>0</v>
      </c>
      <c r="BI7" s="102">
        <v>0</v>
      </c>
      <c r="BJ7" s="102">
        <v>0</v>
      </c>
      <c r="BK7" s="102">
        <v>0</v>
      </c>
      <c r="BL7" s="102">
        <v>0</v>
      </c>
      <c r="BM7" s="102">
        <v>0</v>
      </c>
      <c r="BN7" s="102">
        <v>0</v>
      </c>
      <c r="BO7" s="102">
        <v>0</v>
      </c>
      <c r="BP7" s="102">
        <v>0</v>
      </c>
      <c r="BQ7" s="102">
        <v>0</v>
      </c>
      <c r="BR7" s="102">
        <v>0</v>
      </c>
      <c r="BS7" s="102">
        <v>0</v>
      </c>
      <c r="BT7" s="102">
        <v>0</v>
      </c>
      <c r="BU7" s="102">
        <v>0</v>
      </c>
      <c r="BV7" s="102">
        <v>0</v>
      </c>
      <c r="BW7" s="102">
        <v>0</v>
      </c>
      <c r="BX7" s="102">
        <v>0</v>
      </c>
      <c r="BY7" s="102">
        <v>0</v>
      </c>
      <c r="BZ7" s="102">
        <v>0</v>
      </c>
      <c r="CA7" s="102">
        <v>0</v>
      </c>
      <c r="CB7" s="102">
        <v>0</v>
      </c>
      <c r="CC7" s="102">
        <v>0</v>
      </c>
      <c r="CD7" s="102">
        <v>0</v>
      </c>
      <c r="CE7" s="102">
        <v>0</v>
      </c>
      <c r="CF7" s="102">
        <v>0</v>
      </c>
      <c r="CG7" s="102">
        <v>0</v>
      </c>
      <c r="CH7" s="102">
        <v>0</v>
      </c>
      <c r="CI7" s="102">
        <v>0</v>
      </c>
      <c r="CJ7" s="102">
        <v>0</v>
      </c>
      <c r="CK7" s="102">
        <v>0</v>
      </c>
      <c r="CL7" s="102">
        <v>0</v>
      </c>
      <c r="CM7" s="102">
        <v>0</v>
      </c>
      <c r="CN7" s="102">
        <v>0</v>
      </c>
      <c r="CO7" s="102">
        <v>0</v>
      </c>
      <c r="CP7" s="102">
        <v>0</v>
      </c>
      <c r="CQ7" s="102">
        <v>0</v>
      </c>
      <c r="CR7" s="102">
        <v>0</v>
      </c>
      <c r="CS7" s="102">
        <v>0</v>
      </c>
      <c r="CT7" s="102">
        <v>0</v>
      </c>
      <c r="CU7" s="102">
        <v>0</v>
      </c>
      <c r="CV7" s="102">
        <v>0</v>
      </c>
      <c r="CW7" s="102">
        <v>0</v>
      </c>
      <c r="CX7" s="102">
        <v>0</v>
      </c>
      <c r="CY7" s="107">
        <v>0</v>
      </c>
    </row>
    <row r="8" spans="1:103" s="113" customFormat="1" ht="13.5" customHeight="1">
      <c r="A8" s="114" t="s">
        <v>294</v>
      </c>
      <c r="B8" s="115" t="s">
        <v>298</v>
      </c>
      <c r="C8" s="116" t="s">
        <v>299</v>
      </c>
      <c r="D8" s="103">
        <v>0</v>
      </c>
      <c r="E8" s="103">
        <v>0</v>
      </c>
      <c r="F8" s="103">
        <v>0</v>
      </c>
      <c r="G8" s="103">
        <v>0</v>
      </c>
      <c r="H8" s="103">
        <v>0</v>
      </c>
      <c r="I8" s="103">
        <v>0</v>
      </c>
      <c r="J8" s="103">
        <v>0</v>
      </c>
      <c r="K8" s="103">
        <v>0</v>
      </c>
      <c r="L8" s="103">
        <v>0</v>
      </c>
      <c r="M8" s="103">
        <v>0</v>
      </c>
      <c r="N8" s="103">
        <v>0</v>
      </c>
      <c r="O8" s="103">
        <v>0</v>
      </c>
      <c r="P8" s="103">
        <v>0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v>0</v>
      </c>
      <c r="W8" s="103">
        <v>0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v>0</v>
      </c>
      <c r="AD8" s="103">
        <v>0</v>
      </c>
      <c r="AE8" s="103">
        <v>0</v>
      </c>
      <c r="AF8" s="103">
        <v>0</v>
      </c>
      <c r="AG8" s="103">
        <v>0</v>
      </c>
      <c r="AH8" s="103">
        <v>0</v>
      </c>
      <c r="AI8" s="103">
        <v>0</v>
      </c>
      <c r="AJ8" s="103">
        <v>0</v>
      </c>
      <c r="AK8" s="103">
        <v>0</v>
      </c>
      <c r="AL8" s="103">
        <v>0</v>
      </c>
      <c r="AM8" s="103">
        <v>0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v>0</v>
      </c>
      <c r="BA8" s="103">
        <v>0</v>
      </c>
      <c r="BB8" s="103">
        <v>0</v>
      </c>
      <c r="BC8" s="103">
        <v>0</v>
      </c>
      <c r="BD8" s="103">
        <v>0</v>
      </c>
      <c r="BE8" s="103">
        <v>0</v>
      </c>
      <c r="BF8" s="103">
        <v>0</v>
      </c>
      <c r="BG8" s="103">
        <v>0</v>
      </c>
      <c r="BH8" s="103">
        <v>0</v>
      </c>
      <c r="BI8" s="103">
        <v>0</v>
      </c>
      <c r="BJ8" s="103">
        <v>0</v>
      </c>
      <c r="BK8" s="103">
        <v>0</v>
      </c>
      <c r="BL8" s="103">
        <v>0</v>
      </c>
      <c r="BM8" s="103">
        <v>0</v>
      </c>
      <c r="BN8" s="103">
        <v>0</v>
      </c>
      <c r="BO8" s="103">
        <v>0</v>
      </c>
      <c r="BP8" s="103">
        <v>0</v>
      </c>
      <c r="BQ8" s="103">
        <v>0</v>
      </c>
      <c r="BR8" s="103">
        <v>0</v>
      </c>
      <c r="BS8" s="103">
        <v>0</v>
      </c>
      <c r="BT8" s="103">
        <v>0</v>
      </c>
      <c r="BU8" s="103">
        <v>0</v>
      </c>
      <c r="BV8" s="103">
        <v>0</v>
      </c>
      <c r="BW8" s="103">
        <v>0</v>
      </c>
      <c r="BX8" s="103">
        <v>0</v>
      </c>
      <c r="BY8" s="103">
        <v>0</v>
      </c>
      <c r="BZ8" s="103">
        <v>0</v>
      </c>
      <c r="CA8" s="103">
        <v>0</v>
      </c>
      <c r="CB8" s="103">
        <v>0</v>
      </c>
      <c r="CC8" s="103">
        <v>0</v>
      </c>
      <c r="CD8" s="103">
        <v>0</v>
      </c>
      <c r="CE8" s="103">
        <v>0</v>
      </c>
      <c r="CF8" s="103">
        <v>0</v>
      </c>
      <c r="CG8" s="103">
        <v>0</v>
      </c>
      <c r="CH8" s="103">
        <v>0</v>
      </c>
      <c r="CI8" s="103">
        <v>0</v>
      </c>
      <c r="CJ8" s="103">
        <v>0</v>
      </c>
      <c r="CK8" s="103">
        <v>0</v>
      </c>
      <c r="CL8" s="103">
        <v>0</v>
      </c>
      <c r="CM8" s="103">
        <v>0</v>
      </c>
      <c r="CN8" s="103">
        <v>0</v>
      </c>
      <c r="CO8" s="103">
        <v>0</v>
      </c>
      <c r="CP8" s="103">
        <v>0</v>
      </c>
      <c r="CQ8" s="103">
        <v>0</v>
      </c>
      <c r="CR8" s="103">
        <v>0</v>
      </c>
      <c r="CS8" s="103">
        <v>0</v>
      </c>
      <c r="CT8" s="103">
        <v>0</v>
      </c>
      <c r="CU8" s="103">
        <v>0</v>
      </c>
      <c r="CV8" s="103">
        <v>0</v>
      </c>
      <c r="CW8" s="103">
        <v>0</v>
      </c>
      <c r="CX8" s="103">
        <v>0</v>
      </c>
      <c r="CY8" s="105">
        <v>0</v>
      </c>
    </row>
    <row r="9" spans="1:103" s="113" customFormat="1" ht="13.5" customHeight="1">
      <c r="A9" s="114" t="s">
        <v>294</v>
      </c>
      <c r="B9" s="115" t="s">
        <v>300</v>
      </c>
      <c r="C9" s="116" t="s">
        <v>301</v>
      </c>
      <c r="D9" s="103">
        <v>0</v>
      </c>
      <c r="E9" s="103">
        <v>0</v>
      </c>
      <c r="F9" s="103">
        <v>0</v>
      </c>
      <c r="G9" s="103">
        <v>0</v>
      </c>
      <c r="H9" s="103">
        <v>0</v>
      </c>
      <c r="I9" s="103">
        <v>0</v>
      </c>
      <c r="J9" s="103">
        <v>0</v>
      </c>
      <c r="K9" s="103">
        <v>0</v>
      </c>
      <c r="L9" s="103">
        <v>0</v>
      </c>
      <c r="M9" s="103">
        <v>0</v>
      </c>
      <c r="N9" s="103">
        <v>0</v>
      </c>
      <c r="O9" s="103">
        <v>0</v>
      </c>
      <c r="P9" s="103">
        <v>0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v>0</v>
      </c>
      <c r="W9" s="103">
        <v>0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v>0</v>
      </c>
      <c r="AD9" s="103">
        <v>0</v>
      </c>
      <c r="AE9" s="103">
        <v>0</v>
      </c>
      <c r="AF9" s="103">
        <v>0</v>
      </c>
      <c r="AG9" s="103">
        <v>0</v>
      </c>
      <c r="AH9" s="103">
        <v>0</v>
      </c>
      <c r="AI9" s="103">
        <v>0</v>
      </c>
      <c r="AJ9" s="103">
        <v>0</v>
      </c>
      <c r="AK9" s="103">
        <v>0</v>
      </c>
      <c r="AL9" s="103">
        <v>0</v>
      </c>
      <c r="AM9" s="103">
        <v>0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v>0</v>
      </c>
      <c r="BA9" s="103">
        <v>0</v>
      </c>
      <c r="BB9" s="103">
        <v>0</v>
      </c>
      <c r="BC9" s="103">
        <v>0</v>
      </c>
      <c r="BD9" s="103">
        <v>0</v>
      </c>
      <c r="BE9" s="103">
        <v>0</v>
      </c>
      <c r="BF9" s="103">
        <v>0</v>
      </c>
      <c r="BG9" s="103">
        <v>0</v>
      </c>
      <c r="BH9" s="103">
        <v>0</v>
      </c>
      <c r="BI9" s="103">
        <v>0</v>
      </c>
      <c r="BJ9" s="103">
        <v>0</v>
      </c>
      <c r="BK9" s="103">
        <v>0</v>
      </c>
      <c r="BL9" s="103">
        <v>0</v>
      </c>
      <c r="BM9" s="103">
        <v>0</v>
      </c>
      <c r="BN9" s="103">
        <v>0</v>
      </c>
      <c r="BO9" s="103">
        <v>0</v>
      </c>
      <c r="BP9" s="103">
        <v>0</v>
      </c>
      <c r="BQ9" s="103">
        <v>0</v>
      </c>
      <c r="BR9" s="103">
        <v>0</v>
      </c>
      <c r="BS9" s="103">
        <v>0</v>
      </c>
      <c r="BT9" s="103">
        <v>0</v>
      </c>
      <c r="BU9" s="103">
        <v>0</v>
      </c>
      <c r="BV9" s="103">
        <v>0</v>
      </c>
      <c r="BW9" s="103">
        <v>0</v>
      </c>
      <c r="BX9" s="103">
        <v>0</v>
      </c>
      <c r="BY9" s="103">
        <v>0</v>
      </c>
      <c r="BZ9" s="103">
        <v>0</v>
      </c>
      <c r="CA9" s="103">
        <v>0</v>
      </c>
      <c r="CB9" s="103">
        <v>0</v>
      </c>
      <c r="CC9" s="103">
        <v>0</v>
      </c>
      <c r="CD9" s="103">
        <v>0</v>
      </c>
      <c r="CE9" s="103">
        <v>0</v>
      </c>
      <c r="CF9" s="103">
        <v>0</v>
      </c>
      <c r="CG9" s="103">
        <v>0</v>
      </c>
      <c r="CH9" s="103">
        <v>0</v>
      </c>
      <c r="CI9" s="103">
        <v>0</v>
      </c>
      <c r="CJ9" s="103">
        <v>0</v>
      </c>
      <c r="CK9" s="103">
        <v>0</v>
      </c>
      <c r="CL9" s="103">
        <v>0</v>
      </c>
      <c r="CM9" s="103">
        <v>0</v>
      </c>
      <c r="CN9" s="103">
        <v>0</v>
      </c>
      <c r="CO9" s="103">
        <v>0</v>
      </c>
      <c r="CP9" s="103">
        <v>0</v>
      </c>
      <c r="CQ9" s="103">
        <v>0</v>
      </c>
      <c r="CR9" s="103">
        <v>0</v>
      </c>
      <c r="CS9" s="103">
        <v>0</v>
      </c>
      <c r="CT9" s="103">
        <v>0</v>
      </c>
      <c r="CU9" s="103">
        <v>0</v>
      </c>
      <c r="CV9" s="103">
        <v>0</v>
      </c>
      <c r="CW9" s="103">
        <v>0</v>
      </c>
      <c r="CX9" s="103">
        <v>0</v>
      </c>
      <c r="CY9" s="105">
        <v>0</v>
      </c>
    </row>
    <row r="10" spans="1:103" s="113" customFormat="1" ht="13.5" customHeight="1">
      <c r="A10" s="114" t="s">
        <v>294</v>
      </c>
      <c r="B10" s="115" t="s">
        <v>302</v>
      </c>
      <c r="C10" s="116" t="s">
        <v>303</v>
      </c>
      <c r="D10" s="103">
        <v>0</v>
      </c>
      <c r="E10" s="103">
        <v>0</v>
      </c>
      <c r="F10" s="103">
        <v>0</v>
      </c>
      <c r="G10" s="103">
        <v>0</v>
      </c>
      <c r="H10" s="103">
        <v>0</v>
      </c>
      <c r="I10" s="103">
        <v>0</v>
      </c>
      <c r="J10" s="103">
        <v>0</v>
      </c>
      <c r="K10" s="103">
        <v>0</v>
      </c>
      <c r="L10" s="103">
        <v>0</v>
      </c>
      <c r="M10" s="103">
        <v>0</v>
      </c>
      <c r="N10" s="103">
        <v>0</v>
      </c>
      <c r="O10" s="103">
        <v>0</v>
      </c>
      <c r="P10" s="103">
        <v>0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v>0</v>
      </c>
      <c r="W10" s="103">
        <v>0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v>0</v>
      </c>
      <c r="AD10" s="103">
        <v>0</v>
      </c>
      <c r="AE10" s="103">
        <v>0</v>
      </c>
      <c r="AF10" s="103">
        <v>0</v>
      </c>
      <c r="AG10" s="103">
        <v>0</v>
      </c>
      <c r="AH10" s="103">
        <v>0</v>
      </c>
      <c r="AI10" s="103">
        <v>0</v>
      </c>
      <c r="AJ10" s="103">
        <v>0</v>
      </c>
      <c r="AK10" s="103">
        <v>0</v>
      </c>
      <c r="AL10" s="103">
        <v>0</v>
      </c>
      <c r="AM10" s="103">
        <v>0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v>0</v>
      </c>
      <c r="BA10" s="103">
        <v>0</v>
      </c>
      <c r="BB10" s="103">
        <v>0</v>
      </c>
      <c r="BC10" s="103">
        <v>0</v>
      </c>
      <c r="BD10" s="103">
        <v>0</v>
      </c>
      <c r="BE10" s="103">
        <v>0</v>
      </c>
      <c r="BF10" s="103">
        <v>0</v>
      </c>
      <c r="BG10" s="103">
        <v>0</v>
      </c>
      <c r="BH10" s="103">
        <v>0</v>
      </c>
      <c r="BI10" s="103">
        <v>0</v>
      </c>
      <c r="BJ10" s="103">
        <v>0</v>
      </c>
      <c r="BK10" s="103">
        <v>0</v>
      </c>
      <c r="BL10" s="103">
        <v>0</v>
      </c>
      <c r="BM10" s="103">
        <v>0</v>
      </c>
      <c r="BN10" s="103">
        <v>0</v>
      </c>
      <c r="BO10" s="103">
        <v>0</v>
      </c>
      <c r="BP10" s="103">
        <v>0</v>
      </c>
      <c r="BQ10" s="103">
        <v>0</v>
      </c>
      <c r="BR10" s="103">
        <v>0</v>
      </c>
      <c r="BS10" s="103">
        <v>0</v>
      </c>
      <c r="BT10" s="103">
        <v>0</v>
      </c>
      <c r="BU10" s="103">
        <v>0</v>
      </c>
      <c r="BV10" s="103">
        <v>0</v>
      </c>
      <c r="BW10" s="103">
        <v>0</v>
      </c>
      <c r="BX10" s="103">
        <v>0</v>
      </c>
      <c r="BY10" s="103">
        <v>0</v>
      </c>
      <c r="BZ10" s="103">
        <v>0</v>
      </c>
      <c r="CA10" s="103">
        <v>0</v>
      </c>
      <c r="CB10" s="103">
        <v>0</v>
      </c>
      <c r="CC10" s="103">
        <v>0</v>
      </c>
      <c r="CD10" s="103">
        <v>0</v>
      </c>
      <c r="CE10" s="103">
        <v>0</v>
      </c>
      <c r="CF10" s="103">
        <v>0</v>
      </c>
      <c r="CG10" s="103">
        <v>0</v>
      </c>
      <c r="CH10" s="103">
        <v>0</v>
      </c>
      <c r="CI10" s="103">
        <v>0</v>
      </c>
      <c r="CJ10" s="103">
        <v>0</v>
      </c>
      <c r="CK10" s="103">
        <v>0</v>
      </c>
      <c r="CL10" s="103">
        <v>0</v>
      </c>
      <c r="CM10" s="103">
        <v>0</v>
      </c>
      <c r="CN10" s="103">
        <v>0</v>
      </c>
      <c r="CO10" s="103">
        <v>0</v>
      </c>
      <c r="CP10" s="103">
        <v>0</v>
      </c>
      <c r="CQ10" s="103">
        <v>0</v>
      </c>
      <c r="CR10" s="103">
        <v>0</v>
      </c>
      <c r="CS10" s="103">
        <v>0</v>
      </c>
      <c r="CT10" s="103">
        <v>0</v>
      </c>
      <c r="CU10" s="103">
        <v>0</v>
      </c>
      <c r="CV10" s="103">
        <v>0</v>
      </c>
      <c r="CW10" s="103">
        <v>0</v>
      </c>
      <c r="CX10" s="103">
        <v>0</v>
      </c>
      <c r="CY10" s="105">
        <v>0</v>
      </c>
    </row>
    <row r="11" spans="1:103" s="113" customFormat="1" ht="13.5" customHeight="1">
      <c r="A11" s="114" t="s">
        <v>294</v>
      </c>
      <c r="B11" s="115" t="s">
        <v>304</v>
      </c>
      <c r="C11" s="116" t="s">
        <v>305</v>
      </c>
      <c r="D11" s="103">
        <v>0</v>
      </c>
      <c r="E11" s="103">
        <v>0</v>
      </c>
      <c r="F11" s="103">
        <v>0</v>
      </c>
      <c r="G11" s="103">
        <v>0</v>
      </c>
      <c r="H11" s="103">
        <v>0</v>
      </c>
      <c r="I11" s="103">
        <v>0</v>
      </c>
      <c r="J11" s="103">
        <v>0</v>
      </c>
      <c r="K11" s="103">
        <v>0</v>
      </c>
      <c r="L11" s="103">
        <v>0</v>
      </c>
      <c r="M11" s="103">
        <v>0</v>
      </c>
      <c r="N11" s="103">
        <v>0</v>
      </c>
      <c r="O11" s="103">
        <v>0</v>
      </c>
      <c r="P11" s="103">
        <v>0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v>0</v>
      </c>
      <c r="W11" s="103">
        <v>0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v>0</v>
      </c>
      <c r="AD11" s="103">
        <v>0</v>
      </c>
      <c r="AE11" s="103">
        <v>0</v>
      </c>
      <c r="AF11" s="103">
        <v>0</v>
      </c>
      <c r="AG11" s="103">
        <v>0</v>
      </c>
      <c r="AH11" s="103">
        <v>0</v>
      </c>
      <c r="AI11" s="103">
        <v>0</v>
      </c>
      <c r="AJ11" s="103">
        <v>0</v>
      </c>
      <c r="AK11" s="103">
        <v>0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v>0</v>
      </c>
      <c r="BA11" s="103">
        <v>0</v>
      </c>
      <c r="BB11" s="103">
        <v>0</v>
      </c>
      <c r="BC11" s="103">
        <v>0</v>
      </c>
      <c r="BD11" s="103">
        <v>0</v>
      </c>
      <c r="BE11" s="103">
        <v>0</v>
      </c>
      <c r="BF11" s="103">
        <v>0</v>
      </c>
      <c r="BG11" s="103">
        <v>0</v>
      </c>
      <c r="BH11" s="103">
        <v>0</v>
      </c>
      <c r="BI11" s="103">
        <v>0</v>
      </c>
      <c r="BJ11" s="103">
        <v>0</v>
      </c>
      <c r="BK11" s="103">
        <v>0</v>
      </c>
      <c r="BL11" s="103">
        <v>0</v>
      </c>
      <c r="BM11" s="103">
        <v>0</v>
      </c>
      <c r="BN11" s="103">
        <v>0</v>
      </c>
      <c r="BO11" s="103">
        <v>0</v>
      </c>
      <c r="BP11" s="103">
        <v>0</v>
      </c>
      <c r="BQ11" s="103">
        <v>0</v>
      </c>
      <c r="BR11" s="103">
        <v>0</v>
      </c>
      <c r="BS11" s="103">
        <v>0</v>
      </c>
      <c r="BT11" s="103">
        <v>0</v>
      </c>
      <c r="BU11" s="103">
        <v>0</v>
      </c>
      <c r="BV11" s="103">
        <v>0</v>
      </c>
      <c r="BW11" s="103">
        <v>0</v>
      </c>
      <c r="BX11" s="103">
        <v>0</v>
      </c>
      <c r="BY11" s="103">
        <v>0</v>
      </c>
      <c r="BZ11" s="103">
        <v>0</v>
      </c>
      <c r="CA11" s="103">
        <v>0</v>
      </c>
      <c r="CB11" s="103">
        <v>0</v>
      </c>
      <c r="CC11" s="103">
        <v>0</v>
      </c>
      <c r="CD11" s="103">
        <v>0</v>
      </c>
      <c r="CE11" s="103">
        <v>0</v>
      </c>
      <c r="CF11" s="103">
        <v>0</v>
      </c>
      <c r="CG11" s="103">
        <v>0</v>
      </c>
      <c r="CH11" s="103">
        <v>0</v>
      </c>
      <c r="CI11" s="103">
        <v>0</v>
      </c>
      <c r="CJ11" s="103">
        <v>0</v>
      </c>
      <c r="CK11" s="103">
        <v>0</v>
      </c>
      <c r="CL11" s="103">
        <v>0</v>
      </c>
      <c r="CM11" s="103">
        <v>0</v>
      </c>
      <c r="CN11" s="103">
        <v>0</v>
      </c>
      <c r="CO11" s="103">
        <v>0</v>
      </c>
      <c r="CP11" s="103">
        <v>0</v>
      </c>
      <c r="CQ11" s="103">
        <v>0</v>
      </c>
      <c r="CR11" s="103">
        <v>0</v>
      </c>
      <c r="CS11" s="103">
        <v>0</v>
      </c>
      <c r="CT11" s="103">
        <v>0</v>
      </c>
      <c r="CU11" s="103">
        <v>0</v>
      </c>
      <c r="CV11" s="103">
        <v>0</v>
      </c>
      <c r="CW11" s="103">
        <v>0</v>
      </c>
      <c r="CX11" s="103">
        <v>0</v>
      </c>
      <c r="CY11" s="105">
        <v>0</v>
      </c>
    </row>
    <row r="12" spans="1:103" s="113" customFormat="1" ht="13.5" customHeight="1">
      <c r="A12" s="114" t="s">
        <v>294</v>
      </c>
      <c r="B12" s="115" t="s">
        <v>306</v>
      </c>
      <c r="C12" s="116" t="s">
        <v>307</v>
      </c>
      <c r="D12" s="103">
        <v>0</v>
      </c>
      <c r="E12" s="103">
        <v>0</v>
      </c>
      <c r="F12" s="103">
        <v>0</v>
      </c>
      <c r="G12" s="103">
        <v>0</v>
      </c>
      <c r="H12" s="103">
        <v>0</v>
      </c>
      <c r="I12" s="103">
        <v>0</v>
      </c>
      <c r="J12" s="103">
        <v>0</v>
      </c>
      <c r="K12" s="103">
        <v>0</v>
      </c>
      <c r="L12" s="103">
        <v>0</v>
      </c>
      <c r="M12" s="103">
        <v>0</v>
      </c>
      <c r="N12" s="103">
        <v>0</v>
      </c>
      <c r="O12" s="103">
        <v>0</v>
      </c>
      <c r="P12" s="103">
        <v>0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v>0</v>
      </c>
      <c r="W12" s="103">
        <v>0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v>0</v>
      </c>
      <c r="AD12" s="103">
        <v>0</v>
      </c>
      <c r="AE12" s="103">
        <v>0</v>
      </c>
      <c r="AF12" s="103">
        <v>0</v>
      </c>
      <c r="AG12" s="103">
        <v>0</v>
      </c>
      <c r="AH12" s="103">
        <v>0</v>
      </c>
      <c r="AI12" s="103">
        <v>0</v>
      </c>
      <c r="AJ12" s="103">
        <v>0</v>
      </c>
      <c r="AK12" s="103">
        <v>0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v>0</v>
      </c>
      <c r="BA12" s="103">
        <v>0</v>
      </c>
      <c r="BB12" s="103">
        <v>0</v>
      </c>
      <c r="BC12" s="103">
        <v>0</v>
      </c>
      <c r="BD12" s="103">
        <v>0</v>
      </c>
      <c r="BE12" s="103">
        <v>0</v>
      </c>
      <c r="BF12" s="103">
        <v>0</v>
      </c>
      <c r="BG12" s="103">
        <v>0</v>
      </c>
      <c r="BH12" s="103">
        <v>0</v>
      </c>
      <c r="BI12" s="103">
        <v>0</v>
      </c>
      <c r="BJ12" s="103">
        <v>0</v>
      </c>
      <c r="BK12" s="103">
        <v>0</v>
      </c>
      <c r="BL12" s="103">
        <v>0</v>
      </c>
      <c r="BM12" s="103">
        <v>0</v>
      </c>
      <c r="BN12" s="103">
        <v>0</v>
      </c>
      <c r="BO12" s="103">
        <v>0</v>
      </c>
      <c r="BP12" s="103">
        <v>0</v>
      </c>
      <c r="BQ12" s="103">
        <v>0</v>
      </c>
      <c r="BR12" s="103">
        <v>0</v>
      </c>
      <c r="BS12" s="103">
        <v>0</v>
      </c>
      <c r="BT12" s="103">
        <v>0</v>
      </c>
      <c r="BU12" s="103">
        <v>0</v>
      </c>
      <c r="BV12" s="103">
        <v>0</v>
      </c>
      <c r="BW12" s="103">
        <v>0</v>
      </c>
      <c r="BX12" s="103">
        <v>0</v>
      </c>
      <c r="BY12" s="103">
        <v>0</v>
      </c>
      <c r="BZ12" s="103">
        <v>0</v>
      </c>
      <c r="CA12" s="103">
        <v>0</v>
      </c>
      <c r="CB12" s="103">
        <v>0</v>
      </c>
      <c r="CC12" s="103">
        <v>0</v>
      </c>
      <c r="CD12" s="103">
        <v>0</v>
      </c>
      <c r="CE12" s="103">
        <v>0</v>
      </c>
      <c r="CF12" s="103">
        <v>0</v>
      </c>
      <c r="CG12" s="103">
        <v>0</v>
      </c>
      <c r="CH12" s="103">
        <v>0</v>
      </c>
      <c r="CI12" s="103">
        <v>0</v>
      </c>
      <c r="CJ12" s="103">
        <v>0</v>
      </c>
      <c r="CK12" s="103">
        <v>0</v>
      </c>
      <c r="CL12" s="103">
        <v>0</v>
      </c>
      <c r="CM12" s="103">
        <v>0</v>
      </c>
      <c r="CN12" s="103">
        <v>0</v>
      </c>
      <c r="CO12" s="103">
        <v>0</v>
      </c>
      <c r="CP12" s="103">
        <v>0</v>
      </c>
      <c r="CQ12" s="103">
        <v>0</v>
      </c>
      <c r="CR12" s="103">
        <v>0</v>
      </c>
      <c r="CS12" s="103">
        <v>0</v>
      </c>
      <c r="CT12" s="103">
        <v>0</v>
      </c>
      <c r="CU12" s="103">
        <v>0</v>
      </c>
      <c r="CV12" s="103">
        <v>0</v>
      </c>
      <c r="CW12" s="103">
        <v>0</v>
      </c>
      <c r="CX12" s="103">
        <v>0</v>
      </c>
      <c r="CY12" s="105">
        <v>0</v>
      </c>
    </row>
    <row r="13" spans="1:103" s="113" customFormat="1" ht="13.5" customHeight="1">
      <c r="A13" s="114" t="s">
        <v>294</v>
      </c>
      <c r="B13" s="115" t="s">
        <v>311</v>
      </c>
      <c r="C13" s="116" t="s">
        <v>312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v>0</v>
      </c>
      <c r="W13" s="103">
        <v>0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v>0</v>
      </c>
      <c r="AD13" s="103">
        <v>0</v>
      </c>
      <c r="AE13" s="103">
        <v>0</v>
      </c>
      <c r="AF13" s="103">
        <v>0</v>
      </c>
      <c r="AG13" s="103">
        <v>0</v>
      </c>
      <c r="AH13" s="103">
        <v>0</v>
      </c>
      <c r="AI13" s="103">
        <v>0</v>
      </c>
      <c r="AJ13" s="103">
        <v>0</v>
      </c>
      <c r="AK13" s="103">
        <v>0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v>0</v>
      </c>
      <c r="BA13" s="103">
        <v>0</v>
      </c>
      <c r="BB13" s="103">
        <v>0</v>
      </c>
      <c r="BC13" s="103">
        <v>0</v>
      </c>
      <c r="BD13" s="103">
        <v>0</v>
      </c>
      <c r="BE13" s="103">
        <v>0</v>
      </c>
      <c r="BF13" s="103">
        <v>0</v>
      </c>
      <c r="BG13" s="103">
        <v>0</v>
      </c>
      <c r="BH13" s="103">
        <v>0</v>
      </c>
      <c r="BI13" s="103">
        <v>0</v>
      </c>
      <c r="BJ13" s="103">
        <v>0</v>
      </c>
      <c r="BK13" s="103">
        <v>0</v>
      </c>
      <c r="BL13" s="103">
        <v>0</v>
      </c>
      <c r="BM13" s="103">
        <v>0</v>
      </c>
      <c r="BN13" s="103">
        <v>0</v>
      </c>
      <c r="BO13" s="103">
        <v>0</v>
      </c>
      <c r="BP13" s="103">
        <v>0</v>
      </c>
      <c r="BQ13" s="103">
        <v>0</v>
      </c>
      <c r="BR13" s="103">
        <v>0</v>
      </c>
      <c r="BS13" s="103">
        <v>0</v>
      </c>
      <c r="BT13" s="103">
        <v>0</v>
      </c>
      <c r="BU13" s="103">
        <v>0</v>
      </c>
      <c r="BV13" s="103">
        <v>0</v>
      </c>
      <c r="BW13" s="103">
        <v>0</v>
      </c>
      <c r="BX13" s="103">
        <v>0</v>
      </c>
      <c r="BY13" s="103">
        <v>0</v>
      </c>
      <c r="BZ13" s="103">
        <v>0</v>
      </c>
      <c r="CA13" s="103">
        <v>0</v>
      </c>
      <c r="CB13" s="103">
        <v>0</v>
      </c>
      <c r="CC13" s="103">
        <v>0</v>
      </c>
      <c r="CD13" s="103">
        <v>0</v>
      </c>
      <c r="CE13" s="103">
        <v>0</v>
      </c>
      <c r="CF13" s="103">
        <v>0</v>
      </c>
      <c r="CG13" s="103">
        <v>0</v>
      </c>
      <c r="CH13" s="103">
        <v>0</v>
      </c>
      <c r="CI13" s="103">
        <v>0</v>
      </c>
      <c r="CJ13" s="103">
        <v>0</v>
      </c>
      <c r="CK13" s="103">
        <v>0</v>
      </c>
      <c r="CL13" s="103">
        <v>0</v>
      </c>
      <c r="CM13" s="103">
        <v>0</v>
      </c>
      <c r="CN13" s="103">
        <v>0</v>
      </c>
      <c r="CO13" s="103">
        <v>0</v>
      </c>
      <c r="CP13" s="103">
        <v>0</v>
      </c>
      <c r="CQ13" s="103">
        <v>0</v>
      </c>
      <c r="CR13" s="103">
        <v>0</v>
      </c>
      <c r="CS13" s="103">
        <v>0</v>
      </c>
      <c r="CT13" s="103">
        <v>0</v>
      </c>
      <c r="CU13" s="103">
        <v>0</v>
      </c>
      <c r="CV13" s="103">
        <v>0</v>
      </c>
      <c r="CW13" s="103">
        <v>0</v>
      </c>
      <c r="CX13" s="103">
        <v>0</v>
      </c>
      <c r="CY13" s="105">
        <v>0</v>
      </c>
    </row>
    <row r="14" spans="1:103" s="113" customFormat="1" ht="13.5" customHeight="1">
      <c r="A14" s="114" t="s">
        <v>294</v>
      </c>
      <c r="B14" s="115" t="s">
        <v>313</v>
      </c>
      <c r="C14" s="116" t="s">
        <v>314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v>0</v>
      </c>
      <c r="W14" s="103">
        <v>0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v>0</v>
      </c>
      <c r="AD14" s="103">
        <v>0</v>
      </c>
      <c r="AE14" s="103">
        <v>0</v>
      </c>
      <c r="AF14" s="103">
        <v>0</v>
      </c>
      <c r="AG14" s="103">
        <v>0</v>
      </c>
      <c r="AH14" s="103">
        <v>0</v>
      </c>
      <c r="AI14" s="103">
        <v>0</v>
      </c>
      <c r="AJ14" s="103">
        <v>0</v>
      </c>
      <c r="AK14" s="103">
        <v>0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v>0</v>
      </c>
      <c r="BA14" s="103">
        <v>0</v>
      </c>
      <c r="BB14" s="103">
        <v>0</v>
      </c>
      <c r="BC14" s="103">
        <v>0</v>
      </c>
      <c r="BD14" s="103">
        <v>0</v>
      </c>
      <c r="BE14" s="103">
        <v>0</v>
      </c>
      <c r="BF14" s="103">
        <v>0</v>
      </c>
      <c r="BG14" s="103">
        <v>0</v>
      </c>
      <c r="BH14" s="103">
        <v>0</v>
      </c>
      <c r="BI14" s="103">
        <v>0</v>
      </c>
      <c r="BJ14" s="103">
        <v>0</v>
      </c>
      <c r="BK14" s="103">
        <v>0</v>
      </c>
      <c r="BL14" s="103">
        <v>0</v>
      </c>
      <c r="BM14" s="103">
        <v>0</v>
      </c>
      <c r="BN14" s="103">
        <v>0</v>
      </c>
      <c r="BO14" s="103">
        <v>0</v>
      </c>
      <c r="BP14" s="103">
        <v>0</v>
      </c>
      <c r="BQ14" s="103">
        <v>0</v>
      </c>
      <c r="BR14" s="103">
        <v>0</v>
      </c>
      <c r="BS14" s="103">
        <v>0</v>
      </c>
      <c r="BT14" s="103">
        <v>0</v>
      </c>
      <c r="BU14" s="103">
        <v>0</v>
      </c>
      <c r="BV14" s="103">
        <v>0</v>
      </c>
      <c r="BW14" s="103">
        <v>0</v>
      </c>
      <c r="BX14" s="103">
        <v>0</v>
      </c>
      <c r="BY14" s="103">
        <v>0</v>
      </c>
      <c r="BZ14" s="103">
        <v>0</v>
      </c>
      <c r="CA14" s="103">
        <v>0</v>
      </c>
      <c r="CB14" s="103">
        <v>0</v>
      </c>
      <c r="CC14" s="103">
        <v>0</v>
      </c>
      <c r="CD14" s="103">
        <v>0</v>
      </c>
      <c r="CE14" s="103">
        <v>0</v>
      </c>
      <c r="CF14" s="103">
        <v>0</v>
      </c>
      <c r="CG14" s="103">
        <v>0</v>
      </c>
      <c r="CH14" s="103">
        <v>0</v>
      </c>
      <c r="CI14" s="103">
        <v>0</v>
      </c>
      <c r="CJ14" s="103">
        <v>0</v>
      </c>
      <c r="CK14" s="103">
        <v>0</v>
      </c>
      <c r="CL14" s="103">
        <v>0</v>
      </c>
      <c r="CM14" s="103">
        <v>0</v>
      </c>
      <c r="CN14" s="103">
        <v>0</v>
      </c>
      <c r="CO14" s="103">
        <v>0</v>
      </c>
      <c r="CP14" s="103">
        <v>0</v>
      </c>
      <c r="CQ14" s="103">
        <v>0</v>
      </c>
      <c r="CR14" s="103">
        <v>0</v>
      </c>
      <c r="CS14" s="103">
        <v>0</v>
      </c>
      <c r="CT14" s="103">
        <v>0</v>
      </c>
      <c r="CU14" s="103">
        <v>0</v>
      </c>
      <c r="CV14" s="103">
        <v>0</v>
      </c>
      <c r="CW14" s="103">
        <v>0</v>
      </c>
      <c r="CX14" s="103">
        <v>0</v>
      </c>
      <c r="CY14" s="105">
        <v>0</v>
      </c>
    </row>
    <row r="15" spans="1:103" s="113" customFormat="1" ht="13.5" customHeight="1">
      <c r="A15" s="114" t="s">
        <v>294</v>
      </c>
      <c r="B15" s="115" t="s">
        <v>315</v>
      </c>
      <c r="C15" s="116" t="s">
        <v>316</v>
      </c>
      <c r="D15" s="103">
        <v>0</v>
      </c>
      <c r="E15" s="103">
        <v>0</v>
      </c>
      <c r="F15" s="103">
        <v>0</v>
      </c>
      <c r="G15" s="103">
        <v>0</v>
      </c>
      <c r="H15" s="103">
        <v>0</v>
      </c>
      <c r="I15" s="103">
        <v>0</v>
      </c>
      <c r="J15" s="103">
        <v>0</v>
      </c>
      <c r="K15" s="103">
        <v>0</v>
      </c>
      <c r="L15" s="103">
        <v>0</v>
      </c>
      <c r="M15" s="103">
        <v>0</v>
      </c>
      <c r="N15" s="103">
        <v>0</v>
      </c>
      <c r="O15" s="103">
        <v>0</v>
      </c>
      <c r="P15" s="103">
        <v>0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v>0</v>
      </c>
      <c r="W15" s="103">
        <v>0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v>0</v>
      </c>
      <c r="AD15" s="103">
        <v>0</v>
      </c>
      <c r="AE15" s="103">
        <v>0</v>
      </c>
      <c r="AF15" s="103">
        <v>0</v>
      </c>
      <c r="AG15" s="103">
        <v>0</v>
      </c>
      <c r="AH15" s="103">
        <v>0</v>
      </c>
      <c r="AI15" s="103">
        <v>0</v>
      </c>
      <c r="AJ15" s="103">
        <v>0</v>
      </c>
      <c r="AK15" s="103">
        <v>0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v>0</v>
      </c>
      <c r="BA15" s="103">
        <v>0</v>
      </c>
      <c r="BB15" s="103">
        <v>0</v>
      </c>
      <c r="BC15" s="103">
        <v>0</v>
      </c>
      <c r="BD15" s="103">
        <v>0</v>
      </c>
      <c r="BE15" s="103">
        <v>0</v>
      </c>
      <c r="BF15" s="103">
        <v>0</v>
      </c>
      <c r="BG15" s="103">
        <v>0</v>
      </c>
      <c r="BH15" s="103">
        <v>0</v>
      </c>
      <c r="BI15" s="103">
        <v>0</v>
      </c>
      <c r="BJ15" s="103">
        <v>0</v>
      </c>
      <c r="BK15" s="103">
        <v>0</v>
      </c>
      <c r="BL15" s="103">
        <v>0</v>
      </c>
      <c r="BM15" s="103">
        <v>0</v>
      </c>
      <c r="BN15" s="103">
        <v>0</v>
      </c>
      <c r="BO15" s="103">
        <v>0</v>
      </c>
      <c r="BP15" s="103">
        <v>0</v>
      </c>
      <c r="BQ15" s="103">
        <v>0</v>
      </c>
      <c r="BR15" s="103">
        <v>0</v>
      </c>
      <c r="BS15" s="103">
        <v>0</v>
      </c>
      <c r="BT15" s="103">
        <v>0</v>
      </c>
      <c r="BU15" s="103">
        <v>0</v>
      </c>
      <c r="BV15" s="103">
        <v>0</v>
      </c>
      <c r="BW15" s="103">
        <v>0</v>
      </c>
      <c r="BX15" s="103">
        <v>0</v>
      </c>
      <c r="BY15" s="103">
        <v>0</v>
      </c>
      <c r="BZ15" s="103">
        <v>0</v>
      </c>
      <c r="CA15" s="103">
        <v>0</v>
      </c>
      <c r="CB15" s="103">
        <v>0</v>
      </c>
      <c r="CC15" s="103">
        <v>0</v>
      </c>
      <c r="CD15" s="103">
        <v>0</v>
      </c>
      <c r="CE15" s="103">
        <v>0</v>
      </c>
      <c r="CF15" s="103">
        <v>0</v>
      </c>
      <c r="CG15" s="103">
        <v>0</v>
      </c>
      <c r="CH15" s="103">
        <v>0</v>
      </c>
      <c r="CI15" s="103">
        <v>0</v>
      </c>
      <c r="CJ15" s="103">
        <v>0</v>
      </c>
      <c r="CK15" s="103">
        <v>0</v>
      </c>
      <c r="CL15" s="103">
        <v>0</v>
      </c>
      <c r="CM15" s="103">
        <v>0</v>
      </c>
      <c r="CN15" s="103">
        <v>0</v>
      </c>
      <c r="CO15" s="103">
        <v>0</v>
      </c>
      <c r="CP15" s="103">
        <v>0</v>
      </c>
      <c r="CQ15" s="103">
        <v>0</v>
      </c>
      <c r="CR15" s="103">
        <v>0</v>
      </c>
      <c r="CS15" s="103">
        <v>0</v>
      </c>
      <c r="CT15" s="103">
        <v>0</v>
      </c>
      <c r="CU15" s="103">
        <v>0</v>
      </c>
      <c r="CV15" s="103">
        <v>0</v>
      </c>
      <c r="CW15" s="103">
        <v>0</v>
      </c>
      <c r="CX15" s="103">
        <v>0</v>
      </c>
      <c r="CY15" s="105">
        <v>0</v>
      </c>
    </row>
    <row r="16" spans="1:103" s="113" customFormat="1" ht="13.5" customHeight="1">
      <c r="A16" s="114" t="s">
        <v>294</v>
      </c>
      <c r="B16" s="115" t="s">
        <v>317</v>
      </c>
      <c r="C16" s="116" t="s">
        <v>318</v>
      </c>
      <c r="D16" s="103">
        <v>0</v>
      </c>
      <c r="E16" s="103">
        <v>0</v>
      </c>
      <c r="F16" s="103">
        <v>0</v>
      </c>
      <c r="G16" s="103">
        <v>0</v>
      </c>
      <c r="H16" s="103">
        <v>0</v>
      </c>
      <c r="I16" s="103">
        <v>0</v>
      </c>
      <c r="J16" s="103">
        <v>0</v>
      </c>
      <c r="K16" s="103">
        <v>0</v>
      </c>
      <c r="L16" s="103">
        <v>0</v>
      </c>
      <c r="M16" s="103">
        <v>0</v>
      </c>
      <c r="N16" s="103">
        <v>0</v>
      </c>
      <c r="O16" s="103">
        <v>0</v>
      </c>
      <c r="P16" s="103">
        <v>0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v>0</v>
      </c>
      <c r="W16" s="103">
        <v>0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v>0</v>
      </c>
      <c r="AD16" s="103">
        <v>0</v>
      </c>
      <c r="AE16" s="103">
        <v>0</v>
      </c>
      <c r="AF16" s="103">
        <v>0</v>
      </c>
      <c r="AG16" s="103">
        <v>0</v>
      </c>
      <c r="AH16" s="103">
        <v>0</v>
      </c>
      <c r="AI16" s="103">
        <v>0</v>
      </c>
      <c r="AJ16" s="103">
        <v>0</v>
      </c>
      <c r="AK16" s="103">
        <v>0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3">
        <v>0</v>
      </c>
      <c r="BB16" s="103">
        <v>0</v>
      </c>
      <c r="BC16" s="103">
        <v>0</v>
      </c>
      <c r="BD16" s="103">
        <v>0</v>
      </c>
      <c r="BE16" s="103">
        <v>0</v>
      </c>
      <c r="BF16" s="103">
        <v>0</v>
      </c>
      <c r="BG16" s="103">
        <v>0</v>
      </c>
      <c r="BH16" s="103">
        <v>0</v>
      </c>
      <c r="BI16" s="103">
        <v>0</v>
      </c>
      <c r="BJ16" s="103">
        <v>0</v>
      </c>
      <c r="BK16" s="103">
        <v>0</v>
      </c>
      <c r="BL16" s="103">
        <v>0</v>
      </c>
      <c r="BM16" s="103">
        <v>0</v>
      </c>
      <c r="BN16" s="103">
        <v>0</v>
      </c>
      <c r="BO16" s="103">
        <v>0</v>
      </c>
      <c r="BP16" s="103">
        <v>0</v>
      </c>
      <c r="BQ16" s="103">
        <v>0</v>
      </c>
      <c r="BR16" s="103">
        <v>0</v>
      </c>
      <c r="BS16" s="103">
        <v>0</v>
      </c>
      <c r="BT16" s="103">
        <v>0</v>
      </c>
      <c r="BU16" s="103">
        <v>0</v>
      </c>
      <c r="BV16" s="103">
        <v>0</v>
      </c>
      <c r="BW16" s="103">
        <v>0</v>
      </c>
      <c r="BX16" s="103">
        <v>0</v>
      </c>
      <c r="BY16" s="103">
        <v>0</v>
      </c>
      <c r="BZ16" s="103">
        <v>0</v>
      </c>
      <c r="CA16" s="103">
        <v>0</v>
      </c>
      <c r="CB16" s="103">
        <v>0</v>
      </c>
      <c r="CC16" s="103">
        <v>0</v>
      </c>
      <c r="CD16" s="103">
        <v>0</v>
      </c>
      <c r="CE16" s="103">
        <v>0</v>
      </c>
      <c r="CF16" s="103">
        <v>0</v>
      </c>
      <c r="CG16" s="103">
        <v>0</v>
      </c>
      <c r="CH16" s="103">
        <v>0</v>
      </c>
      <c r="CI16" s="103">
        <v>0</v>
      </c>
      <c r="CJ16" s="103">
        <v>0</v>
      </c>
      <c r="CK16" s="103">
        <v>0</v>
      </c>
      <c r="CL16" s="103">
        <v>0</v>
      </c>
      <c r="CM16" s="103">
        <v>0</v>
      </c>
      <c r="CN16" s="103">
        <v>0</v>
      </c>
      <c r="CO16" s="103">
        <v>0</v>
      </c>
      <c r="CP16" s="103">
        <v>0</v>
      </c>
      <c r="CQ16" s="103">
        <v>0</v>
      </c>
      <c r="CR16" s="103">
        <v>0</v>
      </c>
      <c r="CS16" s="103">
        <v>0</v>
      </c>
      <c r="CT16" s="103">
        <v>0</v>
      </c>
      <c r="CU16" s="103">
        <v>0</v>
      </c>
      <c r="CV16" s="103">
        <v>0</v>
      </c>
      <c r="CW16" s="103">
        <v>0</v>
      </c>
      <c r="CX16" s="103">
        <v>0</v>
      </c>
      <c r="CY16" s="105">
        <v>0</v>
      </c>
    </row>
    <row r="17" spans="1:103" s="113" customFormat="1" ht="13.5" customHeight="1">
      <c r="A17" s="114" t="s">
        <v>294</v>
      </c>
      <c r="B17" s="115" t="s">
        <v>319</v>
      </c>
      <c r="C17" s="116" t="s">
        <v>320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3">
        <v>0</v>
      </c>
      <c r="K17" s="103">
        <v>0</v>
      </c>
      <c r="L17" s="103">
        <v>0</v>
      </c>
      <c r="M17" s="103">
        <v>0</v>
      </c>
      <c r="N17" s="103">
        <v>0</v>
      </c>
      <c r="O17" s="103">
        <v>0</v>
      </c>
      <c r="P17" s="103">
        <v>0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v>0</v>
      </c>
      <c r="W17" s="103">
        <v>0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v>0</v>
      </c>
      <c r="AD17" s="103">
        <v>0</v>
      </c>
      <c r="AE17" s="103">
        <v>0</v>
      </c>
      <c r="AF17" s="103">
        <v>0</v>
      </c>
      <c r="AG17" s="103">
        <v>0</v>
      </c>
      <c r="AH17" s="103">
        <v>0</v>
      </c>
      <c r="AI17" s="103">
        <v>0</v>
      </c>
      <c r="AJ17" s="103">
        <v>0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v>0</v>
      </c>
      <c r="BA17" s="103">
        <v>0</v>
      </c>
      <c r="BB17" s="103">
        <v>0</v>
      </c>
      <c r="BC17" s="103">
        <v>0</v>
      </c>
      <c r="BD17" s="103">
        <v>0</v>
      </c>
      <c r="BE17" s="103">
        <v>0</v>
      </c>
      <c r="BF17" s="103">
        <v>0</v>
      </c>
      <c r="BG17" s="103">
        <v>0</v>
      </c>
      <c r="BH17" s="103">
        <v>0</v>
      </c>
      <c r="BI17" s="103">
        <v>0</v>
      </c>
      <c r="BJ17" s="103">
        <v>0</v>
      </c>
      <c r="BK17" s="103">
        <v>0</v>
      </c>
      <c r="BL17" s="103">
        <v>0</v>
      </c>
      <c r="BM17" s="103">
        <v>0</v>
      </c>
      <c r="BN17" s="103">
        <v>0</v>
      </c>
      <c r="BO17" s="103">
        <v>0</v>
      </c>
      <c r="BP17" s="103">
        <v>0</v>
      </c>
      <c r="BQ17" s="103">
        <v>0</v>
      </c>
      <c r="BR17" s="103">
        <v>0</v>
      </c>
      <c r="BS17" s="103">
        <v>0</v>
      </c>
      <c r="BT17" s="103">
        <v>0</v>
      </c>
      <c r="BU17" s="103">
        <v>0</v>
      </c>
      <c r="BV17" s="103">
        <v>0</v>
      </c>
      <c r="BW17" s="103">
        <v>0</v>
      </c>
      <c r="BX17" s="103">
        <v>0</v>
      </c>
      <c r="BY17" s="103">
        <v>0</v>
      </c>
      <c r="BZ17" s="103">
        <v>0</v>
      </c>
      <c r="CA17" s="103">
        <v>0</v>
      </c>
      <c r="CB17" s="103">
        <v>0</v>
      </c>
      <c r="CC17" s="103">
        <v>0</v>
      </c>
      <c r="CD17" s="103">
        <v>0</v>
      </c>
      <c r="CE17" s="103">
        <v>0</v>
      </c>
      <c r="CF17" s="103">
        <v>0</v>
      </c>
      <c r="CG17" s="103">
        <v>0</v>
      </c>
      <c r="CH17" s="103">
        <v>0</v>
      </c>
      <c r="CI17" s="103">
        <v>0</v>
      </c>
      <c r="CJ17" s="103">
        <v>0</v>
      </c>
      <c r="CK17" s="103">
        <v>0</v>
      </c>
      <c r="CL17" s="103">
        <v>0</v>
      </c>
      <c r="CM17" s="103">
        <v>0</v>
      </c>
      <c r="CN17" s="103">
        <v>0</v>
      </c>
      <c r="CO17" s="103">
        <v>0</v>
      </c>
      <c r="CP17" s="103">
        <v>0</v>
      </c>
      <c r="CQ17" s="103">
        <v>0</v>
      </c>
      <c r="CR17" s="103">
        <v>0</v>
      </c>
      <c r="CS17" s="103">
        <v>0</v>
      </c>
      <c r="CT17" s="103">
        <v>0</v>
      </c>
      <c r="CU17" s="103">
        <v>0</v>
      </c>
      <c r="CV17" s="103">
        <v>0</v>
      </c>
      <c r="CW17" s="103">
        <v>0</v>
      </c>
      <c r="CX17" s="103">
        <v>0</v>
      </c>
      <c r="CY17" s="105">
        <v>0</v>
      </c>
    </row>
    <row r="18" spans="1:103" s="113" customFormat="1" ht="13.5" customHeight="1">
      <c r="A18" s="114" t="s">
        <v>294</v>
      </c>
      <c r="B18" s="115" t="s">
        <v>321</v>
      </c>
      <c r="C18" s="116" t="s">
        <v>322</v>
      </c>
      <c r="D18" s="103">
        <v>0</v>
      </c>
      <c r="E18" s="103">
        <v>0</v>
      </c>
      <c r="F18" s="103">
        <v>0</v>
      </c>
      <c r="G18" s="103">
        <v>0</v>
      </c>
      <c r="H18" s="103">
        <v>0</v>
      </c>
      <c r="I18" s="103">
        <v>0</v>
      </c>
      <c r="J18" s="103">
        <v>0</v>
      </c>
      <c r="K18" s="103">
        <v>0</v>
      </c>
      <c r="L18" s="103">
        <v>0</v>
      </c>
      <c r="M18" s="103">
        <v>0</v>
      </c>
      <c r="N18" s="103">
        <v>0</v>
      </c>
      <c r="O18" s="103">
        <v>0</v>
      </c>
      <c r="P18" s="103">
        <v>0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v>0</v>
      </c>
      <c r="W18" s="103">
        <v>0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v>0</v>
      </c>
      <c r="AD18" s="103">
        <v>0</v>
      </c>
      <c r="AE18" s="103">
        <v>0</v>
      </c>
      <c r="AF18" s="103">
        <v>0</v>
      </c>
      <c r="AG18" s="103">
        <v>0</v>
      </c>
      <c r="AH18" s="103">
        <v>0</v>
      </c>
      <c r="AI18" s="103">
        <v>0</v>
      </c>
      <c r="AJ18" s="103">
        <v>0</v>
      </c>
      <c r="AK18" s="103">
        <v>0</v>
      </c>
      <c r="AL18" s="103">
        <v>0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v>0</v>
      </c>
      <c r="BA18" s="103">
        <v>0</v>
      </c>
      <c r="BB18" s="103">
        <v>0</v>
      </c>
      <c r="BC18" s="103">
        <v>0</v>
      </c>
      <c r="BD18" s="103">
        <v>0</v>
      </c>
      <c r="BE18" s="103">
        <v>0</v>
      </c>
      <c r="BF18" s="103">
        <v>0</v>
      </c>
      <c r="BG18" s="103">
        <v>0</v>
      </c>
      <c r="BH18" s="103">
        <v>0</v>
      </c>
      <c r="BI18" s="103">
        <v>0</v>
      </c>
      <c r="BJ18" s="103">
        <v>0</v>
      </c>
      <c r="BK18" s="103">
        <v>0</v>
      </c>
      <c r="BL18" s="103">
        <v>0</v>
      </c>
      <c r="BM18" s="103">
        <v>0</v>
      </c>
      <c r="BN18" s="103">
        <v>0</v>
      </c>
      <c r="BO18" s="103">
        <v>0</v>
      </c>
      <c r="BP18" s="103">
        <v>0</v>
      </c>
      <c r="BQ18" s="103">
        <v>0</v>
      </c>
      <c r="BR18" s="103">
        <v>0</v>
      </c>
      <c r="BS18" s="103">
        <v>0</v>
      </c>
      <c r="BT18" s="103">
        <v>0</v>
      </c>
      <c r="BU18" s="103">
        <v>0</v>
      </c>
      <c r="BV18" s="103">
        <v>0</v>
      </c>
      <c r="BW18" s="103">
        <v>0</v>
      </c>
      <c r="BX18" s="103">
        <v>0</v>
      </c>
      <c r="BY18" s="103">
        <v>0</v>
      </c>
      <c r="BZ18" s="103">
        <v>0</v>
      </c>
      <c r="CA18" s="103">
        <v>0</v>
      </c>
      <c r="CB18" s="103">
        <v>0</v>
      </c>
      <c r="CC18" s="103">
        <v>0</v>
      </c>
      <c r="CD18" s="103">
        <v>0</v>
      </c>
      <c r="CE18" s="103">
        <v>0</v>
      </c>
      <c r="CF18" s="103">
        <v>0</v>
      </c>
      <c r="CG18" s="103">
        <v>0</v>
      </c>
      <c r="CH18" s="103">
        <v>0</v>
      </c>
      <c r="CI18" s="103">
        <v>0</v>
      </c>
      <c r="CJ18" s="103">
        <v>0</v>
      </c>
      <c r="CK18" s="103">
        <v>0</v>
      </c>
      <c r="CL18" s="103">
        <v>0</v>
      </c>
      <c r="CM18" s="103">
        <v>0</v>
      </c>
      <c r="CN18" s="103">
        <v>0</v>
      </c>
      <c r="CO18" s="103">
        <v>0</v>
      </c>
      <c r="CP18" s="103">
        <v>0</v>
      </c>
      <c r="CQ18" s="103">
        <v>0</v>
      </c>
      <c r="CR18" s="103">
        <v>0</v>
      </c>
      <c r="CS18" s="103">
        <v>0</v>
      </c>
      <c r="CT18" s="103">
        <v>0</v>
      </c>
      <c r="CU18" s="103">
        <v>0</v>
      </c>
      <c r="CV18" s="103">
        <v>0</v>
      </c>
      <c r="CW18" s="103">
        <v>0</v>
      </c>
      <c r="CX18" s="103">
        <v>0</v>
      </c>
      <c r="CY18" s="105">
        <v>0</v>
      </c>
    </row>
    <row r="19" spans="1:103" s="113" customFormat="1" ht="13.5" customHeight="1">
      <c r="A19" s="114" t="s">
        <v>294</v>
      </c>
      <c r="B19" s="115" t="s">
        <v>323</v>
      </c>
      <c r="C19" s="116" t="s">
        <v>324</v>
      </c>
      <c r="D19" s="103">
        <v>0</v>
      </c>
      <c r="E19" s="103">
        <v>0</v>
      </c>
      <c r="F19" s="103">
        <v>0</v>
      </c>
      <c r="G19" s="103">
        <v>0</v>
      </c>
      <c r="H19" s="103">
        <v>0</v>
      </c>
      <c r="I19" s="103">
        <v>0</v>
      </c>
      <c r="J19" s="103">
        <v>0</v>
      </c>
      <c r="K19" s="103">
        <v>0</v>
      </c>
      <c r="L19" s="103">
        <v>0</v>
      </c>
      <c r="M19" s="103">
        <v>0</v>
      </c>
      <c r="N19" s="103">
        <v>0</v>
      </c>
      <c r="O19" s="103">
        <v>0</v>
      </c>
      <c r="P19" s="103">
        <v>0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v>0</v>
      </c>
      <c r="W19" s="103">
        <v>0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v>0</v>
      </c>
      <c r="AD19" s="103">
        <v>0</v>
      </c>
      <c r="AE19" s="103">
        <v>0</v>
      </c>
      <c r="AF19" s="103">
        <v>0</v>
      </c>
      <c r="AG19" s="103">
        <v>0</v>
      </c>
      <c r="AH19" s="103">
        <v>0</v>
      </c>
      <c r="AI19" s="103">
        <v>0</v>
      </c>
      <c r="AJ19" s="103">
        <v>0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v>0</v>
      </c>
      <c r="BA19" s="103">
        <v>0</v>
      </c>
      <c r="BB19" s="103">
        <v>0</v>
      </c>
      <c r="BC19" s="103">
        <v>0</v>
      </c>
      <c r="BD19" s="103">
        <v>0</v>
      </c>
      <c r="BE19" s="103">
        <v>0</v>
      </c>
      <c r="BF19" s="103">
        <v>0</v>
      </c>
      <c r="BG19" s="103">
        <v>0</v>
      </c>
      <c r="BH19" s="103">
        <v>0</v>
      </c>
      <c r="BI19" s="103">
        <v>0</v>
      </c>
      <c r="BJ19" s="103">
        <v>0</v>
      </c>
      <c r="BK19" s="103">
        <v>0</v>
      </c>
      <c r="BL19" s="103">
        <v>0</v>
      </c>
      <c r="BM19" s="103">
        <v>0</v>
      </c>
      <c r="BN19" s="103">
        <v>0</v>
      </c>
      <c r="BO19" s="103">
        <v>0</v>
      </c>
      <c r="BP19" s="103">
        <v>0</v>
      </c>
      <c r="BQ19" s="103">
        <v>0</v>
      </c>
      <c r="BR19" s="103">
        <v>0</v>
      </c>
      <c r="BS19" s="103">
        <v>0</v>
      </c>
      <c r="BT19" s="103">
        <v>0</v>
      </c>
      <c r="BU19" s="103">
        <v>0</v>
      </c>
      <c r="BV19" s="103">
        <v>0</v>
      </c>
      <c r="BW19" s="103">
        <v>0</v>
      </c>
      <c r="BX19" s="103">
        <v>0</v>
      </c>
      <c r="BY19" s="103">
        <v>0</v>
      </c>
      <c r="BZ19" s="103">
        <v>0</v>
      </c>
      <c r="CA19" s="103">
        <v>0</v>
      </c>
      <c r="CB19" s="103">
        <v>0</v>
      </c>
      <c r="CC19" s="103">
        <v>0</v>
      </c>
      <c r="CD19" s="103">
        <v>0</v>
      </c>
      <c r="CE19" s="103">
        <v>0</v>
      </c>
      <c r="CF19" s="103">
        <v>0</v>
      </c>
      <c r="CG19" s="103">
        <v>0</v>
      </c>
      <c r="CH19" s="103">
        <v>0</v>
      </c>
      <c r="CI19" s="103">
        <v>0</v>
      </c>
      <c r="CJ19" s="103">
        <v>0</v>
      </c>
      <c r="CK19" s="103">
        <v>0</v>
      </c>
      <c r="CL19" s="103">
        <v>0</v>
      </c>
      <c r="CM19" s="103">
        <v>0</v>
      </c>
      <c r="CN19" s="103">
        <v>0</v>
      </c>
      <c r="CO19" s="103">
        <v>0</v>
      </c>
      <c r="CP19" s="103">
        <v>0</v>
      </c>
      <c r="CQ19" s="103">
        <v>0</v>
      </c>
      <c r="CR19" s="103">
        <v>0</v>
      </c>
      <c r="CS19" s="103">
        <v>0</v>
      </c>
      <c r="CT19" s="103">
        <v>0</v>
      </c>
      <c r="CU19" s="103">
        <v>0</v>
      </c>
      <c r="CV19" s="103">
        <v>0</v>
      </c>
      <c r="CW19" s="103">
        <v>0</v>
      </c>
      <c r="CX19" s="103">
        <v>0</v>
      </c>
      <c r="CY19" s="105">
        <v>0</v>
      </c>
    </row>
    <row r="20" spans="1:103" s="113" customFormat="1" ht="13.5" customHeight="1">
      <c r="A20" s="114" t="s">
        <v>294</v>
      </c>
      <c r="B20" s="115" t="s">
        <v>325</v>
      </c>
      <c r="C20" s="116" t="s">
        <v>326</v>
      </c>
      <c r="D20" s="103">
        <v>0</v>
      </c>
      <c r="E20" s="103">
        <v>0</v>
      </c>
      <c r="F20" s="103">
        <v>0</v>
      </c>
      <c r="G20" s="103">
        <v>0</v>
      </c>
      <c r="H20" s="103">
        <v>0</v>
      </c>
      <c r="I20" s="103">
        <v>0</v>
      </c>
      <c r="J20" s="103">
        <v>0</v>
      </c>
      <c r="K20" s="103">
        <v>0</v>
      </c>
      <c r="L20" s="103">
        <v>0</v>
      </c>
      <c r="M20" s="103">
        <v>0</v>
      </c>
      <c r="N20" s="103">
        <v>0</v>
      </c>
      <c r="O20" s="103">
        <v>0</v>
      </c>
      <c r="P20" s="103">
        <v>0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v>0</v>
      </c>
      <c r="W20" s="103">
        <v>0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v>0</v>
      </c>
      <c r="AD20" s="103">
        <v>0</v>
      </c>
      <c r="AE20" s="103">
        <v>0</v>
      </c>
      <c r="AF20" s="103">
        <v>0</v>
      </c>
      <c r="AG20" s="103">
        <v>0</v>
      </c>
      <c r="AH20" s="103">
        <v>0</v>
      </c>
      <c r="AI20" s="103">
        <v>0</v>
      </c>
      <c r="AJ20" s="103">
        <v>0</v>
      </c>
      <c r="AK20" s="103">
        <v>0</v>
      </c>
      <c r="AL20" s="103">
        <v>0</v>
      </c>
      <c r="AM20" s="103">
        <v>0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3">
        <v>0</v>
      </c>
      <c r="BB20" s="103">
        <v>0</v>
      </c>
      <c r="BC20" s="103">
        <v>0</v>
      </c>
      <c r="BD20" s="103">
        <v>0</v>
      </c>
      <c r="BE20" s="103">
        <v>0</v>
      </c>
      <c r="BF20" s="103">
        <v>0</v>
      </c>
      <c r="BG20" s="103">
        <v>0</v>
      </c>
      <c r="BH20" s="103">
        <v>0</v>
      </c>
      <c r="BI20" s="103">
        <v>0</v>
      </c>
      <c r="BJ20" s="103">
        <v>0</v>
      </c>
      <c r="BK20" s="103">
        <v>0</v>
      </c>
      <c r="BL20" s="103">
        <v>0</v>
      </c>
      <c r="BM20" s="103">
        <v>0</v>
      </c>
      <c r="BN20" s="103">
        <v>0</v>
      </c>
      <c r="BO20" s="103">
        <v>0</v>
      </c>
      <c r="BP20" s="103">
        <v>0</v>
      </c>
      <c r="BQ20" s="103">
        <v>0</v>
      </c>
      <c r="BR20" s="103">
        <v>0</v>
      </c>
      <c r="BS20" s="103">
        <v>0</v>
      </c>
      <c r="BT20" s="103">
        <v>0</v>
      </c>
      <c r="BU20" s="103">
        <v>0</v>
      </c>
      <c r="BV20" s="103">
        <v>0</v>
      </c>
      <c r="BW20" s="103">
        <v>0</v>
      </c>
      <c r="BX20" s="103">
        <v>0</v>
      </c>
      <c r="BY20" s="103">
        <v>0</v>
      </c>
      <c r="BZ20" s="103">
        <v>0</v>
      </c>
      <c r="CA20" s="103">
        <v>0</v>
      </c>
      <c r="CB20" s="103">
        <v>0</v>
      </c>
      <c r="CC20" s="103">
        <v>0</v>
      </c>
      <c r="CD20" s="103">
        <v>0</v>
      </c>
      <c r="CE20" s="103">
        <v>0</v>
      </c>
      <c r="CF20" s="103">
        <v>0</v>
      </c>
      <c r="CG20" s="103">
        <v>0</v>
      </c>
      <c r="CH20" s="103">
        <v>0</v>
      </c>
      <c r="CI20" s="103">
        <v>0</v>
      </c>
      <c r="CJ20" s="103">
        <v>0</v>
      </c>
      <c r="CK20" s="103">
        <v>0</v>
      </c>
      <c r="CL20" s="103">
        <v>0</v>
      </c>
      <c r="CM20" s="103">
        <v>0</v>
      </c>
      <c r="CN20" s="103">
        <v>0</v>
      </c>
      <c r="CO20" s="103">
        <v>0</v>
      </c>
      <c r="CP20" s="103">
        <v>0</v>
      </c>
      <c r="CQ20" s="103">
        <v>0</v>
      </c>
      <c r="CR20" s="103">
        <v>0</v>
      </c>
      <c r="CS20" s="103">
        <v>0</v>
      </c>
      <c r="CT20" s="103">
        <v>0</v>
      </c>
      <c r="CU20" s="103">
        <v>0</v>
      </c>
      <c r="CV20" s="103">
        <v>0</v>
      </c>
      <c r="CW20" s="103">
        <v>0</v>
      </c>
      <c r="CX20" s="103">
        <v>0</v>
      </c>
      <c r="CY20" s="105">
        <v>0</v>
      </c>
    </row>
    <row r="21" spans="1:103" s="113" customFormat="1" ht="13.5" customHeight="1">
      <c r="A21" s="114" t="s">
        <v>294</v>
      </c>
      <c r="B21" s="115" t="s">
        <v>327</v>
      </c>
      <c r="C21" s="116" t="s">
        <v>328</v>
      </c>
      <c r="D21" s="103">
        <v>0</v>
      </c>
      <c r="E21" s="103">
        <v>0</v>
      </c>
      <c r="F21" s="103">
        <v>0</v>
      </c>
      <c r="G21" s="103">
        <v>0</v>
      </c>
      <c r="H21" s="103">
        <v>0</v>
      </c>
      <c r="I21" s="103">
        <v>0</v>
      </c>
      <c r="J21" s="103">
        <v>0</v>
      </c>
      <c r="K21" s="103">
        <v>0</v>
      </c>
      <c r="L21" s="103">
        <v>0</v>
      </c>
      <c r="M21" s="103">
        <v>0</v>
      </c>
      <c r="N21" s="103">
        <v>0</v>
      </c>
      <c r="O21" s="103">
        <v>0</v>
      </c>
      <c r="P21" s="103">
        <v>0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v>0</v>
      </c>
      <c r="W21" s="103">
        <v>0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v>0</v>
      </c>
      <c r="AD21" s="103">
        <v>0</v>
      </c>
      <c r="AE21" s="103">
        <v>0</v>
      </c>
      <c r="AF21" s="103">
        <v>0</v>
      </c>
      <c r="AG21" s="103">
        <v>0</v>
      </c>
      <c r="AH21" s="103">
        <v>0</v>
      </c>
      <c r="AI21" s="103">
        <v>0</v>
      </c>
      <c r="AJ21" s="103">
        <v>0</v>
      </c>
      <c r="AK21" s="103">
        <v>0</v>
      </c>
      <c r="AL21" s="103">
        <v>0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v>0</v>
      </c>
      <c r="BA21" s="103">
        <v>0</v>
      </c>
      <c r="BB21" s="103">
        <v>0</v>
      </c>
      <c r="BC21" s="103">
        <v>0</v>
      </c>
      <c r="BD21" s="103">
        <v>0</v>
      </c>
      <c r="BE21" s="103">
        <v>0</v>
      </c>
      <c r="BF21" s="103">
        <v>0</v>
      </c>
      <c r="BG21" s="103">
        <v>0</v>
      </c>
      <c r="BH21" s="103">
        <v>0</v>
      </c>
      <c r="BI21" s="103">
        <v>0</v>
      </c>
      <c r="BJ21" s="103">
        <v>0</v>
      </c>
      <c r="BK21" s="103">
        <v>0</v>
      </c>
      <c r="BL21" s="103">
        <v>0</v>
      </c>
      <c r="BM21" s="103">
        <v>0</v>
      </c>
      <c r="BN21" s="103">
        <v>0</v>
      </c>
      <c r="BO21" s="103">
        <v>0</v>
      </c>
      <c r="BP21" s="103">
        <v>0</v>
      </c>
      <c r="BQ21" s="103">
        <v>0</v>
      </c>
      <c r="BR21" s="103">
        <v>0</v>
      </c>
      <c r="BS21" s="103">
        <v>0</v>
      </c>
      <c r="BT21" s="103">
        <v>0</v>
      </c>
      <c r="BU21" s="103">
        <v>0</v>
      </c>
      <c r="BV21" s="103">
        <v>0</v>
      </c>
      <c r="BW21" s="103">
        <v>0</v>
      </c>
      <c r="BX21" s="103">
        <v>0</v>
      </c>
      <c r="BY21" s="103">
        <v>0</v>
      </c>
      <c r="BZ21" s="103">
        <v>0</v>
      </c>
      <c r="CA21" s="103">
        <v>0</v>
      </c>
      <c r="CB21" s="103">
        <v>0</v>
      </c>
      <c r="CC21" s="103">
        <v>0</v>
      </c>
      <c r="CD21" s="103">
        <v>0</v>
      </c>
      <c r="CE21" s="103">
        <v>0</v>
      </c>
      <c r="CF21" s="103">
        <v>0</v>
      </c>
      <c r="CG21" s="103">
        <v>0</v>
      </c>
      <c r="CH21" s="103">
        <v>0</v>
      </c>
      <c r="CI21" s="103">
        <v>0</v>
      </c>
      <c r="CJ21" s="103">
        <v>0</v>
      </c>
      <c r="CK21" s="103">
        <v>0</v>
      </c>
      <c r="CL21" s="103">
        <v>0</v>
      </c>
      <c r="CM21" s="103">
        <v>0</v>
      </c>
      <c r="CN21" s="103">
        <v>0</v>
      </c>
      <c r="CO21" s="103">
        <v>0</v>
      </c>
      <c r="CP21" s="103">
        <v>0</v>
      </c>
      <c r="CQ21" s="103">
        <v>0</v>
      </c>
      <c r="CR21" s="103">
        <v>0</v>
      </c>
      <c r="CS21" s="103">
        <v>0</v>
      </c>
      <c r="CT21" s="103">
        <v>0</v>
      </c>
      <c r="CU21" s="103">
        <v>0</v>
      </c>
      <c r="CV21" s="103">
        <v>0</v>
      </c>
      <c r="CW21" s="103">
        <v>0</v>
      </c>
      <c r="CX21" s="103">
        <v>0</v>
      </c>
      <c r="CY21" s="105">
        <v>0</v>
      </c>
    </row>
    <row r="22" spans="1:103" s="113" customFormat="1" ht="13.5" customHeight="1">
      <c r="A22" s="114" t="s">
        <v>294</v>
      </c>
      <c r="B22" s="115" t="s">
        <v>329</v>
      </c>
      <c r="C22" s="116" t="s">
        <v>330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v>0</v>
      </c>
      <c r="W22" s="103">
        <v>0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v>0</v>
      </c>
      <c r="AD22" s="103">
        <v>0</v>
      </c>
      <c r="AE22" s="103">
        <v>0</v>
      </c>
      <c r="AF22" s="103">
        <v>0</v>
      </c>
      <c r="AG22" s="103">
        <v>0</v>
      </c>
      <c r="AH22" s="103">
        <v>0</v>
      </c>
      <c r="AI22" s="103">
        <v>0</v>
      </c>
      <c r="AJ22" s="103">
        <v>0</v>
      </c>
      <c r="AK22" s="103">
        <v>0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v>0</v>
      </c>
      <c r="BA22" s="103">
        <v>0</v>
      </c>
      <c r="BB22" s="103">
        <v>0</v>
      </c>
      <c r="BC22" s="103">
        <v>0</v>
      </c>
      <c r="BD22" s="103">
        <v>0</v>
      </c>
      <c r="BE22" s="103">
        <v>0</v>
      </c>
      <c r="BF22" s="103">
        <v>0</v>
      </c>
      <c r="BG22" s="103">
        <v>0</v>
      </c>
      <c r="BH22" s="103">
        <v>0</v>
      </c>
      <c r="BI22" s="103">
        <v>0</v>
      </c>
      <c r="BJ22" s="103">
        <v>0</v>
      </c>
      <c r="BK22" s="103">
        <v>0</v>
      </c>
      <c r="BL22" s="103">
        <v>0</v>
      </c>
      <c r="BM22" s="103">
        <v>0</v>
      </c>
      <c r="BN22" s="103">
        <v>0</v>
      </c>
      <c r="BO22" s="103">
        <v>0</v>
      </c>
      <c r="BP22" s="103">
        <v>0</v>
      </c>
      <c r="BQ22" s="103">
        <v>0</v>
      </c>
      <c r="BR22" s="103">
        <v>0</v>
      </c>
      <c r="BS22" s="103">
        <v>0</v>
      </c>
      <c r="BT22" s="103">
        <v>0</v>
      </c>
      <c r="BU22" s="103">
        <v>0</v>
      </c>
      <c r="BV22" s="103">
        <v>0</v>
      </c>
      <c r="BW22" s="103">
        <v>0</v>
      </c>
      <c r="BX22" s="103">
        <v>0</v>
      </c>
      <c r="BY22" s="103">
        <v>0</v>
      </c>
      <c r="BZ22" s="103">
        <v>0</v>
      </c>
      <c r="CA22" s="103">
        <v>0</v>
      </c>
      <c r="CB22" s="103">
        <v>0</v>
      </c>
      <c r="CC22" s="103">
        <v>0</v>
      </c>
      <c r="CD22" s="103">
        <v>0</v>
      </c>
      <c r="CE22" s="103">
        <v>0</v>
      </c>
      <c r="CF22" s="103">
        <v>0</v>
      </c>
      <c r="CG22" s="103">
        <v>0</v>
      </c>
      <c r="CH22" s="103">
        <v>0</v>
      </c>
      <c r="CI22" s="103">
        <v>0</v>
      </c>
      <c r="CJ22" s="103">
        <v>0</v>
      </c>
      <c r="CK22" s="103">
        <v>0</v>
      </c>
      <c r="CL22" s="103">
        <v>0</v>
      </c>
      <c r="CM22" s="103">
        <v>0</v>
      </c>
      <c r="CN22" s="103">
        <v>0</v>
      </c>
      <c r="CO22" s="103">
        <v>0</v>
      </c>
      <c r="CP22" s="103">
        <v>0</v>
      </c>
      <c r="CQ22" s="103">
        <v>0</v>
      </c>
      <c r="CR22" s="103">
        <v>0</v>
      </c>
      <c r="CS22" s="103">
        <v>0</v>
      </c>
      <c r="CT22" s="103">
        <v>0</v>
      </c>
      <c r="CU22" s="103">
        <v>0</v>
      </c>
      <c r="CV22" s="103">
        <v>0</v>
      </c>
      <c r="CW22" s="103">
        <v>0</v>
      </c>
      <c r="CX22" s="103">
        <v>0</v>
      </c>
      <c r="CY22" s="105">
        <v>0</v>
      </c>
    </row>
    <row r="23" spans="1:103" s="113" customFormat="1" ht="13.5" customHeight="1">
      <c r="A23" s="114" t="s">
        <v>294</v>
      </c>
      <c r="B23" s="115" t="s">
        <v>331</v>
      </c>
      <c r="C23" s="116" t="s">
        <v>332</v>
      </c>
      <c r="D23" s="103">
        <v>0</v>
      </c>
      <c r="E23" s="103">
        <v>0</v>
      </c>
      <c r="F23" s="103">
        <v>0</v>
      </c>
      <c r="G23" s="103">
        <v>0</v>
      </c>
      <c r="H23" s="103">
        <v>0</v>
      </c>
      <c r="I23" s="103">
        <v>0</v>
      </c>
      <c r="J23" s="103">
        <v>0</v>
      </c>
      <c r="K23" s="103">
        <v>0</v>
      </c>
      <c r="L23" s="103">
        <v>0</v>
      </c>
      <c r="M23" s="103">
        <v>0</v>
      </c>
      <c r="N23" s="103">
        <v>0</v>
      </c>
      <c r="O23" s="103">
        <v>0</v>
      </c>
      <c r="P23" s="103">
        <v>0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v>0</v>
      </c>
      <c r="W23" s="103">
        <v>0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v>0</v>
      </c>
      <c r="AD23" s="103">
        <v>0</v>
      </c>
      <c r="AE23" s="103">
        <v>0</v>
      </c>
      <c r="AF23" s="103">
        <v>0</v>
      </c>
      <c r="AG23" s="103">
        <v>0</v>
      </c>
      <c r="AH23" s="103">
        <v>0</v>
      </c>
      <c r="AI23" s="103">
        <v>0</v>
      </c>
      <c r="AJ23" s="103">
        <v>0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v>0</v>
      </c>
      <c r="BA23" s="103">
        <v>0</v>
      </c>
      <c r="BB23" s="103">
        <v>0</v>
      </c>
      <c r="BC23" s="103">
        <v>0</v>
      </c>
      <c r="BD23" s="103">
        <v>0</v>
      </c>
      <c r="BE23" s="103">
        <v>0</v>
      </c>
      <c r="BF23" s="103">
        <v>0</v>
      </c>
      <c r="BG23" s="103">
        <v>0</v>
      </c>
      <c r="BH23" s="103">
        <v>0</v>
      </c>
      <c r="BI23" s="103">
        <v>0</v>
      </c>
      <c r="BJ23" s="103">
        <v>0</v>
      </c>
      <c r="BK23" s="103">
        <v>0</v>
      </c>
      <c r="BL23" s="103">
        <v>0</v>
      </c>
      <c r="BM23" s="103">
        <v>0</v>
      </c>
      <c r="BN23" s="103">
        <v>0</v>
      </c>
      <c r="BO23" s="103">
        <v>0</v>
      </c>
      <c r="BP23" s="103">
        <v>0</v>
      </c>
      <c r="BQ23" s="103">
        <v>0</v>
      </c>
      <c r="BR23" s="103">
        <v>0</v>
      </c>
      <c r="BS23" s="103">
        <v>0</v>
      </c>
      <c r="BT23" s="103">
        <v>0</v>
      </c>
      <c r="BU23" s="103">
        <v>0</v>
      </c>
      <c r="BV23" s="103">
        <v>0</v>
      </c>
      <c r="BW23" s="103">
        <v>0</v>
      </c>
      <c r="BX23" s="103">
        <v>0</v>
      </c>
      <c r="BY23" s="103">
        <v>0</v>
      </c>
      <c r="BZ23" s="103">
        <v>0</v>
      </c>
      <c r="CA23" s="103">
        <v>0</v>
      </c>
      <c r="CB23" s="103">
        <v>0</v>
      </c>
      <c r="CC23" s="103">
        <v>0</v>
      </c>
      <c r="CD23" s="103">
        <v>0</v>
      </c>
      <c r="CE23" s="103">
        <v>0</v>
      </c>
      <c r="CF23" s="103">
        <v>0</v>
      </c>
      <c r="CG23" s="103">
        <v>0</v>
      </c>
      <c r="CH23" s="103">
        <v>0</v>
      </c>
      <c r="CI23" s="103">
        <v>0</v>
      </c>
      <c r="CJ23" s="103">
        <v>0</v>
      </c>
      <c r="CK23" s="103">
        <v>0</v>
      </c>
      <c r="CL23" s="103">
        <v>0</v>
      </c>
      <c r="CM23" s="103">
        <v>0</v>
      </c>
      <c r="CN23" s="103">
        <v>0</v>
      </c>
      <c r="CO23" s="103">
        <v>0</v>
      </c>
      <c r="CP23" s="103">
        <v>0</v>
      </c>
      <c r="CQ23" s="103">
        <v>0</v>
      </c>
      <c r="CR23" s="103">
        <v>0</v>
      </c>
      <c r="CS23" s="103">
        <v>0</v>
      </c>
      <c r="CT23" s="103">
        <v>0</v>
      </c>
      <c r="CU23" s="103">
        <v>0</v>
      </c>
      <c r="CV23" s="103">
        <v>0</v>
      </c>
      <c r="CW23" s="103">
        <v>0</v>
      </c>
      <c r="CX23" s="103">
        <v>0</v>
      </c>
      <c r="CY23" s="105">
        <v>0</v>
      </c>
    </row>
    <row r="24" spans="1:103" s="113" customFormat="1" ht="13.5" customHeight="1">
      <c r="A24" s="114" t="s">
        <v>294</v>
      </c>
      <c r="B24" s="115" t="s">
        <v>333</v>
      </c>
      <c r="C24" s="116" t="s">
        <v>334</v>
      </c>
      <c r="D24" s="103">
        <v>0</v>
      </c>
      <c r="E24" s="103">
        <v>0</v>
      </c>
      <c r="F24" s="103">
        <v>0</v>
      </c>
      <c r="G24" s="103">
        <v>0</v>
      </c>
      <c r="H24" s="103">
        <v>0</v>
      </c>
      <c r="I24" s="103">
        <v>0</v>
      </c>
      <c r="J24" s="103">
        <v>0</v>
      </c>
      <c r="K24" s="103">
        <v>0</v>
      </c>
      <c r="L24" s="103">
        <v>0</v>
      </c>
      <c r="M24" s="103">
        <v>0</v>
      </c>
      <c r="N24" s="103">
        <v>0</v>
      </c>
      <c r="O24" s="103">
        <v>0</v>
      </c>
      <c r="P24" s="103">
        <v>0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v>0</v>
      </c>
      <c r="W24" s="103">
        <v>0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v>0</v>
      </c>
      <c r="AD24" s="103">
        <v>0</v>
      </c>
      <c r="AE24" s="103">
        <v>0</v>
      </c>
      <c r="AF24" s="103">
        <v>0</v>
      </c>
      <c r="AG24" s="103">
        <v>0</v>
      </c>
      <c r="AH24" s="103">
        <v>0</v>
      </c>
      <c r="AI24" s="103">
        <v>0</v>
      </c>
      <c r="AJ24" s="103">
        <v>0</v>
      </c>
      <c r="AK24" s="103">
        <v>0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3">
        <v>0</v>
      </c>
      <c r="BB24" s="103">
        <v>0</v>
      </c>
      <c r="BC24" s="103">
        <v>0</v>
      </c>
      <c r="BD24" s="103">
        <v>0</v>
      </c>
      <c r="BE24" s="103">
        <v>0</v>
      </c>
      <c r="BF24" s="103">
        <v>0</v>
      </c>
      <c r="BG24" s="103">
        <v>0</v>
      </c>
      <c r="BH24" s="103">
        <v>0</v>
      </c>
      <c r="BI24" s="103">
        <v>0</v>
      </c>
      <c r="BJ24" s="103">
        <v>0</v>
      </c>
      <c r="BK24" s="103">
        <v>0</v>
      </c>
      <c r="BL24" s="103">
        <v>0</v>
      </c>
      <c r="BM24" s="103">
        <v>0</v>
      </c>
      <c r="BN24" s="103">
        <v>0</v>
      </c>
      <c r="BO24" s="103">
        <v>0</v>
      </c>
      <c r="BP24" s="103">
        <v>0</v>
      </c>
      <c r="BQ24" s="103">
        <v>0</v>
      </c>
      <c r="BR24" s="103">
        <v>0</v>
      </c>
      <c r="BS24" s="103">
        <v>0</v>
      </c>
      <c r="BT24" s="103">
        <v>0</v>
      </c>
      <c r="BU24" s="103">
        <v>0</v>
      </c>
      <c r="BV24" s="103">
        <v>0</v>
      </c>
      <c r="BW24" s="103">
        <v>0</v>
      </c>
      <c r="BX24" s="103">
        <v>0</v>
      </c>
      <c r="BY24" s="103">
        <v>0</v>
      </c>
      <c r="BZ24" s="103">
        <v>0</v>
      </c>
      <c r="CA24" s="103">
        <v>0</v>
      </c>
      <c r="CB24" s="103">
        <v>0</v>
      </c>
      <c r="CC24" s="103">
        <v>0</v>
      </c>
      <c r="CD24" s="103">
        <v>0</v>
      </c>
      <c r="CE24" s="103">
        <v>0</v>
      </c>
      <c r="CF24" s="103">
        <v>0</v>
      </c>
      <c r="CG24" s="103">
        <v>0</v>
      </c>
      <c r="CH24" s="103">
        <v>0</v>
      </c>
      <c r="CI24" s="103">
        <v>0</v>
      </c>
      <c r="CJ24" s="103">
        <v>0</v>
      </c>
      <c r="CK24" s="103">
        <v>0</v>
      </c>
      <c r="CL24" s="103">
        <v>0</v>
      </c>
      <c r="CM24" s="103">
        <v>0</v>
      </c>
      <c r="CN24" s="103">
        <v>0</v>
      </c>
      <c r="CO24" s="103">
        <v>0</v>
      </c>
      <c r="CP24" s="103">
        <v>0</v>
      </c>
      <c r="CQ24" s="103">
        <v>0</v>
      </c>
      <c r="CR24" s="103">
        <v>0</v>
      </c>
      <c r="CS24" s="103">
        <v>0</v>
      </c>
      <c r="CT24" s="103">
        <v>0</v>
      </c>
      <c r="CU24" s="103">
        <v>0</v>
      </c>
      <c r="CV24" s="103">
        <v>0</v>
      </c>
      <c r="CW24" s="103">
        <v>0</v>
      </c>
      <c r="CX24" s="103">
        <v>0</v>
      </c>
      <c r="CY24" s="105">
        <v>0</v>
      </c>
    </row>
    <row r="25" spans="1:103" s="113" customFormat="1" ht="13.5" customHeight="1">
      <c r="A25" s="114" t="s">
        <v>294</v>
      </c>
      <c r="B25" s="115" t="s">
        <v>335</v>
      </c>
      <c r="C25" s="116" t="s">
        <v>336</v>
      </c>
      <c r="D25" s="103">
        <v>0</v>
      </c>
      <c r="E25" s="103">
        <v>0</v>
      </c>
      <c r="F25" s="103">
        <v>0</v>
      </c>
      <c r="G25" s="103">
        <v>0</v>
      </c>
      <c r="H25" s="103">
        <v>0</v>
      </c>
      <c r="I25" s="103">
        <v>0</v>
      </c>
      <c r="J25" s="103">
        <v>0</v>
      </c>
      <c r="K25" s="103">
        <v>0</v>
      </c>
      <c r="L25" s="103">
        <v>0</v>
      </c>
      <c r="M25" s="103">
        <v>0</v>
      </c>
      <c r="N25" s="103">
        <v>0</v>
      </c>
      <c r="O25" s="103">
        <v>0</v>
      </c>
      <c r="P25" s="103">
        <v>0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v>0</v>
      </c>
      <c r="W25" s="103">
        <v>0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v>0</v>
      </c>
      <c r="AD25" s="103">
        <v>0</v>
      </c>
      <c r="AE25" s="103">
        <v>0</v>
      </c>
      <c r="AF25" s="103">
        <v>0</v>
      </c>
      <c r="AG25" s="103">
        <v>0</v>
      </c>
      <c r="AH25" s="103">
        <v>0</v>
      </c>
      <c r="AI25" s="103">
        <v>0</v>
      </c>
      <c r="AJ25" s="103">
        <v>0</v>
      </c>
      <c r="AK25" s="103">
        <v>0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v>0</v>
      </c>
      <c r="BA25" s="103">
        <v>0</v>
      </c>
      <c r="BB25" s="103">
        <v>0</v>
      </c>
      <c r="BC25" s="103">
        <v>0</v>
      </c>
      <c r="BD25" s="103">
        <v>0</v>
      </c>
      <c r="BE25" s="103">
        <v>0</v>
      </c>
      <c r="BF25" s="103">
        <v>0</v>
      </c>
      <c r="BG25" s="103">
        <v>0</v>
      </c>
      <c r="BH25" s="103">
        <v>0</v>
      </c>
      <c r="BI25" s="103">
        <v>0</v>
      </c>
      <c r="BJ25" s="103">
        <v>0</v>
      </c>
      <c r="BK25" s="103">
        <v>0</v>
      </c>
      <c r="BL25" s="103">
        <v>0</v>
      </c>
      <c r="BM25" s="103">
        <v>0</v>
      </c>
      <c r="BN25" s="103">
        <v>0</v>
      </c>
      <c r="BO25" s="103">
        <v>0</v>
      </c>
      <c r="BP25" s="103">
        <v>0</v>
      </c>
      <c r="BQ25" s="103">
        <v>0</v>
      </c>
      <c r="BR25" s="103">
        <v>0</v>
      </c>
      <c r="BS25" s="103">
        <v>0</v>
      </c>
      <c r="BT25" s="103">
        <v>0</v>
      </c>
      <c r="BU25" s="103">
        <v>0</v>
      </c>
      <c r="BV25" s="103">
        <v>0</v>
      </c>
      <c r="BW25" s="103">
        <v>0</v>
      </c>
      <c r="BX25" s="103">
        <v>0</v>
      </c>
      <c r="BY25" s="103">
        <v>0</v>
      </c>
      <c r="BZ25" s="103">
        <v>0</v>
      </c>
      <c r="CA25" s="103">
        <v>0</v>
      </c>
      <c r="CB25" s="103">
        <v>0</v>
      </c>
      <c r="CC25" s="103">
        <v>0</v>
      </c>
      <c r="CD25" s="103">
        <v>0</v>
      </c>
      <c r="CE25" s="103">
        <v>0</v>
      </c>
      <c r="CF25" s="103">
        <v>0</v>
      </c>
      <c r="CG25" s="103">
        <v>0</v>
      </c>
      <c r="CH25" s="103">
        <v>0</v>
      </c>
      <c r="CI25" s="103">
        <v>0</v>
      </c>
      <c r="CJ25" s="103">
        <v>0</v>
      </c>
      <c r="CK25" s="103">
        <v>0</v>
      </c>
      <c r="CL25" s="103">
        <v>0</v>
      </c>
      <c r="CM25" s="103">
        <v>0</v>
      </c>
      <c r="CN25" s="103">
        <v>0</v>
      </c>
      <c r="CO25" s="103">
        <v>0</v>
      </c>
      <c r="CP25" s="103">
        <v>0</v>
      </c>
      <c r="CQ25" s="103">
        <v>0</v>
      </c>
      <c r="CR25" s="103">
        <v>0</v>
      </c>
      <c r="CS25" s="103">
        <v>0</v>
      </c>
      <c r="CT25" s="103">
        <v>0</v>
      </c>
      <c r="CU25" s="103">
        <v>0</v>
      </c>
      <c r="CV25" s="103">
        <v>0</v>
      </c>
      <c r="CW25" s="103">
        <v>0</v>
      </c>
      <c r="CX25" s="103">
        <v>0</v>
      </c>
      <c r="CY25" s="105">
        <v>0</v>
      </c>
    </row>
    <row r="26" spans="1:103" s="113" customFormat="1" ht="13.5" customHeight="1">
      <c r="A26" s="114" t="s">
        <v>294</v>
      </c>
      <c r="B26" s="115" t="s">
        <v>337</v>
      </c>
      <c r="C26" s="116" t="s">
        <v>338</v>
      </c>
      <c r="D26" s="103">
        <v>0</v>
      </c>
      <c r="E26" s="103">
        <v>0</v>
      </c>
      <c r="F26" s="103">
        <v>0</v>
      </c>
      <c r="G26" s="103">
        <v>0</v>
      </c>
      <c r="H26" s="103">
        <v>0</v>
      </c>
      <c r="I26" s="103">
        <v>0</v>
      </c>
      <c r="J26" s="103">
        <v>0</v>
      </c>
      <c r="K26" s="103">
        <v>0</v>
      </c>
      <c r="L26" s="103">
        <v>0</v>
      </c>
      <c r="M26" s="103">
        <v>0</v>
      </c>
      <c r="N26" s="103">
        <v>0</v>
      </c>
      <c r="O26" s="103">
        <v>0</v>
      </c>
      <c r="P26" s="103">
        <v>0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v>0</v>
      </c>
      <c r="W26" s="103">
        <v>0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v>0</v>
      </c>
      <c r="AD26" s="103">
        <v>0</v>
      </c>
      <c r="AE26" s="103">
        <v>0</v>
      </c>
      <c r="AF26" s="103">
        <v>0</v>
      </c>
      <c r="AG26" s="103">
        <v>0</v>
      </c>
      <c r="AH26" s="103">
        <v>0</v>
      </c>
      <c r="AI26" s="103">
        <v>0</v>
      </c>
      <c r="AJ26" s="103">
        <v>0</v>
      </c>
      <c r="AK26" s="103">
        <v>0</v>
      </c>
      <c r="AL26" s="103">
        <v>0</v>
      </c>
      <c r="AM26" s="103">
        <v>0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v>0</v>
      </c>
      <c r="BA26" s="103">
        <v>0</v>
      </c>
      <c r="BB26" s="103">
        <v>0</v>
      </c>
      <c r="BC26" s="103">
        <v>0</v>
      </c>
      <c r="BD26" s="103">
        <v>0</v>
      </c>
      <c r="BE26" s="103">
        <v>0</v>
      </c>
      <c r="BF26" s="103">
        <v>0</v>
      </c>
      <c r="BG26" s="103">
        <v>0</v>
      </c>
      <c r="BH26" s="103">
        <v>0</v>
      </c>
      <c r="BI26" s="103">
        <v>0</v>
      </c>
      <c r="BJ26" s="103">
        <v>0</v>
      </c>
      <c r="BK26" s="103">
        <v>0</v>
      </c>
      <c r="BL26" s="103">
        <v>0</v>
      </c>
      <c r="BM26" s="103">
        <v>0</v>
      </c>
      <c r="BN26" s="103">
        <v>0</v>
      </c>
      <c r="BO26" s="103">
        <v>0</v>
      </c>
      <c r="BP26" s="103">
        <v>0</v>
      </c>
      <c r="BQ26" s="103">
        <v>0</v>
      </c>
      <c r="BR26" s="103">
        <v>0</v>
      </c>
      <c r="BS26" s="103">
        <v>0</v>
      </c>
      <c r="BT26" s="103">
        <v>0</v>
      </c>
      <c r="BU26" s="103">
        <v>0</v>
      </c>
      <c r="BV26" s="103">
        <v>0</v>
      </c>
      <c r="BW26" s="103">
        <v>0</v>
      </c>
      <c r="BX26" s="103">
        <v>0</v>
      </c>
      <c r="BY26" s="103">
        <v>0</v>
      </c>
      <c r="BZ26" s="103">
        <v>0</v>
      </c>
      <c r="CA26" s="103">
        <v>0</v>
      </c>
      <c r="CB26" s="103">
        <v>0</v>
      </c>
      <c r="CC26" s="103">
        <v>0</v>
      </c>
      <c r="CD26" s="103">
        <v>0</v>
      </c>
      <c r="CE26" s="103">
        <v>0</v>
      </c>
      <c r="CF26" s="103">
        <v>0</v>
      </c>
      <c r="CG26" s="103">
        <v>0</v>
      </c>
      <c r="CH26" s="103">
        <v>0</v>
      </c>
      <c r="CI26" s="103">
        <v>0</v>
      </c>
      <c r="CJ26" s="103">
        <v>0</v>
      </c>
      <c r="CK26" s="103">
        <v>0</v>
      </c>
      <c r="CL26" s="103">
        <v>0</v>
      </c>
      <c r="CM26" s="103">
        <v>0</v>
      </c>
      <c r="CN26" s="103">
        <v>0</v>
      </c>
      <c r="CO26" s="103">
        <v>0</v>
      </c>
      <c r="CP26" s="103">
        <v>0</v>
      </c>
      <c r="CQ26" s="103">
        <v>0</v>
      </c>
      <c r="CR26" s="103">
        <v>0</v>
      </c>
      <c r="CS26" s="103">
        <v>0</v>
      </c>
      <c r="CT26" s="103">
        <v>0</v>
      </c>
      <c r="CU26" s="103">
        <v>0</v>
      </c>
      <c r="CV26" s="103">
        <v>0</v>
      </c>
      <c r="CW26" s="103">
        <v>0</v>
      </c>
      <c r="CX26" s="103">
        <v>0</v>
      </c>
      <c r="CY26" s="105">
        <v>0</v>
      </c>
    </row>
    <row r="27" spans="1:103" s="113" customFormat="1" ht="13.5" customHeight="1">
      <c r="A27" s="114" t="s">
        <v>294</v>
      </c>
      <c r="B27" s="115" t="s">
        <v>339</v>
      </c>
      <c r="C27" s="116" t="s">
        <v>340</v>
      </c>
      <c r="D27" s="103">
        <v>0</v>
      </c>
      <c r="E27" s="103">
        <v>0</v>
      </c>
      <c r="F27" s="103">
        <v>0</v>
      </c>
      <c r="G27" s="103">
        <v>0</v>
      </c>
      <c r="H27" s="103">
        <v>0</v>
      </c>
      <c r="I27" s="103">
        <v>0</v>
      </c>
      <c r="J27" s="103">
        <v>0</v>
      </c>
      <c r="K27" s="103">
        <v>0</v>
      </c>
      <c r="L27" s="103">
        <v>0</v>
      </c>
      <c r="M27" s="103">
        <v>0</v>
      </c>
      <c r="N27" s="103">
        <v>0</v>
      </c>
      <c r="O27" s="103">
        <v>0</v>
      </c>
      <c r="P27" s="103">
        <v>0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v>0</v>
      </c>
      <c r="W27" s="103">
        <v>0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v>0</v>
      </c>
      <c r="AD27" s="103">
        <v>0</v>
      </c>
      <c r="AE27" s="103">
        <v>0</v>
      </c>
      <c r="AF27" s="103">
        <v>0</v>
      </c>
      <c r="AG27" s="103">
        <v>0</v>
      </c>
      <c r="AH27" s="103">
        <v>0</v>
      </c>
      <c r="AI27" s="103">
        <v>0</v>
      </c>
      <c r="AJ27" s="103">
        <v>0</v>
      </c>
      <c r="AK27" s="103">
        <v>0</v>
      </c>
      <c r="AL27" s="103">
        <v>0</v>
      </c>
      <c r="AM27" s="103">
        <v>0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0</v>
      </c>
      <c r="AT27" s="103">
        <v>0</v>
      </c>
      <c r="AU27" s="103">
        <v>0</v>
      </c>
      <c r="AV27" s="103">
        <v>0</v>
      </c>
      <c r="AW27" s="103">
        <v>0</v>
      </c>
      <c r="AX27" s="103">
        <v>0</v>
      </c>
      <c r="AY27" s="103">
        <v>0</v>
      </c>
      <c r="AZ27" s="103">
        <v>0</v>
      </c>
      <c r="BA27" s="103">
        <v>0</v>
      </c>
      <c r="BB27" s="103">
        <v>0</v>
      </c>
      <c r="BC27" s="103">
        <v>0</v>
      </c>
      <c r="BD27" s="103">
        <v>0</v>
      </c>
      <c r="BE27" s="103">
        <v>0</v>
      </c>
      <c r="BF27" s="103">
        <v>0</v>
      </c>
      <c r="BG27" s="103">
        <v>0</v>
      </c>
      <c r="BH27" s="103">
        <v>0</v>
      </c>
      <c r="BI27" s="103">
        <v>0</v>
      </c>
      <c r="BJ27" s="103">
        <v>0</v>
      </c>
      <c r="BK27" s="103">
        <v>0</v>
      </c>
      <c r="BL27" s="103">
        <v>0</v>
      </c>
      <c r="BM27" s="103">
        <v>0</v>
      </c>
      <c r="BN27" s="103">
        <v>0</v>
      </c>
      <c r="BO27" s="103">
        <v>0</v>
      </c>
      <c r="BP27" s="103">
        <v>0</v>
      </c>
      <c r="BQ27" s="103">
        <v>0</v>
      </c>
      <c r="BR27" s="103">
        <v>0</v>
      </c>
      <c r="BS27" s="103">
        <v>0</v>
      </c>
      <c r="BT27" s="103">
        <v>0</v>
      </c>
      <c r="BU27" s="103">
        <v>0</v>
      </c>
      <c r="BV27" s="103">
        <v>0</v>
      </c>
      <c r="BW27" s="103">
        <v>0</v>
      </c>
      <c r="BX27" s="103">
        <v>0</v>
      </c>
      <c r="BY27" s="103">
        <v>0</v>
      </c>
      <c r="BZ27" s="103">
        <v>0</v>
      </c>
      <c r="CA27" s="103">
        <v>0</v>
      </c>
      <c r="CB27" s="103">
        <v>0</v>
      </c>
      <c r="CC27" s="103">
        <v>0</v>
      </c>
      <c r="CD27" s="103">
        <v>0</v>
      </c>
      <c r="CE27" s="103">
        <v>0</v>
      </c>
      <c r="CF27" s="103">
        <v>0</v>
      </c>
      <c r="CG27" s="103">
        <v>0</v>
      </c>
      <c r="CH27" s="103">
        <v>0</v>
      </c>
      <c r="CI27" s="103">
        <v>0</v>
      </c>
      <c r="CJ27" s="103">
        <v>0</v>
      </c>
      <c r="CK27" s="103">
        <v>0</v>
      </c>
      <c r="CL27" s="103">
        <v>0</v>
      </c>
      <c r="CM27" s="103">
        <v>0</v>
      </c>
      <c r="CN27" s="103">
        <v>0</v>
      </c>
      <c r="CO27" s="103">
        <v>0</v>
      </c>
      <c r="CP27" s="103">
        <v>0</v>
      </c>
      <c r="CQ27" s="103">
        <v>0</v>
      </c>
      <c r="CR27" s="103">
        <v>0</v>
      </c>
      <c r="CS27" s="103">
        <v>0</v>
      </c>
      <c r="CT27" s="103">
        <v>0</v>
      </c>
      <c r="CU27" s="103">
        <v>0</v>
      </c>
      <c r="CV27" s="103">
        <v>0</v>
      </c>
      <c r="CW27" s="103">
        <v>0</v>
      </c>
      <c r="CX27" s="103">
        <v>0</v>
      </c>
      <c r="CY27" s="105">
        <v>0</v>
      </c>
    </row>
    <row r="28" spans="1:103" s="113" customFormat="1" ht="13.5" customHeight="1">
      <c r="A28" s="114" t="s">
        <v>294</v>
      </c>
      <c r="B28" s="115" t="s">
        <v>341</v>
      </c>
      <c r="C28" s="116" t="s">
        <v>342</v>
      </c>
      <c r="D28" s="103">
        <v>0</v>
      </c>
      <c r="E28" s="103">
        <v>0</v>
      </c>
      <c r="F28" s="103">
        <v>0</v>
      </c>
      <c r="G28" s="103">
        <v>0</v>
      </c>
      <c r="H28" s="103">
        <v>0</v>
      </c>
      <c r="I28" s="103">
        <v>0</v>
      </c>
      <c r="J28" s="103">
        <v>0</v>
      </c>
      <c r="K28" s="103">
        <v>0</v>
      </c>
      <c r="L28" s="103">
        <v>0</v>
      </c>
      <c r="M28" s="103">
        <v>0</v>
      </c>
      <c r="N28" s="103">
        <v>0</v>
      </c>
      <c r="O28" s="103">
        <v>0</v>
      </c>
      <c r="P28" s="103">
        <v>0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v>0</v>
      </c>
      <c r="W28" s="103">
        <v>0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v>0</v>
      </c>
      <c r="AD28" s="103">
        <v>0</v>
      </c>
      <c r="AE28" s="103">
        <v>0</v>
      </c>
      <c r="AF28" s="103">
        <v>0</v>
      </c>
      <c r="AG28" s="103">
        <v>0</v>
      </c>
      <c r="AH28" s="103">
        <v>0</v>
      </c>
      <c r="AI28" s="103">
        <v>0</v>
      </c>
      <c r="AJ28" s="103">
        <v>0</v>
      </c>
      <c r="AK28" s="103">
        <v>0</v>
      </c>
      <c r="AL28" s="103">
        <v>0</v>
      </c>
      <c r="AM28" s="103">
        <v>0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0</v>
      </c>
      <c r="AT28" s="103">
        <v>0</v>
      </c>
      <c r="AU28" s="103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3">
        <v>0</v>
      </c>
      <c r="BB28" s="103">
        <v>0</v>
      </c>
      <c r="BC28" s="103">
        <v>0</v>
      </c>
      <c r="BD28" s="103">
        <v>0</v>
      </c>
      <c r="BE28" s="103">
        <v>0</v>
      </c>
      <c r="BF28" s="103">
        <v>0</v>
      </c>
      <c r="BG28" s="103">
        <v>0</v>
      </c>
      <c r="BH28" s="103">
        <v>0</v>
      </c>
      <c r="BI28" s="103">
        <v>0</v>
      </c>
      <c r="BJ28" s="103">
        <v>0</v>
      </c>
      <c r="BK28" s="103">
        <v>0</v>
      </c>
      <c r="BL28" s="103">
        <v>0</v>
      </c>
      <c r="BM28" s="103">
        <v>0</v>
      </c>
      <c r="BN28" s="103">
        <v>0</v>
      </c>
      <c r="BO28" s="103">
        <v>0</v>
      </c>
      <c r="BP28" s="103">
        <v>0</v>
      </c>
      <c r="BQ28" s="103">
        <v>0</v>
      </c>
      <c r="BR28" s="103">
        <v>0</v>
      </c>
      <c r="BS28" s="103">
        <v>0</v>
      </c>
      <c r="BT28" s="103">
        <v>0</v>
      </c>
      <c r="BU28" s="103">
        <v>0</v>
      </c>
      <c r="BV28" s="103">
        <v>0</v>
      </c>
      <c r="BW28" s="103">
        <v>0</v>
      </c>
      <c r="BX28" s="103">
        <v>0</v>
      </c>
      <c r="BY28" s="103">
        <v>0</v>
      </c>
      <c r="BZ28" s="103">
        <v>0</v>
      </c>
      <c r="CA28" s="103">
        <v>0</v>
      </c>
      <c r="CB28" s="103">
        <v>0</v>
      </c>
      <c r="CC28" s="103">
        <v>0</v>
      </c>
      <c r="CD28" s="103">
        <v>0</v>
      </c>
      <c r="CE28" s="103">
        <v>0</v>
      </c>
      <c r="CF28" s="103">
        <v>0</v>
      </c>
      <c r="CG28" s="103">
        <v>0</v>
      </c>
      <c r="CH28" s="103">
        <v>0</v>
      </c>
      <c r="CI28" s="103">
        <v>0</v>
      </c>
      <c r="CJ28" s="103">
        <v>0</v>
      </c>
      <c r="CK28" s="103">
        <v>0</v>
      </c>
      <c r="CL28" s="103">
        <v>0</v>
      </c>
      <c r="CM28" s="103">
        <v>0</v>
      </c>
      <c r="CN28" s="103">
        <v>0</v>
      </c>
      <c r="CO28" s="103">
        <v>0</v>
      </c>
      <c r="CP28" s="103">
        <v>0</v>
      </c>
      <c r="CQ28" s="103">
        <v>0</v>
      </c>
      <c r="CR28" s="103">
        <v>0</v>
      </c>
      <c r="CS28" s="103">
        <v>0</v>
      </c>
      <c r="CT28" s="103">
        <v>0</v>
      </c>
      <c r="CU28" s="103">
        <v>0</v>
      </c>
      <c r="CV28" s="103">
        <v>0</v>
      </c>
      <c r="CW28" s="103">
        <v>0</v>
      </c>
      <c r="CX28" s="103">
        <v>0</v>
      </c>
      <c r="CY28" s="105">
        <v>0</v>
      </c>
    </row>
    <row r="29" spans="1:103" s="113" customFormat="1" ht="13.5" customHeight="1">
      <c r="A29" s="114" t="s">
        <v>294</v>
      </c>
      <c r="B29" s="115" t="s">
        <v>343</v>
      </c>
      <c r="C29" s="116" t="s">
        <v>344</v>
      </c>
      <c r="D29" s="103">
        <v>0</v>
      </c>
      <c r="E29" s="103">
        <v>0</v>
      </c>
      <c r="F29" s="103">
        <v>0</v>
      </c>
      <c r="G29" s="103">
        <v>0</v>
      </c>
      <c r="H29" s="103">
        <v>0</v>
      </c>
      <c r="I29" s="103">
        <v>0</v>
      </c>
      <c r="J29" s="103">
        <v>0</v>
      </c>
      <c r="K29" s="103">
        <v>0</v>
      </c>
      <c r="L29" s="103">
        <v>0</v>
      </c>
      <c r="M29" s="103">
        <v>0</v>
      </c>
      <c r="N29" s="103">
        <v>0</v>
      </c>
      <c r="O29" s="103">
        <v>0</v>
      </c>
      <c r="P29" s="103">
        <v>0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v>0</v>
      </c>
      <c r="W29" s="103">
        <v>0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v>0</v>
      </c>
      <c r="AD29" s="103">
        <v>0</v>
      </c>
      <c r="AE29" s="103">
        <v>0</v>
      </c>
      <c r="AF29" s="103">
        <v>0</v>
      </c>
      <c r="AG29" s="103">
        <v>0</v>
      </c>
      <c r="AH29" s="103">
        <v>0</v>
      </c>
      <c r="AI29" s="103">
        <v>0</v>
      </c>
      <c r="AJ29" s="103">
        <v>0</v>
      </c>
      <c r="AK29" s="103">
        <v>0</v>
      </c>
      <c r="AL29" s="103">
        <v>0</v>
      </c>
      <c r="AM29" s="103">
        <v>0</v>
      </c>
      <c r="AN29" s="103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0</v>
      </c>
      <c r="AT29" s="103">
        <v>0</v>
      </c>
      <c r="AU29" s="103">
        <v>0</v>
      </c>
      <c r="AV29" s="103">
        <v>0</v>
      </c>
      <c r="AW29" s="103">
        <v>0</v>
      </c>
      <c r="AX29" s="103">
        <v>0</v>
      </c>
      <c r="AY29" s="103">
        <v>0</v>
      </c>
      <c r="AZ29" s="103">
        <v>0</v>
      </c>
      <c r="BA29" s="103">
        <v>0</v>
      </c>
      <c r="BB29" s="103">
        <v>0</v>
      </c>
      <c r="BC29" s="103">
        <v>0</v>
      </c>
      <c r="BD29" s="103">
        <v>0</v>
      </c>
      <c r="BE29" s="103">
        <v>0</v>
      </c>
      <c r="BF29" s="103">
        <v>0</v>
      </c>
      <c r="BG29" s="103">
        <v>0</v>
      </c>
      <c r="BH29" s="103">
        <v>0</v>
      </c>
      <c r="BI29" s="103">
        <v>0</v>
      </c>
      <c r="BJ29" s="103">
        <v>0</v>
      </c>
      <c r="BK29" s="103">
        <v>0</v>
      </c>
      <c r="BL29" s="103">
        <v>0</v>
      </c>
      <c r="BM29" s="103">
        <v>0</v>
      </c>
      <c r="BN29" s="103">
        <v>0</v>
      </c>
      <c r="BO29" s="103">
        <v>0</v>
      </c>
      <c r="BP29" s="103">
        <v>0</v>
      </c>
      <c r="BQ29" s="103">
        <v>0</v>
      </c>
      <c r="BR29" s="103">
        <v>0</v>
      </c>
      <c r="BS29" s="103">
        <v>0</v>
      </c>
      <c r="BT29" s="103">
        <v>0</v>
      </c>
      <c r="BU29" s="103">
        <v>0</v>
      </c>
      <c r="BV29" s="103">
        <v>0</v>
      </c>
      <c r="BW29" s="103">
        <v>0</v>
      </c>
      <c r="BX29" s="103">
        <v>0</v>
      </c>
      <c r="BY29" s="103">
        <v>0</v>
      </c>
      <c r="BZ29" s="103">
        <v>0</v>
      </c>
      <c r="CA29" s="103">
        <v>0</v>
      </c>
      <c r="CB29" s="103">
        <v>0</v>
      </c>
      <c r="CC29" s="103">
        <v>0</v>
      </c>
      <c r="CD29" s="103">
        <v>0</v>
      </c>
      <c r="CE29" s="103">
        <v>0</v>
      </c>
      <c r="CF29" s="103">
        <v>0</v>
      </c>
      <c r="CG29" s="103">
        <v>0</v>
      </c>
      <c r="CH29" s="103">
        <v>0</v>
      </c>
      <c r="CI29" s="103">
        <v>0</v>
      </c>
      <c r="CJ29" s="103">
        <v>0</v>
      </c>
      <c r="CK29" s="103">
        <v>0</v>
      </c>
      <c r="CL29" s="103">
        <v>0</v>
      </c>
      <c r="CM29" s="103">
        <v>0</v>
      </c>
      <c r="CN29" s="103">
        <v>0</v>
      </c>
      <c r="CO29" s="103">
        <v>0</v>
      </c>
      <c r="CP29" s="103">
        <v>0</v>
      </c>
      <c r="CQ29" s="103">
        <v>0</v>
      </c>
      <c r="CR29" s="103">
        <v>0</v>
      </c>
      <c r="CS29" s="103">
        <v>0</v>
      </c>
      <c r="CT29" s="103">
        <v>0</v>
      </c>
      <c r="CU29" s="103">
        <v>0</v>
      </c>
      <c r="CV29" s="103">
        <v>0</v>
      </c>
      <c r="CW29" s="103">
        <v>0</v>
      </c>
      <c r="CX29" s="103">
        <v>0</v>
      </c>
      <c r="CY29" s="105">
        <v>0</v>
      </c>
    </row>
    <row r="30" spans="1:103" s="113" customFormat="1" ht="13.5" customHeight="1">
      <c r="A30" s="114" t="s">
        <v>294</v>
      </c>
      <c r="B30" s="115" t="s">
        <v>345</v>
      </c>
      <c r="C30" s="116" t="s">
        <v>346</v>
      </c>
      <c r="D30" s="103">
        <v>0</v>
      </c>
      <c r="E30" s="103">
        <v>0</v>
      </c>
      <c r="F30" s="103">
        <v>0</v>
      </c>
      <c r="G30" s="103">
        <v>0</v>
      </c>
      <c r="H30" s="103">
        <v>0</v>
      </c>
      <c r="I30" s="103">
        <v>0</v>
      </c>
      <c r="J30" s="103">
        <v>0</v>
      </c>
      <c r="K30" s="103">
        <v>0</v>
      </c>
      <c r="L30" s="103">
        <v>0</v>
      </c>
      <c r="M30" s="103">
        <v>0</v>
      </c>
      <c r="N30" s="103">
        <v>0</v>
      </c>
      <c r="O30" s="103">
        <v>0</v>
      </c>
      <c r="P30" s="103">
        <v>0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v>0</v>
      </c>
      <c r="W30" s="103">
        <v>0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v>0</v>
      </c>
      <c r="AD30" s="103">
        <v>0</v>
      </c>
      <c r="AE30" s="103">
        <v>0</v>
      </c>
      <c r="AF30" s="103">
        <v>0</v>
      </c>
      <c r="AG30" s="103">
        <v>0</v>
      </c>
      <c r="AH30" s="103">
        <v>0</v>
      </c>
      <c r="AI30" s="103">
        <v>0</v>
      </c>
      <c r="AJ30" s="103">
        <v>0</v>
      </c>
      <c r="AK30" s="103">
        <v>0</v>
      </c>
      <c r="AL30" s="103">
        <v>0</v>
      </c>
      <c r="AM30" s="103">
        <v>0</v>
      </c>
      <c r="AN30" s="103">
        <v>0</v>
      </c>
      <c r="AO30" s="103">
        <v>0</v>
      </c>
      <c r="AP30" s="103">
        <v>0</v>
      </c>
      <c r="AQ30" s="103">
        <v>0</v>
      </c>
      <c r="AR30" s="103">
        <v>0</v>
      </c>
      <c r="AS30" s="103">
        <v>0</v>
      </c>
      <c r="AT30" s="103"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v>0</v>
      </c>
      <c r="BA30" s="103">
        <v>0</v>
      </c>
      <c r="BB30" s="103">
        <v>0</v>
      </c>
      <c r="BC30" s="103">
        <v>0</v>
      </c>
      <c r="BD30" s="103">
        <v>0</v>
      </c>
      <c r="BE30" s="103">
        <v>0</v>
      </c>
      <c r="BF30" s="103">
        <v>0</v>
      </c>
      <c r="BG30" s="103">
        <v>0</v>
      </c>
      <c r="BH30" s="103">
        <v>0</v>
      </c>
      <c r="BI30" s="103">
        <v>0</v>
      </c>
      <c r="BJ30" s="103">
        <v>0</v>
      </c>
      <c r="BK30" s="103">
        <v>0</v>
      </c>
      <c r="BL30" s="103">
        <v>0</v>
      </c>
      <c r="BM30" s="103">
        <v>0</v>
      </c>
      <c r="BN30" s="103">
        <v>0</v>
      </c>
      <c r="BO30" s="103">
        <v>0</v>
      </c>
      <c r="BP30" s="103">
        <v>0</v>
      </c>
      <c r="BQ30" s="103">
        <v>0</v>
      </c>
      <c r="BR30" s="103">
        <v>0</v>
      </c>
      <c r="BS30" s="103">
        <v>0</v>
      </c>
      <c r="BT30" s="103">
        <v>0</v>
      </c>
      <c r="BU30" s="103">
        <v>0</v>
      </c>
      <c r="BV30" s="103">
        <v>0</v>
      </c>
      <c r="BW30" s="103">
        <v>0</v>
      </c>
      <c r="BX30" s="103">
        <v>0</v>
      </c>
      <c r="BY30" s="103">
        <v>0</v>
      </c>
      <c r="BZ30" s="103">
        <v>0</v>
      </c>
      <c r="CA30" s="103">
        <v>0</v>
      </c>
      <c r="CB30" s="103">
        <v>0</v>
      </c>
      <c r="CC30" s="103">
        <v>0</v>
      </c>
      <c r="CD30" s="103">
        <v>0</v>
      </c>
      <c r="CE30" s="103">
        <v>0</v>
      </c>
      <c r="CF30" s="103">
        <v>0</v>
      </c>
      <c r="CG30" s="103">
        <v>0</v>
      </c>
      <c r="CH30" s="103">
        <v>0</v>
      </c>
      <c r="CI30" s="103">
        <v>0</v>
      </c>
      <c r="CJ30" s="103">
        <v>0</v>
      </c>
      <c r="CK30" s="103">
        <v>0</v>
      </c>
      <c r="CL30" s="103">
        <v>0</v>
      </c>
      <c r="CM30" s="103">
        <v>0</v>
      </c>
      <c r="CN30" s="103">
        <v>0</v>
      </c>
      <c r="CO30" s="103">
        <v>0</v>
      </c>
      <c r="CP30" s="103">
        <v>0</v>
      </c>
      <c r="CQ30" s="103">
        <v>0</v>
      </c>
      <c r="CR30" s="103">
        <v>0</v>
      </c>
      <c r="CS30" s="103">
        <v>0</v>
      </c>
      <c r="CT30" s="103">
        <v>0</v>
      </c>
      <c r="CU30" s="103">
        <v>0</v>
      </c>
      <c r="CV30" s="103">
        <v>0</v>
      </c>
      <c r="CW30" s="103">
        <v>0</v>
      </c>
      <c r="CX30" s="103">
        <v>0</v>
      </c>
      <c r="CY30" s="105">
        <v>0</v>
      </c>
    </row>
    <row r="31" spans="1:103" s="113" customFormat="1" ht="13.5" customHeight="1">
      <c r="A31" s="114" t="s">
        <v>294</v>
      </c>
      <c r="B31" s="115" t="s">
        <v>347</v>
      </c>
      <c r="C31" s="116" t="s">
        <v>348</v>
      </c>
      <c r="D31" s="103">
        <v>0</v>
      </c>
      <c r="E31" s="103">
        <v>0</v>
      </c>
      <c r="F31" s="103">
        <v>0</v>
      </c>
      <c r="G31" s="103">
        <v>0</v>
      </c>
      <c r="H31" s="103">
        <v>0</v>
      </c>
      <c r="I31" s="103">
        <v>0</v>
      </c>
      <c r="J31" s="103">
        <v>0</v>
      </c>
      <c r="K31" s="103">
        <v>0</v>
      </c>
      <c r="L31" s="103">
        <v>0</v>
      </c>
      <c r="M31" s="103">
        <v>0</v>
      </c>
      <c r="N31" s="103">
        <v>0</v>
      </c>
      <c r="O31" s="103">
        <v>0</v>
      </c>
      <c r="P31" s="103">
        <v>0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v>0</v>
      </c>
      <c r="W31" s="103">
        <v>0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v>0</v>
      </c>
      <c r="AD31" s="103">
        <v>0</v>
      </c>
      <c r="AE31" s="103">
        <v>0</v>
      </c>
      <c r="AF31" s="103">
        <v>0</v>
      </c>
      <c r="AG31" s="103">
        <v>0</v>
      </c>
      <c r="AH31" s="103">
        <v>0</v>
      </c>
      <c r="AI31" s="103">
        <v>0</v>
      </c>
      <c r="AJ31" s="103">
        <v>0</v>
      </c>
      <c r="AK31" s="103">
        <v>0</v>
      </c>
      <c r="AL31" s="103">
        <v>0</v>
      </c>
      <c r="AM31" s="103">
        <v>0</v>
      </c>
      <c r="AN31" s="103">
        <v>0</v>
      </c>
      <c r="AO31" s="103">
        <v>0</v>
      </c>
      <c r="AP31" s="103">
        <v>0</v>
      </c>
      <c r="AQ31" s="103">
        <v>0</v>
      </c>
      <c r="AR31" s="103">
        <v>0</v>
      </c>
      <c r="AS31" s="103">
        <v>0</v>
      </c>
      <c r="AT31" s="103">
        <v>0</v>
      </c>
      <c r="AU31" s="103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v>0</v>
      </c>
      <c r="BA31" s="103">
        <v>0</v>
      </c>
      <c r="BB31" s="103">
        <v>0</v>
      </c>
      <c r="BC31" s="103">
        <v>0</v>
      </c>
      <c r="BD31" s="103">
        <v>0</v>
      </c>
      <c r="BE31" s="103">
        <v>0</v>
      </c>
      <c r="BF31" s="103">
        <v>0</v>
      </c>
      <c r="BG31" s="103">
        <v>0</v>
      </c>
      <c r="BH31" s="103">
        <v>0</v>
      </c>
      <c r="BI31" s="103">
        <v>0</v>
      </c>
      <c r="BJ31" s="103">
        <v>0</v>
      </c>
      <c r="BK31" s="103">
        <v>0</v>
      </c>
      <c r="BL31" s="103">
        <v>0</v>
      </c>
      <c r="BM31" s="103">
        <v>0</v>
      </c>
      <c r="BN31" s="103">
        <v>0</v>
      </c>
      <c r="BO31" s="103">
        <v>0</v>
      </c>
      <c r="BP31" s="103">
        <v>0</v>
      </c>
      <c r="BQ31" s="103">
        <v>0</v>
      </c>
      <c r="BR31" s="103">
        <v>0</v>
      </c>
      <c r="BS31" s="103">
        <v>0</v>
      </c>
      <c r="BT31" s="103">
        <v>0</v>
      </c>
      <c r="BU31" s="103">
        <v>0</v>
      </c>
      <c r="BV31" s="103">
        <v>0</v>
      </c>
      <c r="BW31" s="103">
        <v>0</v>
      </c>
      <c r="BX31" s="103">
        <v>0</v>
      </c>
      <c r="BY31" s="103">
        <v>0</v>
      </c>
      <c r="BZ31" s="103">
        <v>0</v>
      </c>
      <c r="CA31" s="103">
        <v>0</v>
      </c>
      <c r="CB31" s="103">
        <v>0</v>
      </c>
      <c r="CC31" s="103">
        <v>0</v>
      </c>
      <c r="CD31" s="103">
        <v>0</v>
      </c>
      <c r="CE31" s="103">
        <v>0</v>
      </c>
      <c r="CF31" s="103">
        <v>0</v>
      </c>
      <c r="CG31" s="103">
        <v>0</v>
      </c>
      <c r="CH31" s="103">
        <v>0</v>
      </c>
      <c r="CI31" s="103">
        <v>0</v>
      </c>
      <c r="CJ31" s="103">
        <v>0</v>
      </c>
      <c r="CK31" s="103">
        <v>0</v>
      </c>
      <c r="CL31" s="103">
        <v>0</v>
      </c>
      <c r="CM31" s="103">
        <v>0</v>
      </c>
      <c r="CN31" s="103">
        <v>0</v>
      </c>
      <c r="CO31" s="103">
        <v>0</v>
      </c>
      <c r="CP31" s="103">
        <v>0</v>
      </c>
      <c r="CQ31" s="103">
        <v>0</v>
      </c>
      <c r="CR31" s="103">
        <v>0</v>
      </c>
      <c r="CS31" s="103">
        <v>0</v>
      </c>
      <c r="CT31" s="103">
        <v>0</v>
      </c>
      <c r="CU31" s="103">
        <v>0</v>
      </c>
      <c r="CV31" s="103">
        <v>0</v>
      </c>
      <c r="CW31" s="103">
        <v>0</v>
      </c>
      <c r="CX31" s="103">
        <v>0</v>
      </c>
      <c r="CY31" s="105">
        <v>0</v>
      </c>
    </row>
    <row r="32" spans="1:103" s="113" customFormat="1" ht="13.5" customHeight="1">
      <c r="A32" s="114" t="s">
        <v>294</v>
      </c>
      <c r="B32" s="115" t="s">
        <v>349</v>
      </c>
      <c r="C32" s="116" t="s">
        <v>350</v>
      </c>
      <c r="D32" s="103">
        <v>0</v>
      </c>
      <c r="E32" s="103">
        <v>0</v>
      </c>
      <c r="F32" s="103">
        <v>0</v>
      </c>
      <c r="G32" s="103">
        <v>0</v>
      </c>
      <c r="H32" s="103">
        <v>0</v>
      </c>
      <c r="I32" s="103">
        <v>0</v>
      </c>
      <c r="J32" s="103">
        <v>0</v>
      </c>
      <c r="K32" s="103">
        <v>0</v>
      </c>
      <c r="L32" s="103">
        <v>0</v>
      </c>
      <c r="M32" s="103">
        <v>0</v>
      </c>
      <c r="N32" s="103">
        <v>0</v>
      </c>
      <c r="O32" s="103">
        <v>0</v>
      </c>
      <c r="P32" s="103">
        <v>0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v>0</v>
      </c>
      <c r="W32" s="103">
        <v>0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v>0</v>
      </c>
      <c r="AD32" s="103">
        <v>0</v>
      </c>
      <c r="AE32" s="103">
        <v>0</v>
      </c>
      <c r="AF32" s="103">
        <v>0</v>
      </c>
      <c r="AG32" s="103">
        <v>0</v>
      </c>
      <c r="AH32" s="103">
        <v>0</v>
      </c>
      <c r="AI32" s="103">
        <v>0</v>
      </c>
      <c r="AJ32" s="103">
        <v>0</v>
      </c>
      <c r="AK32" s="103">
        <v>0</v>
      </c>
      <c r="AL32" s="103">
        <v>0</v>
      </c>
      <c r="AM32" s="103">
        <v>0</v>
      </c>
      <c r="AN32" s="103">
        <v>0</v>
      </c>
      <c r="AO32" s="103">
        <v>0</v>
      </c>
      <c r="AP32" s="103">
        <v>0</v>
      </c>
      <c r="AQ32" s="103">
        <v>0</v>
      </c>
      <c r="AR32" s="103">
        <v>0</v>
      </c>
      <c r="AS32" s="103">
        <v>0</v>
      </c>
      <c r="AT32" s="103">
        <v>0</v>
      </c>
      <c r="AU32" s="103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3">
        <v>0</v>
      </c>
      <c r="BB32" s="103">
        <v>0</v>
      </c>
      <c r="BC32" s="103">
        <v>0</v>
      </c>
      <c r="BD32" s="103">
        <v>0</v>
      </c>
      <c r="BE32" s="103">
        <v>0</v>
      </c>
      <c r="BF32" s="103">
        <v>0</v>
      </c>
      <c r="BG32" s="103">
        <v>0</v>
      </c>
      <c r="BH32" s="103">
        <v>0</v>
      </c>
      <c r="BI32" s="103">
        <v>0</v>
      </c>
      <c r="BJ32" s="103">
        <v>0</v>
      </c>
      <c r="BK32" s="103">
        <v>0</v>
      </c>
      <c r="BL32" s="103">
        <v>0</v>
      </c>
      <c r="BM32" s="103">
        <v>0</v>
      </c>
      <c r="BN32" s="103">
        <v>0</v>
      </c>
      <c r="BO32" s="103">
        <v>0</v>
      </c>
      <c r="BP32" s="103">
        <v>0</v>
      </c>
      <c r="BQ32" s="103">
        <v>0</v>
      </c>
      <c r="BR32" s="103">
        <v>0</v>
      </c>
      <c r="BS32" s="103">
        <v>0</v>
      </c>
      <c r="BT32" s="103">
        <v>0</v>
      </c>
      <c r="BU32" s="103">
        <v>0</v>
      </c>
      <c r="BV32" s="103">
        <v>0</v>
      </c>
      <c r="BW32" s="103">
        <v>0</v>
      </c>
      <c r="BX32" s="103">
        <v>0</v>
      </c>
      <c r="BY32" s="103">
        <v>0</v>
      </c>
      <c r="BZ32" s="103">
        <v>0</v>
      </c>
      <c r="CA32" s="103">
        <v>0</v>
      </c>
      <c r="CB32" s="103">
        <v>0</v>
      </c>
      <c r="CC32" s="103">
        <v>0</v>
      </c>
      <c r="CD32" s="103">
        <v>0</v>
      </c>
      <c r="CE32" s="103">
        <v>0</v>
      </c>
      <c r="CF32" s="103">
        <v>0</v>
      </c>
      <c r="CG32" s="103">
        <v>0</v>
      </c>
      <c r="CH32" s="103">
        <v>0</v>
      </c>
      <c r="CI32" s="103">
        <v>0</v>
      </c>
      <c r="CJ32" s="103">
        <v>0</v>
      </c>
      <c r="CK32" s="103">
        <v>0</v>
      </c>
      <c r="CL32" s="103">
        <v>0</v>
      </c>
      <c r="CM32" s="103">
        <v>0</v>
      </c>
      <c r="CN32" s="103">
        <v>0</v>
      </c>
      <c r="CO32" s="103">
        <v>0</v>
      </c>
      <c r="CP32" s="103">
        <v>0</v>
      </c>
      <c r="CQ32" s="103">
        <v>0</v>
      </c>
      <c r="CR32" s="103">
        <v>0</v>
      </c>
      <c r="CS32" s="103">
        <v>0</v>
      </c>
      <c r="CT32" s="103">
        <v>0</v>
      </c>
      <c r="CU32" s="103">
        <v>0</v>
      </c>
      <c r="CV32" s="103">
        <v>0</v>
      </c>
      <c r="CW32" s="103">
        <v>0</v>
      </c>
      <c r="CX32" s="103">
        <v>0</v>
      </c>
      <c r="CY32" s="105">
        <v>0</v>
      </c>
    </row>
    <row r="33" spans="1:103" s="113" customFormat="1" ht="13.5" customHeight="1">
      <c r="A33" s="114" t="s">
        <v>294</v>
      </c>
      <c r="B33" s="115" t="s">
        <v>352</v>
      </c>
      <c r="C33" s="116" t="s">
        <v>353</v>
      </c>
      <c r="D33" s="103">
        <v>0</v>
      </c>
      <c r="E33" s="103">
        <v>0</v>
      </c>
      <c r="F33" s="103">
        <v>0</v>
      </c>
      <c r="G33" s="103">
        <v>0</v>
      </c>
      <c r="H33" s="103">
        <v>0</v>
      </c>
      <c r="I33" s="103">
        <v>0</v>
      </c>
      <c r="J33" s="103">
        <v>0</v>
      </c>
      <c r="K33" s="103">
        <v>0</v>
      </c>
      <c r="L33" s="103">
        <v>0</v>
      </c>
      <c r="M33" s="103">
        <v>0</v>
      </c>
      <c r="N33" s="103">
        <v>0</v>
      </c>
      <c r="O33" s="103">
        <v>0</v>
      </c>
      <c r="P33" s="103">
        <v>0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v>0</v>
      </c>
      <c r="W33" s="103">
        <v>0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v>0</v>
      </c>
      <c r="AD33" s="103">
        <v>0</v>
      </c>
      <c r="AE33" s="103">
        <v>0</v>
      </c>
      <c r="AF33" s="103">
        <v>0</v>
      </c>
      <c r="AG33" s="103">
        <v>0</v>
      </c>
      <c r="AH33" s="103">
        <v>0</v>
      </c>
      <c r="AI33" s="103">
        <v>0</v>
      </c>
      <c r="AJ33" s="103">
        <v>0</v>
      </c>
      <c r="AK33" s="103">
        <v>0</v>
      </c>
      <c r="AL33" s="103">
        <v>0</v>
      </c>
      <c r="AM33" s="103">
        <v>0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0</v>
      </c>
      <c r="AT33" s="103">
        <v>0</v>
      </c>
      <c r="AU33" s="103">
        <v>0</v>
      </c>
      <c r="AV33" s="103">
        <v>0</v>
      </c>
      <c r="AW33" s="103">
        <v>0</v>
      </c>
      <c r="AX33" s="103">
        <v>0</v>
      </c>
      <c r="AY33" s="103">
        <v>0</v>
      </c>
      <c r="AZ33" s="103">
        <v>0</v>
      </c>
      <c r="BA33" s="103">
        <v>0</v>
      </c>
      <c r="BB33" s="103">
        <v>0</v>
      </c>
      <c r="BC33" s="103">
        <v>0</v>
      </c>
      <c r="BD33" s="103">
        <v>0</v>
      </c>
      <c r="BE33" s="103">
        <v>0</v>
      </c>
      <c r="BF33" s="103">
        <v>0</v>
      </c>
      <c r="BG33" s="103">
        <v>0</v>
      </c>
      <c r="BH33" s="103">
        <v>0</v>
      </c>
      <c r="BI33" s="103">
        <v>0</v>
      </c>
      <c r="BJ33" s="103">
        <v>0</v>
      </c>
      <c r="BK33" s="103">
        <v>0</v>
      </c>
      <c r="BL33" s="103">
        <v>0</v>
      </c>
      <c r="BM33" s="103">
        <v>0</v>
      </c>
      <c r="BN33" s="103">
        <v>0</v>
      </c>
      <c r="BO33" s="103">
        <v>0</v>
      </c>
      <c r="BP33" s="103">
        <v>0</v>
      </c>
      <c r="BQ33" s="103">
        <v>0</v>
      </c>
      <c r="BR33" s="103">
        <v>0</v>
      </c>
      <c r="BS33" s="103">
        <v>0</v>
      </c>
      <c r="BT33" s="103">
        <v>0</v>
      </c>
      <c r="BU33" s="103">
        <v>0</v>
      </c>
      <c r="BV33" s="103">
        <v>0</v>
      </c>
      <c r="BW33" s="103">
        <v>0</v>
      </c>
      <c r="BX33" s="103">
        <v>0</v>
      </c>
      <c r="BY33" s="103">
        <v>0</v>
      </c>
      <c r="BZ33" s="103">
        <v>0</v>
      </c>
      <c r="CA33" s="103">
        <v>0</v>
      </c>
      <c r="CB33" s="103">
        <v>0</v>
      </c>
      <c r="CC33" s="103">
        <v>0</v>
      </c>
      <c r="CD33" s="103">
        <v>0</v>
      </c>
      <c r="CE33" s="103">
        <v>0</v>
      </c>
      <c r="CF33" s="103">
        <v>0</v>
      </c>
      <c r="CG33" s="103">
        <v>0</v>
      </c>
      <c r="CH33" s="103">
        <v>0</v>
      </c>
      <c r="CI33" s="103">
        <v>0</v>
      </c>
      <c r="CJ33" s="103">
        <v>0</v>
      </c>
      <c r="CK33" s="103">
        <v>0</v>
      </c>
      <c r="CL33" s="103">
        <v>0</v>
      </c>
      <c r="CM33" s="103">
        <v>0</v>
      </c>
      <c r="CN33" s="103">
        <v>0</v>
      </c>
      <c r="CO33" s="103">
        <v>0</v>
      </c>
      <c r="CP33" s="103">
        <v>0</v>
      </c>
      <c r="CQ33" s="103">
        <v>0</v>
      </c>
      <c r="CR33" s="103">
        <v>0</v>
      </c>
      <c r="CS33" s="103">
        <v>0</v>
      </c>
      <c r="CT33" s="103">
        <v>0</v>
      </c>
      <c r="CU33" s="103">
        <v>0</v>
      </c>
      <c r="CV33" s="103">
        <v>0</v>
      </c>
      <c r="CW33" s="103">
        <v>0</v>
      </c>
      <c r="CX33" s="103">
        <v>0</v>
      </c>
      <c r="CY33" s="105">
        <v>0</v>
      </c>
    </row>
    <row r="34" spans="1:103" s="113" customFormat="1" ht="13.5" customHeight="1">
      <c r="A34" s="114" t="s">
        <v>294</v>
      </c>
      <c r="B34" s="115" t="s">
        <v>354</v>
      </c>
      <c r="C34" s="116" t="s">
        <v>355</v>
      </c>
      <c r="D34" s="103">
        <v>0</v>
      </c>
      <c r="E34" s="103">
        <v>0</v>
      </c>
      <c r="F34" s="103">
        <v>0</v>
      </c>
      <c r="G34" s="103">
        <v>0</v>
      </c>
      <c r="H34" s="103">
        <v>0</v>
      </c>
      <c r="I34" s="103">
        <v>0</v>
      </c>
      <c r="J34" s="103">
        <v>0</v>
      </c>
      <c r="K34" s="103">
        <v>0</v>
      </c>
      <c r="L34" s="103">
        <v>0</v>
      </c>
      <c r="M34" s="103">
        <v>0</v>
      </c>
      <c r="N34" s="103">
        <v>0</v>
      </c>
      <c r="O34" s="103">
        <v>0</v>
      </c>
      <c r="P34" s="103">
        <v>0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v>0</v>
      </c>
      <c r="W34" s="103">
        <v>0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v>0</v>
      </c>
      <c r="AD34" s="103">
        <v>0</v>
      </c>
      <c r="AE34" s="103">
        <v>0</v>
      </c>
      <c r="AF34" s="103">
        <v>0</v>
      </c>
      <c r="AG34" s="103">
        <v>0</v>
      </c>
      <c r="AH34" s="103">
        <v>0</v>
      </c>
      <c r="AI34" s="103">
        <v>0</v>
      </c>
      <c r="AJ34" s="103">
        <v>0</v>
      </c>
      <c r="AK34" s="103">
        <v>0</v>
      </c>
      <c r="AL34" s="103">
        <v>0</v>
      </c>
      <c r="AM34" s="103">
        <v>0</v>
      </c>
      <c r="AN34" s="103">
        <v>0</v>
      </c>
      <c r="AO34" s="103">
        <v>0</v>
      </c>
      <c r="AP34" s="103">
        <v>0</v>
      </c>
      <c r="AQ34" s="103">
        <v>0</v>
      </c>
      <c r="AR34" s="103">
        <v>0</v>
      </c>
      <c r="AS34" s="103">
        <v>0</v>
      </c>
      <c r="AT34" s="103">
        <v>0</v>
      </c>
      <c r="AU34" s="103">
        <v>0</v>
      </c>
      <c r="AV34" s="103">
        <v>0</v>
      </c>
      <c r="AW34" s="103">
        <v>0</v>
      </c>
      <c r="AX34" s="103">
        <v>0</v>
      </c>
      <c r="AY34" s="103">
        <v>0</v>
      </c>
      <c r="AZ34" s="103">
        <v>0</v>
      </c>
      <c r="BA34" s="103">
        <v>0</v>
      </c>
      <c r="BB34" s="103">
        <v>0</v>
      </c>
      <c r="BC34" s="103">
        <v>0</v>
      </c>
      <c r="BD34" s="103">
        <v>0</v>
      </c>
      <c r="BE34" s="103">
        <v>0</v>
      </c>
      <c r="BF34" s="103">
        <v>0</v>
      </c>
      <c r="BG34" s="103">
        <v>0</v>
      </c>
      <c r="BH34" s="103">
        <v>0</v>
      </c>
      <c r="BI34" s="103">
        <v>0</v>
      </c>
      <c r="BJ34" s="103">
        <v>0</v>
      </c>
      <c r="BK34" s="103">
        <v>0</v>
      </c>
      <c r="BL34" s="103">
        <v>0</v>
      </c>
      <c r="BM34" s="103">
        <v>0</v>
      </c>
      <c r="BN34" s="103">
        <v>0</v>
      </c>
      <c r="BO34" s="103">
        <v>0</v>
      </c>
      <c r="BP34" s="103">
        <v>0</v>
      </c>
      <c r="BQ34" s="103">
        <v>0</v>
      </c>
      <c r="BR34" s="103">
        <v>0</v>
      </c>
      <c r="BS34" s="103">
        <v>0</v>
      </c>
      <c r="BT34" s="103">
        <v>0</v>
      </c>
      <c r="BU34" s="103">
        <v>0</v>
      </c>
      <c r="BV34" s="103">
        <v>0</v>
      </c>
      <c r="BW34" s="103">
        <v>0</v>
      </c>
      <c r="BX34" s="103">
        <v>0</v>
      </c>
      <c r="BY34" s="103">
        <v>0</v>
      </c>
      <c r="BZ34" s="103">
        <v>0</v>
      </c>
      <c r="CA34" s="103">
        <v>0</v>
      </c>
      <c r="CB34" s="103">
        <v>0</v>
      </c>
      <c r="CC34" s="103">
        <v>0</v>
      </c>
      <c r="CD34" s="103">
        <v>0</v>
      </c>
      <c r="CE34" s="103">
        <v>0</v>
      </c>
      <c r="CF34" s="103">
        <v>0</v>
      </c>
      <c r="CG34" s="103">
        <v>0</v>
      </c>
      <c r="CH34" s="103">
        <v>0</v>
      </c>
      <c r="CI34" s="103">
        <v>0</v>
      </c>
      <c r="CJ34" s="103">
        <v>0</v>
      </c>
      <c r="CK34" s="103">
        <v>0</v>
      </c>
      <c r="CL34" s="103">
        <v>0</v>
      </c>
      <c r="CM34" s="103">
        <v>0</v>
      </c>
      <c r="CN34" s="103">
        <v>0</v>
      </c>
      <c r="CO34" s="103">
        <v>0</v>
      </c>
      <c r="CP34" s="103">
        <v>0</v>
      </c>
      <c r="CQ34" s="103">
        <v>0</v>
      </c>
      <c r="CR34" s="103">
        <v>0</v>
      </c>
      <c r="CS34" s="103">
        <v>0</v>
      </c>
      <c r="CT34" s="103">
        <v>0</v>
      </c>
      <c r="CU34" s="103">
        <v>0</v>
      </c>
      <c r="CV34" s="103">
        <v>0</v>
      </c>
      <c r="CW34" s="103">
        <v>0</v>
      </c>
      <c r="CX34" s="103">
        <v>0</v>
      </c>
      <c r="CY34" s="105">
        <v>0</v>
      </c>
    </row>
    <row r="35" spans="1:103" s="113" customFormat="1" ht="13.5" customHeight="1">
      <c r="A35" s="114" t="s">
        <v>294</v>
      </c>
      <c r="B35" s="115" t="s">
        <v>356</v>
      </c>
      <c r="C35" s="116" t="s">
        <v>357</v>
      </c>
      <c r="D35" s="103">
        <v>0</v>
      </c>
      <c r="E35" s="103">
        <v>0</v>
      </c>
      <c r="F35" s="103">
        <v>0</v>
      </c>
      <c r="G35" s="103">
        <v>0</v>
      </c>
      <c r="H35" s="103">
        <v>0</v>
      </c>
      <c r="I35" s="103">
        <v>0</v>
      </c>
      <c r="J35" s="103">
        <v>0</v>
      </c>
      <c r="K35" s="103">
        <v>0</v>
      </c>
      <c r="L35" s="103">
        <v>0</v>
      </c>
      <c r="M35" s="103">
        <v>0</v>
      </c>
      <c r="N35" s="103">
        <v>0</v>
      </c>
      <c r="O35" s="103">
        <v>0</v>
      </c>
      <c r="P35" s="103">
        <v>0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v>0</v>
      </c>
      <c r="W35" s="103">
        <v>0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v>0</v>
      </c>
      <c r="AD35" s="103">
        <v>0</v>
      </c>
      <c r="AE35" s="103">
        <v>0</v>
      </c>
      <c r="AF35" s="103">
        <v>0</v>
      </c>
      <c r="AG35" s="103">
        <v>0</v>
      </c>
      <c r="AH35" s="103">
        <v>0</v>
      </c>
      <c r="AI35" s="103">
        <v>0</v>
      </c>
      <c r="AJ35" s="103">
        <v>0</v>
      </c>
      <c r="AK35" s="103">
        <v>0</v>
      </c>
      <c r="AL35" s="103">
        <v>0</v>
      </c>
      <c r="AM35" s="103">
        <v>0</v>
      </c>
      <c r="AN35" s="103">
        <v>0</v>
      </c>
      <c r="AO35" s="103">
        <v>0</v>
      </c>
      <c r="AP35" s="103">
        <v>0</v>
      </c>
      <c r="AQ35" s="103">
        <v>0</v>
      </c>
      <c r="AR35" s="103">
        <v>0</v>
      </c>
      <c r="AS35" s="103">
        <v>0</v>
      </c>
      <c r="AT35" s="103">
        <v>0</v>
      </c>
      <c r="AU35" s="103">
        <v>0</v>
      </c>
      <c r="AV35" s="103">
        <v>0</v>
      </c>
      <c r="AW35" s="103">
        <v>0</v>
      </c>
      <c r="AX35" s="103">
        <v>0</v>
      </c>
      <c r="AY35" s="103">
        <v>0</v>
      </c>
      <c r="AZ35" s="103">
        <v>0</v>
      </c>
      <c r="BA35" s="103">
        <v>0</v>
      </c>
      <c r="BB35" s="103">
        <v>0</v>
      </c>
      <c r="BC35" s="103">
        <v>0</v>
      </c>
      <c r="BD35" s="103">
        <v>0</v>
      </c>
      <c r="BE35" s="103">
        <v>0</v>
      </c>
      <c r="BF35" s="103">
        <v>0</v>
      </c>
      <c r="BG35" s="103">
        <v>0</v>
      </c>
      <c r="BH35" s="103">
        <v>0</v>
      </c>
      <c r="BI35" s="103">
        <v>0</v>
      </c>
      <c r="BJ35" s="103">
        <v>0</v>
      </c>
      <c r="BK35" s="103">
        <v>0</v>
      </c>
      <c r="BL35" s="103">
        <v>0</v>
      </c>
      <c r="BM35" s="103">
        <v>0</v>
      </c>
      <c r="BN35" s="103">
        <v>0</v>
      </c>
      <c r="BO35" s="103">
        <v>0</v>
      </c>
      <c r="BP35" s="103">
        <v>0</v>
      </c>
      <c r="BQ35" s="103">
        <v>0</v>
      </c>
      <c r="BR35" s="103">
        <v>0</v>
      </c>
      <c r="BS35" s="103">
        <v>0</v>
      </c>
      <c r="BT35" s="103">
        <v>0</v>
      </c>
      <c r="BU35" s="103">
        <v>0</v>
      </c>
      <c r="BV35" s="103">
        <v>0</v>
      </c>
      <c r="BW35" s="103">
        <v>0</v>
      </c>
      <c r="BX35" s="103">
        <v>0</v>
      </c>
      <c r="BY35" s="103">
        <v>0</v>
      </c>
      <c r="BZ35" s="103">
        <v>0</v>
      </c>
      <c r="CA35" s="103">
        <v>0</v>
      </c>
      <c r="CB35" s="103">
        <v>0</v>
      </c>
      <c r="CC35" s="103">
        <v>0</v>
      </c>
      <c r="CD35" s="103">
        <v>0</v>
      </c>
      <c r="CE35" s="103">
        <v>0</v>
      </c>
      <c r="CF35" s="103">
        <v>0</v>
      </c>
      <c r="CG35" s="103">
        <v>0</v>
      </c>
      <c r="CH35" s="103">
        <v>0</v>
      </c>
      <c r="CI35" s="103">
        <v>0</v>
      </c>
      <c r="CJ35" s="103">
        <v>0</v>
      </c>
      <c r="CK35" s="103">
        <v>0</v>
      </c>
      <c r="CL35" s="103">
        <v>0</v>
      </c>
      <c r="CM35" s="103">
        <v>0</v>
      </c>
      <c r="CN35" s="103">
        <v>0</v>
      </c>
      <c r="CO35" s="103">
        <v>0</v>
      </c>
      <c r="CP35" s="103">
        <v>0</v>
      </c>
      <c r="CQ35" s="103">
        <v>0</v>
      </c>
      <c r="CR35" s="103">
        <v>0</v>
      </c>
      <c r="CS35" s="103">
        <v>0</v>
      </c>
      <c r="CT35" s="103">
        <v>0</v>
      </c>
      <c r="CU35" s="103">
        <v>0</v>
      </c>
      <c r="CV35" s="103">
        <v>0</v>
      </c>
      <c r="CW35" s="103">
        <v>0</v>
      </c>
      <c r="CX35" s="103">
        <v>0</v>
      </c>
      <c r="CY35" s="105">
        <v>0</v>
      </c>
    </row>
    <row r="36" spans="1:103" s="113" customFormat="1" ht="13.5" customHeight="1">
      <c r="A36" s="114" t="s">
        <v>294</v>
      </c>
      <c r="B36" s="115" t="s">
        <v>358</v>
      </c>
      <c r="C36" s="116" t="s">
        <v>359</v>
      </c>
      <c r="D36" s="103">
        <v>0</v>
      </c>
      <c r="E36" s="103">
        <v>0</v>
      </c>
      <c r="F36" s="103">
        <v>0</v>
      </c>
      <c r="G36" s="103">
        <v>0</v>
      </c>
      <c r="H36" s="103">
        <v>0</v>
      </c>
      <c r="I36" s="103">
        <v>0</v>
      </c>
      <c r="J36" s="103">
        <v>0</v>
      </c>
      <c r="K36" s="103">
        <v>0</v>
      </c>
      <c r="L36" s="103">
        <v>0</v>
      </c>
      <c r="M36" s="103">
        <v>0</v>
      </c>
      <c r="N36" s="103">
        <v>0</v>
      </c>
      <c r="O36" s="103">
        <v>0</v>
      </c>
      <c r="P36" s="103">
        <v>0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v>0</v>
      </c>
      <c r="W36" s="103">
        <v>0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v>0</v>
      </c>
      <c r="AD36" s="103">
        <v>0</v>
      </c>
      <c r="AE36" s="103">
        <v>0</v>
      </c>
      <c r="AF36" s="103">
        <v>0</v>
      </c>
      <c r="AG36" s="103">
        <v>0</v>
      </c>
      <c r="AH36" s="103">
        <v>0</v>
      </c>
      <c r="AI36" s="103">
        <v>0</v>
      </c>
      <c r="AJ36" s="103">
        <v>0</v>
      </c>
      <c r="AK36" s="103">
        <v>0</v>
      </c>
      <c r="AL36" s="103">
        <v>0</v>
      </c>
      <c r="AM36" s="103">
        <v>0</v>
      </c>
      <c r="AN36" s="103">
        <v>0</v>
      </c>
      <c r="AO36" s="103">
        <v>0</v>
      </c>
      <c r="AP36" s="103">
        <v>0</v>
      </c>
      <c r="AQ36" s="103">
        <v>0</v>
      </c>
      <c r="AR36" s="103">
        <v>0</v>
      </c>
      <c r="AS36" s="103">
        <v>0</v>
      </c>
      <c r="AT36" s="103">
        <v>0</v>
      </c>
      <c r="AU36" s="103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3">
        <v>0</v>
      </c>
      <c r="BB36" s="103">
        <v>0</v>
      </c>
      <c r="BC36" s="103">
        <v>0</v>
      </c>
      <c r="BD36" s="103">
        <v>0</v>
      </c>
      <c r="BE36" s="103">
        <v>0</v>
      </c>
      <c r="BF36" s="103">
        <v>0</v>
      </c>
      <c r="BG36" s="103">
        <v>0</v>
      </c>
      <c r="BH36" s="103">
        <v>0</v>
      </c>
      <c r="BI36" s="103">
        <v>0</v>
      </c>
      <c r="BJ36" s="103">
        <v>0</v>
      </c>
      <c r="BK36" s="103">
        <v>0</v>
      </c>
      <c r="BL36" s="103">
        <v>0</v>
      </c>
      <c r="BM36" s="103">
        <v>0</v>
      </c>
      <c r="BN36" s="103">
        <v>0</v>
      </c>
      <c r="BO36" s="103">
        <v>0</v>
      </c>
      <c r="BP36" s="103">
        <v>0</v>
      </c>
      <c r="BQ36" s="103">
        <v>0</v>
      </c>
      <c r="BR36" s="103">
        <v>0</v>
      </c>
      <c r="BS36" s="103">
        <v>0</v>
      </c>
      <c r="BT36" s="103">
        <v>0</v>
      </c>
      <c r="BU36" s="103">
        <v>0</v>
      </c>
      <c r="BV36" s="103">
        <v>0</v>
      </c>
      <c r="BW36" s="103">
        <v>0</v>
      </c>
      <c r="BX36" s="103">
        <v>0</v>
      </c>
      <c r="BY36" s="103">
        <v>0</v>
      </c>
      <c r="BZ36" s="103">
        <v>0</v>
      </c>
      <c r="CA36" s="103">
        <v>0</v>
      </c>
      <c r="CB36" s="103">
        <v>0</v>
      </c>
      <c r="CC36" s="103">
        <v>0</v>
      </c>
      <c r="CD36" s="103">
        <v>0</v>
      </c>
      <c r="CE36" s="103">
        <v>0</v>
      </c>
      <c r="CF36" s="103">
        <v>0</v>
      </c>
      <c r="CG36" s="103">
        <v>0</v>
      </c>
      <c r="CH36" s="103">
        <v>0</v>
      </c>
      <c r="CI36" s="103">
        <v>0</v>
      </c>
      <c r="CJ36" s="103">
        <v>0</v>
      </c>
      <c r="CK36" s="103">
        <v>0</v>
      </c>
      <c r="CL36" s="103">
        <v>0</v>
      </c>
      <c r="CM36" s="103">
        <v>0</v>
      </c>
      <c r="CN36" s="103">
        <v>0</v>
      </c>
      <c r="CO36" s="103">
        <v>0</v>
      </c>
      <c r="CP36" s="103">
        <v>0</v>
      </c>
      <c r="CQ36" s="103">
        <v>0</v>
      </c>
      <c r="CR36" s="103">
        <v>0</v>
      </c>
      <c r="CS36" s="103">
        <v>0</v>
      </c>
      <c r="CT36" s="103">
        <v>0</v>
      </c>
      <c r="CU36" s="103">
        <v>0</v>
      </c>
      <c r="CV36" s="103">
        <v>0</v>
      </c>
      <c r="CW36" s="103">
        <v>0</v>
      </c>
      <c r="CX36" s="103">
        <v>0</v>
      </c>
      <c r="CY36" s="105">
        <v>0</v>
      </c>
    </row>
    <row r="37" spans="1:103" s="113" customFormat="1" ht="13.5" customHeight="1">
      <c r="A37" s="114" t="s">
        <v>294</v>
      </c>
      <c r="B37" s="115" t="s">
        <v>360</v>
      </c>
      <c r="C37" s="116" t="s">
        <v>361</v>
      </c>
      <c r="D37" s="103">
        <v>0</v>
      </c>
      <c r="E37" s="103">
        <v>0</v>
      </c>
      <c r="F37" s="103">
        <v>0</v>
      </c>
      <c r="G37" s="103">
        <v>0</v>
      </c>
      <c r="H37" s="103">
        <v>0</v>
      </c>
      <c r="I37" s="103">
        <v>0</v>
      </c>
      <c r="J37" s="103">
        <v>0</v>
      </c>
      <c r="K37" s="103">
        <v>0</v>
      </c>
      <c r="L37" s="103">
        <v>0</v>
      </c>
      <c r="M37" s="103">
        <v>0</v>
      </c>
      <c r="N37" s="103">
        <v>0</v>
      </c>
      <c r="O37" s="103">
        <v>0</v>
      </c>
      <c r="P37" s="103">
        <v>0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3">
        <v>0</v>
      </c>
      <c r="W37" s="103">
        <v>0</v>
      </c>
      <c r="X37" s="103">
        <v>0</v>
      </c>
      <c r="Y37" s="103">
        <v>0</v>
      </c>
      <c r="Z37" s="103">
        <v>0</v>
      </c>
      <c r="AA37" s="103">
        <v>0</v>
      </c>
      <c r="AB37" s="103">
        <v>0</v>
      </c>
      <c r="AC37" s="103">
        <v>0</v>
      </c>
      <c r="AD37" s="103">
        <v>0</v>
      </c>
      <c r="AE37" s="103">
        <v>0</v>
      </c>
      <c r="AF37" s="103">
        <v>0</v>
      </c>
      <c r="AG37" s="103">
        <v>0</v>
      </c>
      <c r="AH37" s="103">
        <v>0</v>
      </c>
      <c r="AI37" s="103">
        <v>0</v>
      </c>
      <c r="AJ37" s="103">
        <v>0</v>
      </c>
      <c r="AK37" s="103">
        <v>0</v>
      </c>
      <c r="AL37" s="103">
        <v>0</v>
      </c>
      <c r="AM37" s="103">
        <v>0</v>
      </c>
      <c r="AN37" s="103">
        <v>0</v>
      </c>
      <c r="AO37" s="103">
        <v>0</v>
      </c>
      <c r="AP37" s="103">
        <v>0</v>
      </c>
      <c r="AQ37" s="103">
        <v>0</v>
      </c>
      <c r="AR37" s="103">
        <v>0</v>
      </c>
      <c r="AS37" s="103">
        <v>0</v>
      </c>
      <c r="AT37" s="103">
        <v>0</v>
      </c>
      <c r="AU37" s="103">
        <v>0</v>
      </c>
      <c r="AV37" s="103">
        <v>0</v>
      </c>
      <c r="AW37" s="103">
        <v>0</v>
      </c>
      <c r="AX37" s="103">
        <v>0</v>
      </c>
      <c r="AY37" s="103">
        <v>0</v>
      </c>
      <c r="AZ37" s="103">
        <v>0</v>
      </c>
      <c r="BA37" s="103">
        <v>0</v>
      </c>
      <c r="BB37" s="103">
        <v>0</v>
      </c>
      <c r="BC37" s="103">
        <v>0</v>
      </c>
      <c r="BD37" s="103">
        <v>0</v>
      </c>
      <c r="BE37" s="103">
        <v>0</v>
      </c>
      <c r="BF37" s="103">
        <v>0</v>
      </c>
      <c r="BG37" s="103">
        <v>0</v>
      </c>
      <c r="BH37" s="103">
        <v>0</v>
      </c>
      <c r="BI37" s="103">
        <v>0</v>
      </c>
      <c r="BJ37" s="103">
        <v>0</v>
      </c>
      <c r="BK37" s="103">
        <v>0</v>
      </c>
      <c r="BL37" s="103">
        <v>0</v>
      </c>
      <c r="BM37" s="103">
        <v>0</v>
      </c>
      <c r="BN37" s="103">
        <v>0</v>
      </c>
      <c r="BO37" s="103">
        <v>0</v>
      </c>
      <c r="BP37" s="103">
        <v>0</v>
      </c>
      <c r="BQ37" s="103">
        <v>0</v>
      </c>
      <c r="BR37" s="103">
        <v>0</v>
      </c>
      <c r="BS37" s="103">
        <v>0</v>
      </c>
      <c r="BT37" s="103">
        <v>0</v>
      </c>
      <c r="BU37" s="103">
        <v>0</v>
      </c>
      <c r="BV37" s="103">
        <v>0</v>
      </c>
      <c r="BW37" s="103">
        <v>0</v>
      </c>
      <c r="BX37" s="103">
        <v>0</v>
      </c>
      <c r="BY37" s="103">
        <v>0</v>
      </c>
      <c r="BZ37" s="103">
        <v>0</v>
      </c>
      <c r="CA37" s="103">
        <v>0</v>
      </c>
      <c r="CB37" s="103">
        <v>0</v>
      </c>
      <c r="CC37" s="103">
        <v>0</v>
      </c>
      <c r="CD37" s="103">
        <v>0</v>
      </c>
      <c r="CE37" s="103">
        <v>0</v>
      </c>
      <c r="CF37" s="103">
        <v>0</v>
      </c>
      <c r="CG37" s="103">
        <v>0</v>
      </c>
      <c r="CH37" s="103">
        <v>0</v>
      </c>
      <c r="CI37" s="103">
        <v>0</v>
      </c>
      <c r="CJ37" s="103">
        <v>0</v>
      </c>
      <c r="CK37" s="103">
        <v>0</v>
      </c>
      <c r="CL37" s="103">
        <v>0</v>
      </c>
      <c r="CM37" s="103">
        <v>0</v>
      </c>
      <c r="CN37" s="103">
        <v>0</v>
      </c>
      <c r="CO37" s="103">
        <v>0</v>
      </c>
      <c r="CP37" s="103">
        <v>0</v>
      </c>
      <c r="CQ37" s="103">
        <v>0</v>
      </c>
      <c r="CR37" s="103">
        <v>0</v>
      </c>
      <c r="CS37" s="103">
        <v>0</v>
      </c>
      <c r="CT37" s="103">
        <v>0</v>
      </c>
      <c r="CU37" s="103">
        <v>0</v>
      </c>
      <c r="CV37" s="103">
        <v>0</v>
      </c>
      <c r="CW37" s="103">
        <v>0</v>
      </c>
      <c r="CX37" s="103">
        <v>0</v>
      </c>
      <c r="CY37" s="105">
        <v>0</v>
      </c>
    </row>
    <row r="38" spans="1:103" s="113" customFormat="1" ht="13.5" customHeight="1">
      <c r="A38" s="114" t="s">
        <v>294</v>
      </c>
      <c r="B38" s="115" t="s">
        <v>362</v>
      </c>
      <c r="C38" s="116" t="s">
        <v>363</v>
      </c>
      <c r="D38" s="103">
        <v>0</v>
      </c>
      <c r="E38" s="103">
        <v>0</v>
      </c>
      <c r="F38" s="103">
        <v>0</v>
      </c>
      <c r="G38" s="103">
        <v>0</v>
      </c>
      <c r="H38" s="103">
        <v>0</v>
      </c>
      <c r="I38" s="103">
        <v>0</v>
      </c>
      <c r="J38" s="103">
        <v>0</v>
      </c>
      <c r="K38" s="103">
        <v>0</v>
      </c>
      <c r="L38" s="103">
        <v>0</v>
      </c>
      <c r="M38" s="103">
        <v>0</v>
      </c>
      <c r="N38" s="103">
        <v>0</v>
      </c>
      <c r="O38" s="103">
        <v>0</v>
      </c>
      <c r="P38" s="103">
        <v>0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v>0</v>
      </c>
      <c r="W38" s="103">
        <v>0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v>0</v>
      </c>
      <c r="AD38" s="103">
        <v>0</v>
      </c>
      <c r="AE38" s="103">
        <v>0</v>
      </c>
      <c r="AF38" s="103">
        <v>0</v>
      </c>
      <c r="AG38" s="103">
        <v>0</v>
      </c>
      <c r="AH38" s="103">
        <v>0</v>
      </c>
      <c r="AI38" s="103">
        <v>0</v>
      </c>
      <c r="AJ38" s="103">
        <v>0</v>
      </c>
      <c r="AK38" s="103">
        <v>0</v>
      </c>
      <c r="AL38" s="103">
        <v>0</v>
      </c>
      <c r="AM38" s="103">
        <v>0</v>
      </c>
      <c r="AN38" s="103">
        <v>0</v>
      </c>
      <c r="AO38" s="103">
        <v>0</v>
      </c>
      <c r="AP38" s="103">
        <v>0</v>
      </c>
      <c r="AQ38" s="103">
        <v>0</v>
      </c>
      <c r="AR38" s="103">
        <v>0</v>
      </c>
      <c r="AS38" s="103">
        <v>0</v>
      </c>
      <c r="AT38" s="103">
        <v>0</v>
      </c>
      <c r="AU38" s="103">
        <v>0</v>
      </c>
      <c r="AV38" s="103">
        <v>0</v>
      </c>
      <c r="AW38" s="103">
        <v>0</v>
      </c>
      <c r="AX38" s="103">
        <v>0</v>
      </c>
      <c r="AY38" s="103">
        <v>0</v>
      </c>
      <c r="AZ38" s="103">
        <v>0</v>
      </c>
      <c r="BA38" s="103">
        <v>0</v>
      </c>
      <c r="BB38" s="103">
        <v>0</v>
      </c>
      <c r="BC38" s="103">
        <v>0</v>
      </c>
      <c r="BD38" s="103">
        <v>0</v>
      </c>
      <c r="BE38" s="103">
        <v>0</v>
      </c>
      <c r="BF38" s="103">
        <v>0</v>
      </c>
      <c r="BG38" s="103">
        <v>0</v>
      </c>
      <c r="BH38" s="103">
        <v>0</v>
      </c>
      <c r="BI38" s="103">
        <v>0</v>
      </c>
      <c r="BJ38" s="103">
        <v>0</v>
      </c>
      <c r="BK38" s="103">
        <v>0</v>
      </c>
      <c r="BL38" s="103">
        <v>0</v>
      </c>
      <c r="BM38" s="103">
        <v>0</v>
      </c>
      <c r="BN38" s="103">
        <v>0</v>
      </c>
      <c r="BO38" s="103">
        <v>0</v>
      </c>
      <c r="BP38" s="103">
        <v>0</v>
      </c>
      <c r="BQ38" s="103">
        <v>0</v>
      </c>
      <c r="BR38" s="103">
        <v>0</v>
      </c>
      <c r="BS38" s="103">
        <v>0</v>
      </c>
      <c r="BT38" s="103">
        <v>0</v>
      </c>
      <c r="BU38" s="103">
        <v>0</v>
      </c>
      <c r="BV38" s="103">
        <v>0</v>
      </c>
      <c r="BW38" s="103">
        <v>0</v>
      </c>
      <c r="BX38" s="103">
        <v>0</v>
      </c>
      <c r="BY38" s="103">
        <v>0</v>
      </c>
      <c r="BZ38" s="103">
        <v>0</v>
      </c>
      <c r="CA38" s="103">
        <v>0</v>
      </c>
      <c r="CB38" s="103">
        <v>0</v>
      </c>
      <c r="CC38" s="103">
        <v>0</v>
      </c>
      <c r="CD38" s="103">
        <v>0</v>
      </c>
      <c r="CE38" s="103">
        <v>0</v>
      </c>
      <c r="CF38" s="103">
        <v>0</v>
      </c>
      <c r="CG38" s="103">
        <v>0</v>
      </c>
      <c r="CH38" s="103">
        <v>0</v>
      </c>
      <c r="CI38" s="103">
        <v>0</v>
      </c>
      <c r="CJ38" s="103">
        <v>0</v>
      </c>
      <c r="CK38" s="103">
        <v>0</v>
      </c>
      <c r="CL38" s="103">
        <v>0</v>
      </c>
      <c r="CM38" s="103">
        <v>0</v>
      </c>
      <c r="CN38" s="103">
        <v>0</v>
      </c>
      <c r="CO38" s="103">
        <v>0</v>
      </c>
      <c r="CP38" s="103">
        <v>0</v>
      </c>
      <c r="CQ38" s="103">
        <v>0</v>
      </c>
      <c r="CR38" s="103">
        <v>0</v>
      </c>
      <c r="CS38" s="103">
        <v>0</v>
      </c>
      <c r="CT38" s="103">
        <v>0</v>
      </c>
      <c r="CU38" s="103">
        <v>0</v>
      </c>
      <c r="CV38" s="103">
        <v>0</v>
      </c>
      <c r="CW38" s="103">
        <v>0</v>
      </c>
      <c r="CX38" s="103">
        <v>0</v>
      </c>
      <c r="CY38" s="105">
        <v>0</v>
      </c>
    </row>
    <row r="39" spans="1:103" s="113" customFormat="1" ht="13.5" customHeight="1">
      <c r="A39" s="114" t="s">
        <v>294</v>
      </c>
      <c r="B39" s="115" t="s">
        <v>364</v>
      </c>
      <c r="C39" s="116" t="s">
        <v>365</v>
      </c>
      <c r="D39" s="103">
        <v>0</v>
      </c>
      <c r="E39" s="103">
        <v>0</v>
      </c>
      <c r="F39" s="103">
        <v>0</v>
      </c>
      <c r="G39" s="103">
        <v>0</v>
      </c>
      <c r="H39" s="103">
        <v>0</v>
      </c>
      <c r="I39" s="103">
        <v>0</v>
      </c>
      <c r="J39" s="103">
        <v>0</v>
      </c>
      <c r="K39" s="103">
        <v>0</v>
      </c>
      <c r="L39" s="103">
        <v>0</v>
      </c>
      <c r="M39" s="103">
        <v>0</v>
      </c>
      <c r="N39" s="103">
        <v>0</v>
      </c>
      <c r="O39" s="103">
        <v>0</v>
      </c>
      <c r="P39" s="103">
        <v>0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v>0</v>
      </c>
      <c r="W39" s="103">
        <v>0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v>0</v>
      </c>
      <c r="AD39" s="103">
        <v>0</v>
      </c>
      <c r="AE39" s="103">
        <v>0</v>
      </c>
      <c r="AF39" s="103">
        <v>0</v>
      </c>
      <c r="AG39" s="103">
        <v>0</v>
      </c>
      <c r="AH39" s="103">
        <v>0</v>
      </c>
      <c r="AI39" s="103">
        <v>0</v>
      </c>
      <c r="AJ39" s="103">
        <v>0</v>
      </c>
      <c r="AK39" s="103">
        <v>0</v>
      </c>
      <c r="AL39" s="103">
        <v>0</v>
      </c>
      <c r="AM39" s="103">
        <v>0</v>
      </c>
      <c r="AN39" s="103">
        <v>0</v>
      </c>
      <c r="AO39" s="103">
        <v>0</v>
      </c>
      <c r="AP39" s="103">
        <v>0</v>
      </c>
      <c r="AQ39" s="103">
        <v>0</v>
      </c>
      <c r="AR39" s="103">
        <v>0</v>
      </c>
      <c r="AS39" s="103">
        <v>0</v>
      </c>
      <c r="AT39" s="103">
        <v>0</v>
      </c>
      <c r="AU39" s="103">
        <v>0</v>
      </c>
      <c r="AV39" s="103">
        <v>0</v>
      </c>
      <c r="AW39" s="103">
        <v>0</v>
      </c>
      <c r="AX39" s="103">
        <v>0</v>
      </c>
      <c r="AY39" s="103">
        <v>0</v>
      </c>
      <c r="AZ39" s="103">
        <v>0</v>
      </c>
      <c r="BA39" s="103">
        <v>0</v>
      </c>
      <c r="BB39" s="103">
        <v>0</v>
      </c>
      <c r="BC39" s="103">
        <v>0</v>
      </c>
      <c r="BD39" s="103">
        <v>0</v>
      </c>
      <c r="BE39" s="103">
        <v>0</v>
      </c>
      <c r="BF39" s="103">
        <v>0</v>
      </c>
      <c r="BG39" s="103">
        <v>0</v>
      </c>
      <c r="BH39" s="103">
        <v>0</v>
      </c>
      <c r="BI39" s="103">
        <v>0</v>
      </c>
      <c r="BJ39" s="103">
        <v>0</v>
      </c>
      <c r="BK39" s="103">
        <v>0</v>
      </c>
      <c r="BL39" s="103">
        <v>0</v>
      </c>
      <c r="BM39" s="103">
        <v>0</v>
      </c>
      <c r="BN39" s="103">
        <v>0</v>
      </c>
      <c r="BO39" s="103">
        <v>0</v>
      </c>
      <c r="BP39" s="103">
        <v>0</v>
      </c>
      <c r="BQ39" s="103">
        <v>0</v>
      </c>
      <c r="BR39" s="103">
        <v>0</v>
      </c>
      <c r="BS39" s="103">
        <v>0</v>
      </c>
      <c r="BT39" s="103">
        <v>0</v>
      </c>
      <c r="BU39" s="103">
        <v>0</v>
      </c>
      <c r="BV39" s="103">
        <v>0</v>
      </c>
      <c r="BW39" s="103">
        <v>0</v>
      </c>
      <c r="BX39" s="103">
        <v>0</v>
      </c>
      <c r="BY39" s="103">
        <v>0</v>
      </c>
      <c r="BZ39" s="103">
        <v>0</v>
      </c>
      <c r="CA39" s="103">
        <v>0</v>
      </c>
      <c r="CB39" s="103">
        <v>0</v>
      </c>
      <c r="CC39" s="103">
        <v>0</v>
      </c>
      <c r="CD39" s="103">
        <v>0</v>
      </c>
      <c r="CE39" s="103">
        <v>0</v>
      </c>
      <c r="CF39" s="103">
        <v>0</v>
      </c>
      <c r="CG39" s="103">
        <v>0</v>
      </c>
      <c r="CH39" s="103">
        <v>0</v>
      </c>
      <c r="CI39" s="103">
        <v>0</v>
      </c>
      <c r="CJ39" s="103">
        <v>0</v>
      </c>
      <c r="CK39" s="103">
        <v>0</v>
      </c>
      <c r="CL39" s="103">
        <v>0</v>
      </c>
      <c r="CM39" s="103">
        <v>0</v>
      </c>
      <c r="CN39" s="103">
        <v>0</v>
      </c>
      <c r="CO39" s="103">
        <v>0</v>
      </c>
      <c r="CP39" s="103">
        <v>0</v>
      </c>
      <c r="CQ39" s="103">
        <v>0</v>
      </c>
      <c r="CR39" s="103">
        <v>0</v>
      </c>
      <c r="CS39" s="103">
        <v>0</v>
      </c>
      <c r="CT39" s="103">
        <v>0</v>
      </c>
      <c r="CU39" s="103">
        <v>0</v>
      </c>
      <c r="CV39" s="103">
        <v>0</v>
      </c>
      <c r="CW39" s="103">
        <v>0</v>
      </c>
      <c r="CX39" s="103">
        <v>0</v>
      </c>
      <c r="CY39" s="105">
        <v>0</v>
      </c>
    </row>
    <row r="40" spans="1:103" s="113" customFormat="1" ht="13.5" customHeight="1">
      <c r="A40" s="114" t="s">
        <v>294</v>
      </c>
      <c r="B40" s="115" t="s">
        <v>366</v>
      </c>
      <c r="C40" s="116" t="s">
        <v>367</v>
      </c>
      <c r="D40" s="103">
        <v>0</v>
      </c>
      <c r="E40" s="103">
        <v>0</v>
      </c>
      <c r="F40" s="103">
        <v>0</v>
      </c>
      <c r="G40" s="103">
        <v>0</v>
      </c>
      <c r="H40" s="103">
        <v>0</v>
      </c>
      <c r="I40" s="103">
        <v>0</v>
      </c>
      <c r="J40" s="103">
        <v>0</v>
      </c>
      <c r="K40" s="103">
        <v>0</v>
      </c>
      <c r="L40" s="103">
        <v>0</v>
      </c>
      <c r="M40" s="103">
        <v>0</v>
      </c>
      <c r="N40" s="103">
        <v>0</v>
      </c>
      <c r="O40" s="103">
        <v>0</v>
      </c>
      <c r="P40" s="103">
        <v>0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v>0</v>
      </c>
      <c r="W40" s="103">
        <v>0</v>
      </c>
      <c r="X40" s="103">
        <v>0</v>
      </c>
      <c r="Y40" s="103">
        <v>0</v>
      </c>
      <c r="Z40" s="103">
        <v>0</v>
      </c>
      <c r="AA40" s="103">
        <v>0</v>
      </c>
      <c r="AB40" s="103">
        <v>0</v>
      </c>
      <c r="AC40" s="103">
        <v>0</v>
      </c>
      <c r="AD40" s="103">
        <v>0</v>
      </c>
      <c r="AE40" s="103">
        <v>0</v>
      </c>
      <c r="AF40" s="103">
        <v>0</v>
      </c>
      <c r="AG40" s="103">
        <v>0</v>
      </c>
      <c r="AH40" s="103">
        <v>0</v>
      </c>
      <c r="AI40" s="103">
        <v>0</v>
      </c>
      <c r="AJ40" s="103">
        <v>0</v>
      </c>
      <c r="AK40" s="103">
        <v>0</v>
      </c>
      <c r="AL40" s="103">
        <v>0</v>
      </c>
      <c r="AM40" s="103">
        <v>0</v>
      </c>
      <c r="AN40" s="103">
        <v>0</v>
      </c>
      <c r="AO40" s="103">
        <v>0</v>
      </c>
      <c r="AP40" s="103">
        <v>0</v>
      </c>
      <c r="AQ40" s="103">
        <v>0</v>
      </c>
      <c r="AR40" s="103">
        <v>0</v>
      </c>
      <c r="AS40" s="103">
        <v>0</v>
      </c>
      <c r="AT40" s="103">
        <v>0</v>
      </c>
      <c r="AU40" s="103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3">
        <v>0</v>
      </c>
      <c r="BB40" s="103">
        <v>0</v>
      </c>
      <c r="BC40" s="103">
        <v>0</v>
      </c>
      <c r="BD40" s="103">
        <v>0</v>
      </c>
      <c r="BE40" s="103">
        <v>0</v>
      </c>
      <c r="BF40" s="103">
        <v>0</v>
      </c>
      <c r="BG40" s="103">
        <v>0</v>
      </c>
      <c r="BH40" s="103">
        <v>0</v>
      </c>
      <c r="BI40" s="103">
        <v>0</v>
      </c>
      <c r="BJ40" s="103">
        <v>0</v>
      </c>
      <c r="BK40" s="103">
        <v>0</v>
      </c>
      <c r="BL40" s="103">
        <v>0</v>
      </c>
      <c r="BM40" s="103">
        <v>0</v>
      </c>
      <c r="BN40" s="103">
        <v>0</v>
      </c>
      <c r="BO40" s="103">
        <v>0</v>
      </c>
      <c r="BP40" s="103">
        <v>0</v>
      </c>
      <c r="BQ40" s="103">
        <v>0</v>
      </c>
      <c r="BR40" s="103">
        <v>0</v>
      </c>
      <c r="BS40" s="103">
        <v>0</v>
      </c>
      <c r="BT40" s="103">
        <v>0</v>
      </c>
      <c r="BU40" s="103">
        <v>0</v>
      </c>
      <c r="BV40" s="103">
        <v>0</v>
      </c>
      <c r="BW40" s="103">
        <v>0</v>
      </c>
      <c r="BX40" s="103">
        <v>0</v>
      </c>
      <c r="BY40" s="103">
        <v>0</v>
      </c>
      <c r="BZ40" s="103">
        <v>0</v>
      </c>
      <c r="CA40" s="103">
        <v>0</v>
      </c>
      <c r="CB40" s="103">
        <v>0</v>
      </c>
      <c r="CC40" s="103">
        <v>0</v>
      </c>
      <c r="CD40" s="103">
        <v>0</v>
      </c>
      <c r="CE40" s="103">
        <v>0</v>
      </c>
      <c r="CF40" s="103">
        <v>0</v>
      </c>
      <c r="CG40" s="103">
        <v>0</v>
      </c>
      <c r="CH40" s="103">
        <v>0</v>
      </c>
      <c r="CI40" s="103">
        <v>0</v>
      </c>
      <c r="CJ40" s="103">
        <v>0</v>
      </c>
      <c r="CK40" s="103">
        <v>0</v>
      </c>
      <c r="CL40" s="103">
        <v>0</v>
      </c>
      <c r="CM40" s="103">
        <v>0</v>
      </c>
      <c r="CN40" s="103">
        <v>0</v>
      </c>
      <c r="CO40" s="103">
        <v>0</v>
      </c>
      <c r="CP40" s="103">
        <v>0</v>
      </c>
      <c r="CQ40" s="103">
        <v>0</v>
      </c>
      <c r="CR40" s="103">
        <v>0</v>
      </c>
      <c r="CS40" s="103">
        <v>0</v>
      </c>
      <c r="CT40" s="103">
        <v>0</v>
      </c>
      <c r="CU40" s="103">
        <v>0</v>
      </c>
      <c r="CV40" s="103">
        <v>0</v>
      </c>
      <c r="CW40" s="103">
        <v>0</v>
      </c>
      <c r="CX40" s="103">
        <v>0</v>
      </c>
      <c r="CY40" s="105">
        <v>0</v>
      </c>
    </row>
    <row r="41" spans="1:103" s="113" customFormat="1" ht="13.5" customHeight="1">
      <c r="A41" s="114" t="s">
        <v>294</v>
      </c>
      <c r="B41" s="115" t="s">
        <v>368</v>
      </c>
      <c r="C41" s="116" t="s">
        <v>369</v>
      </c>
      <c r="D41" s="103">
        <v>0</v>
      </c>
      <c r="E41" s="103">
        <v>0</v>
      </c>
      <c r="F41" s="103">
        <v>0</v>
      </c>
      <c r="G41" s="103">
        <v>0</v>
      </c>
      <c r="H41" s="103">
        <v>0</v>
      </c>
      <c r="I41" s="103">
        <v>0</v>
      </c>
      <c r="J41" s="103">
        <v>0</v>
      </c>
      <c r="K41" s="103">
        <v>0</v>
      </c>
      <c r="L41" s="103">
        <v>0</v>
      </c>
      <c r="M41" s="103">
        <v>0</v>
      </c>
      <c r="N41" s="103">
        <v>0</v>
      </c>
      <c r="O41" s="103">
        <v>0</v>
      </c>
      <c r="P41" s="103">
        <v>0</v>
      </c>
      <c r="Q41" s="103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v>0</v>
      </c>
      <c r="W41" s="103">
        <v>0</v>
      </c>
      <c r="X41" s="103">
        <v>0</v>
      </c>
      <c r="Y41" s="103">
        <v>0</v>
      </c>
      <c r="Z41" s="103">
        <v>0</v>
      </c>
      <c r="AA41" s="103">
        <v>0</v>
      </c>
      <c r="AB41" s="103">
        <v>0</v>
      </c>
      <c r="AC41" s="103">
        <v>0</v>
      </c>
      <c r="AD41" s="103">
        <v>0</v>
      </c>
      <c r="AE41" s="103">
        <v>0</v>
      </c>
      <c r="AF41" s="103">
        <v>0</v>
      </c>
      <c r="AG41" s="103">
        <v>0</v>
      </c>
      <c r="AH41" s="103">
        <v>0</v>
      </c>
      <c r="AI41" s="103">
        <v>0</v>
      </c>
      <c r="AJ41" s="103">
        <v>0</v>
      </c>
      <c r="AK41" s="103">
        <v>0</v>
      </c>
      <c r="AL41" s="103">
        <v>0</v>
      </c>
      <c r="AM41" s="103">
        <v>0</v>
      </c>
      <c r="AN41" s="103">
        <v>0</v>
      </c>
      <c r="AO41" s="103">
        <v>0</v>
      </c>
      <c r="AP41" s="103">
        <v>0</v>
      </c>
      <c r="AQ41" s="103">
        <v>0</v>
      </c>
      <c r="AR41" s="103">
        <v>0</v>
      </c>
      <c r="AS41" s="103">
        <v>0</v>
      </c>
      <c r="AT41" s="103">
        <v>0</v>
      </c>
      <c r="AU41" s="103">
        <v>0</v>
      </c>
      <c r="AV41" s="103">
        <v>0</v>
      </c>
      <c r="AW41" s="103">
        <v>0</v>
      </c>
      <c r="AX41" s="103">
        <v>0</v>
      </c>
      <c r="AY41" s="103">
        <v>0</v>
      </c>
      <c r="AZ41" s="103">
        <v>0</v>
      </c>
      <c r="BA41" s="103">
        <v>0</v>
      </c>
      <c r="BB41" s="103">
        <v>0</v>
      </c>
      <c r="BC41" s="103">
        <v>0</v>
      </c>
      <c r="BD41" s="103">
        <v>0</v>
      </c>
      <c r="BE41" s="103">
        <v>0</v>
      </c>
      <c r="BF41" s="103">
        <v>0</v>
      </c>
      <c r="BG41" s="103">
        <v>0</v>
      </c>
      <c r="BH41" s="103">
        <v>0</v>
      </c>
      <c r="BI41" s="103">
        <v>0</v>
      </c>
      <c r="BJ41" s="103">
        <v>0</v>
      </c>
      <c r="BK41" s="103">
        <v>0</v>
      </c>
      <c r="BL41" s="103">
        <v>0</v>
      </c>
      <c r="BM41" s="103">
        <v>0</v>
      </c>
      <c r="BN41" s="103">
        <v>0</v>
      </c>
      <c r="BO41" s="103">
        <v>0</v>
      </c>
      <c r="BP41" s="103">
        <v>0</v>
      </c>
      <c r="BQ41" s="103">
        <v>0</v>
      </c>
      <c r="BR41" s="103">
        <v>0</v>
      </c>
      <c r="BS41" s="103">
        <v>0</v>
      </c>
      <c r="BT41" s="103">
        <v>0</v>
      </c>
      <c r="BU41" s="103">
        <v>0</v>
      </c>
      <c r="BV41" s="103">
        <v>0</v>
      </c>
      <c r="BW41" s="103">
        <v>0</v>
      </c>
      <c r="BX41" s="103">
        <v>0</v>
      </c>
      <c r="BY41" s="103">
        <v>0</v>
      </c>
      <c r="BZ41" s="103">
        <v>0</v>
      </c>
      <c r="CA41" s="103">
        <v>0</v>
      </c>
      <c r="CB41" s="103">
        <v>0</v>
      </c>
      <c r="CC41" s="103">
        <v>0</v>
      </c>
      <c r="CD41" s="103">
        <v>0</v>
      </c>
      <c r="CE41" s="103">
        <v>0</v>
      </c>
      <c r="CF41" s="103">
        <v>0</v>
      </c>
      <c r="CG41" s="103">
        <v>0</v>
      </c>
      <c r="CH41" s="103">
        <v>0</v>
      </c>
      <c r="CI41" s="103">
        <v>0</v>
      </c>
      <c r="CJ41" s="103">
        <v>0</v>
      </c>
      <c r="CK41" s="103">
        <v>0</v>
      </c>
      <c r="CL41" s="103">
        <v>0</v>
      </c>
      <c r="CM41" s="103">
        <v>0</v>
      </c>
      <c r="CN41" s="103">
        <v>0</v>
      </c>
      <c r="CO41" s="103">
        <v>0</v>
      </c>
      <c r="CP41" s="103">
        <v>0</v>
      </c>
      <c r="CQ41" s="103">
        <v>0</v>
      </c>
      <c r="CR41" s="103">
        <v>0</v>
      </c>
      <c r="CS41" s="103">
        <v>0</v>
      </c>
      <c r="CT41" s="103">
        <v>0</v>
      </c>
      <c r="CU41" s="103">
        <v>0</v>
      </c>
      <c r="CV41" s="103">
        <v>0</v>
      </c>
      <c r="CW41" s="103">
        <v>0</v>
      </c>
      <c r="CX41" s="103">
        <v>0</v>
      </c>
      <c r="CY41" s="105">
        <v>0</v>
      </c>
    </row>
    <row r="42" spans="1:103" s="113" customFormat="1" ht="13.5" customHeight="1">
      <c r="A42" s="114" t="s">
        <v>294</v>
      </c>
      <c r="B42" s="115" t="s">
        <v>370</v>
      </c>
      <c r="C42" s="116" t="s">
        <v>371</v>
      </c>
      <c r="D42" s="103">
        <v>0</v>
      </c>
      <c r="E42" s="103">
        <v>0</v>
      </c>
      <c r="F42" s="103">
        <v>0</v>
      </c>
      <c r="G42" s="103">
        <v>0</v>
      </c>
      <c r="H42" s="103">
        <v>0</v>
      </c>
      <c r="I42" s="103">
        <v>0</v>
      </c>
      <c r="J42" s="103">
        <v>0</v>
      </c>
      <c r="K42" s="103">
        <v>0</v>
      </c>
      <c r="L42" s="103">
        <v>0</v>
      </c>
      <c r="M42" s="103">
        <v>0</v>
      </c>
      <c r="N42" s="103">
        <v>0</v>
      </c>
      <c r="O42" s="103">
        <v>0</v>
      </c>
      <c r="P42" s="103">
        <v>0</v>
      </c>
      <c r="Q42" s="103">
        <v>0</v>
      </c>
      <c r="R42" s="103">
        <v>0</v>
      </c>
      <c r="S42" s="103">
        <v>0</v>
      </c>
      <c r="T42" s="103">
        <v>0</v>
      </c>
      <c r="U42" s="103">
        <v>0</v>
      </c>
      <c r="V42" s="103">
        <v>0</v>
      </c>
      <c r="W42" s="103">
        <v>0</v>
      </c>
      <c r="X42" s="103">
        <v>0</v>
      </c>
      <c r="Y42" s="103">
        <v>0</v>
      </c>
      <c r="Z42" s="103">
        <v>0</v>
      </c>
      <c r="AA42" s="103">
        <v>0</v>
      </c>
      <c r="AB42" s="103">
        <v>0</v>
      </c>
      <c r="AC42" s="103">
        <v>0</v>
      </c>
      <c r="AD42" s="103">
        <v>0</v>
      </c>
      <c r="AE42" s="103">
        <v>0</v>
      </c>
      <c r="AF42" s="103">
        <v>0</v>
      </c>
      <c r="AG42" s="103">
        <v>0</v>
      </c>
      <c r="AH42" s="103">
        <v>0</v>
      </c>
      <c r="AI42" s="103">
        <v>0</v>
      </c>
      <c r="AJ42" s="103">
        <v>0</v>
      </c>
      <c r="AK42" s="103">
        <v>0</v>
      </c>
      <c r="AL42" s="103">
        <v>0</v>
      </c>
      <c r="AM42" s="103">
        <v>0</v>
      </c>
      <c r="AN42" s="103">
        <v>0</v>
      </c>
      <c r="AO42" s="103">
        <v>0</v>
      </c>
      <c r="AP42" s="103">
        <v>0</v>
      </c>
      <c r="AQ42" s="103">
        <v>0</v>
      </c>
      <c r="AR42" s="103">
        <v>0</v>
      </c>
      <c r="AS42" s="103">
        <v>0</v>
      </c>
      <c r="AT42" s="103">
        <v>0</v>
      </c>
      <c r="AU42" s="103">
        <v>0</v>
      </c>
      <c r="AV42" s="103">
        <v>0</v>
      </c>
      <c r="AW42" s="103">
        <v>0</v>
      </c>
      <c r="AX42" s="103">
        <v>0</v>
      </c>
      <c r="AY42" s="103">
        <v>0</v>
      </c>
      <c r="AZ42" s="103">
        <v>0</v>
      </c>
      <c r="BA42" s="103">
        <v>0</v>
      </c>
      <c r="BB42" s="103">
        <v>0</v>
      </c>
      <c r="BC42" s="103">
        <v>0</v>
      </c>
      <c r="BD42" s="103">
        <v>0</v>
      </c>
      <c r="BE42" s="103">
        <v>0</v>
      </c>
      <c r="BF42" s="103">
        <v>0</v>
      </c>
      <c r="BG42" s="103">
        <v>0</v>
      </c>
      <c r="BH42" s="103">
        <v>0</v>
      </c>
      <c r="BI42" s="103">
        <v>0</v>
      </c>
      <c r="BJ42" s="103">
        <v>0</v>
      </c>
      <c r="BK42" s="103">
        <v>0</v>
      </c>
      <c r="BL42" s="103">
        <v>0</v>
      </c>
      <c r="BM42" s="103">
        <v>0</v>
      </c>
      <c r="BN42" s="103">
        <v>0</v>
      </c>
      <c r="BO42" s="103">
        <v>0</v>
      </c>
      <c r="BP42" s="103">
        <v>0</v>
      </c>
      <c r="BQ42" s="103">
        <v>0</v>
      </c>
      <c r="BR42" s="103">
        <v>0</v>
      </c>
      <c r="BS42" s="103">
        <v>0</v>
      </c>
      <c r="BT42" s="103">
        <v>0</v>
      </c>
      <c r="BU42" s="103">
        <v>0</v>
      </c>
      <c r="BV42" s="103">
        <v>0</v>
      </c>
      <c r="BW42" s="103">
        <v>0</v>
      </c>
      <c r="BX42" s="103">
        <v>0</v>
      </c>
      <c r="BY42" s="103">
        <v>0</v>
      </c>
      <c r="BZ42" s="103">
        <v>0</v>
      </c>
      <c r="CA42" s="103">
        <v>0</v>
      </c>
      <c r="CB42" s="103">
        <v>0</v>
      </c>
      <c r="CC42" s="103">
        <v>0</v>
      </c>
      <c r="CD42" s="103">
        <v>0</v>
      </c>
      <c r="CE42" s="103">
        <v>0</v>
      </c>
      <c r="CF42" s="103">
        <v>0</v>
      </c>
      <c r="CG42" s="103">
        <v>0</v>
      </c>
      <c r="CH42" s="103">
        <v>0</v>
      </c>
      <c r="CI42" s="103">
        <v>0</v>
      </c>
      <c r="CJ42" s="103">
        <v>0</v>
      </c>
      <c r="CK42" s="103">
        <v>0</v>
      </c>
      <c r="CL42" s="103">
        <v>0</v>
      </c>
      <c r="CM42" s="103">
        <v>0</v>
      </c>
      <c r="CN42" s="103">
        <v>0</v>
      </c>
      <c r="CO42" s="103">
        <v>0</v>
      </c>
      <c r="CP42" s="103">
        <v>0</v>
      </c>
      <c r="CQ42" s="103">
        <v>0</v>
      </c>
      <c r="CR42" s="103">
        <v>0</v>
      </c>
      <c r="CS42" s="103">
        <v>0</v>
      </c>
      <c r="CT42" s="103">
        <v>0</v>
      </c>
      <c r="CU42" s="103">
        <v>0</v>
      </c>
      <c r="CV42" s="103">
        <v>0</v>
      </c>
      <c r="CW42" s="103">
        <v>0</v>
      </c>
      <c r="CX42" s="103">
        <v>0</v>
      </c>
      <c r="CY42" s="105">
        <v>0</v>
      </c>
    </row>
    <row r="43" spans="1:103" s="113" customFormat="1" ht="13.5" customHeight="1">
      <c r="A43" s="114" t="s">
        <v>294</v>
      </c>
      <c r="B43" s="115" t="s">
        <v>372</v>
      </c>
      <c r="C43" s="116" t="s">
        <v>373</v>
      </c>
      <c r="D43" s="103">
        <v>0</v>
      </c>
      <c r="E43" s="103">
        <v>0</v>
      </c>
      <c r="F43" s="103">
        <v>0</v>
      </c>
      <c r="G43" s="103">
        <v>0</v>
      </c>
      <c r="H43" s="103">
        <v>0</v>
      </c>
      <c r="I43" s="103">
        <v>0</v>
      </c>
      <c r="J43" s="103">
        <v>0</v>
      </c>
      <c r="K43" s="103">
        <v>0</v>
      </c>
      <c r="L43" s="103">
        <v>0</v>
      </c>
      <c r="M43" s="103">
        <v>0</v>
      </c>
      <c r="N43" s="103">
        <v>0</v>
      </c>
      <c r="O43" s="103">
        <v>0</v>
      </c>
      <c r="P43" s="103">
        <v>0</v>
      </c>
      <c r="Q43" s="103">
        <v>0</v>
      </c>
      <c r="R43" s="103">
        <v>0</v>
      </c>
      <c r="S43" s="103">
        <v>0</v>
      </c>
      <c r="T43" s="103">
        <v>0</v>
      </c>
      <c r="U43" s="103">
        <v>0</v>
      </c>
      <c r="V43" s="103">
        <v>0</v>
      </c>
      <c r="W43" s="103">
        <v>0</v>
      </c>
      <c r="X43" s="103">
        <v>0</v>
      </c>
      <c r="Y43" s="103">
        <v>0</v>
      </c>
      <c r="Z43" s="103">
        <v>0</v>
      </c>
      <c r="AA43" s="103">
        <v>0</v>
      </c>
      <c r="AB43" s="103">
        <v>0</v>
      </c>
      <c r="AC43" s="103">
        <v>0</v>
      </c>
      <c r="AD43" s="103">
        <v>0</v>
      </c>
      <c r="AE43" s="103">
        <v>0</v>
      </c>
      <c r="AF43" s="103">
        <v>0</v>
      </c>
      <c r="AG43" s="103">
        <v>0</v>
      </c>
      <c r="AH43" s="103">
        <v>0</v>
      </c>
      <c r="AI43" s="103">
        <v>0</v>
      </c>
      <c r="AJ43" s="103">
        <v>0</v>
      </c>
      <c r="AK43" s="103">
        <v>0</v>
      </c>
      <c r="AL43" s="103">
        <v>0</v>
      </c>
      <c r="AM43" s="103">
        <v>0</v>
      </c>
      <c r="AN43" s="103">
        <v>0</v>
      </c>
      <c r="AO43" s="103">
        <v>0</v>
      </c>
      <c r="AP43" s="103">
        <v>0</v>
      </c>
      <c r="AQ43" s="103">
        <v>0</v>
      </c>
      <c r="AR43" s="103">
        <v>0</v>
      </c>
      <c r="AS43" s="103">
        <v>0</v>
      </c>
      <c r="AT43" s="103">
        <v>0</v>
      </c>
      <c r="AU43" s="103">
        <v>0</v>
      </c>
      <c r="AV43" s="103">
        <v>0</v>
      </c>
      <c r="AW43" s="103">
        <v>0</v>
      </c>
      <c r="AX43" s="103">
        <v>0</v>
      </c>
      <c r="AY43" s="103">
        <v>0</v>
      </c>
      <c r="AZ43" s="103">
        <v>0</v>
      </c>
      <c r="BA43" s="103">
        <v>0</v>
      </c>
      <c r="BB43" s="103">
        <v>0</v>
      </c>
      <c r="BC43" s="103">
        <v>0</v>
      </c>
      <c r="BD43" s="103">
        <v>0</v>
      </c>
      <c r="BE43" s="103">
        <v>0</v>
      </c>
      <c r="BF43" s="103">
        <v>0</v>
      </c>
      <c r="BG43" s="103">
        <v>0</v>
      </c>
      <c r="BH43" s="103">
        <v>0</v>
      </c>
      <c r="BI43" s="103">
        <v>0</v>
      </c>
      <c r="BJ43" s="103">
        <v>0</v>
      </c>
      <c r="BK43" s="103">
        <v>0</v>
      </c>
      <c r="BL43" s="103">
        <v>0</v>
      </c>
      <c r="BM43" s="103">
        <v>0</v>
      </c>
      <c r="BN43" s="103">
        <v>0</v>
      </c>
      <c r="BO43" s="103">
        <v>0</v>
      </c>
      <c r="BP43" s="103">
        <v>0</v>
      </c>
      <c r="BQ43" s="103">
        <v>0</v>
      </c>
      <c r="BR43" s="103">
        <v>0</v>
      </c>
      <c r="BS43" s="103">
        <v>0</v>
      </c>
      <c r="BT43" s="103">
        <v>0</v>
      </c>
      <c r="BU43" s="103">
        <v>0</v>
      </c>
      <c r="BV43" s="103">
        <v>0</v>
      </c>
      <c r="BW43" s="103">
        <v>0</v>
      </c>
      <c r="BX43" s="103">
        <v>0</v>
      </c>
      <c r="BY43" s="103">
        <v>0</v>
      </c>
      <c r="BZ43" s="103">
        <v>0</v>
      </c>
      <c r="CA43" s="103">
        <v>0</v>
      </c>
      <c r="CB43" s="103">
        <v>0</v>
      </c>
      <c r="CC43" s="103">
        <v>0</v>
      </c>
      <c r="CD43" s="103">
        <v>0</v>
      </c>
      <c r="CE43" s="103">
        <v>0</v>
      </c>
      <c r="CF43" s="103">
        <v>0</v>
      </c>
      <c r="CG43" s="103">
        <v>0</v>
      </c>
      <c r="CH43" s="103">
        <v>0</v>
      </c>
      <c r="CI43" s="103">
        <v>0</v>
      </c>
      <c r="CJ43" s="103">
        <v>0</v>
      </c>
      <c r="CK43" s="103">
        <v>0</v>
      </c>
      <c r="CL43" s="103">
        <v>0</v>
      </c>
      <c r="CM43" s="103">
        <v>0</v>
      </c>
      <c r="CN43" s="103">
        <v>0</v>
      </c>
      <c r="CO43" s="103">
        <v>0</v>
      </c>
      <c r="CP43" s="103">
        <v>0</v>
      </c>
      <c r="CQ43" s="103">
        <v>0</v>
      </c>
      <c r="CR43" s="103">
        <v>0</v>
      </c>
      <c r="CS43" s="103">
        <v>0</v>
      </c>
      <c r="CT43" s="103">
        <v>0</v>
      </c>
      <c r="CU43" s="103">
        <v>0</v>
      </c>
      <c r="CV43" s="103">
        <v>0</v>
      </c>
      <c r="CW43" s="103">
        <v>0</v>
      </c>
      <c r="CX43" s="103">
        <v>0</v>
      </c>
      <c r="CY43" s="105">
        <v>0</v>
      </c>
    </row>
    <row r="44" spans="1:103" s="113" customFormat="1" ht="13.5" customHeight="1">
      <c r="A44" s="114" t="s">
        <v>294</v>
      </c>
      <c r="B44" s="115" t="s">
        <v>374</v>
      </c>
      <c r="C44" s="116" t="s">
        <v>375</v>
      </c>
      <c r="D44" s="103">
        <v>0</v>
      </c>
      <c r="E44" s="103">
        <v>0</v>
      </c>
      <c r="F44" s="103">
        <v>0</v>
      </c>
      <c r="G44" s="103">
        <v>0</v>
      </c>
      <c r="H44" s="103">
        <v>0</v>
      </c>
      <c r="I44" s="103">
        <v>0</v>
      </c>
      <c r="J44" s="103">
        <v>0</v>
      </c>
      <c r="K44" s="103">
        <v>0</v>
      </c>
      <c r="L44" s="103">
        <v>0</v>
      </c>
      <c r="M44" s="103">
        <v>0</v>
      </c>
      <c r="N44" s="103">
        <v>0</v>
      </c>
      <c r="O44" s="103">
        <v>0</v>
      </c>
      <c r="P44" s="103">
        <v>0</v>
      </c>
      <c r="Q44" s="103">
        <v>0</v>
      </c>
      <c r="R44" s="103">
        <v>0</v>
      </c>
      <c r="S44" s="103">
        <v>0</v>
      </c>
      <c r="T44" s="103">
        <v>0</v>
      </c>
      <c r="U44" s="103">
        <v>0</v>
      </c>
      <c r="V44" s="103">
        <v>0</v>
      </c>
      <c r="W44" s="103">
        <v>0</v>
      </c>
      <c r="X44" s="103">
        <v>0</v>
      </c>
      <c r="Y44" s="103">
        <v>0</v>
      </c>
      <c r="Z44" s="103">
        <v>0</v>
      </c>
      <c r="AA44" s="103">
        <v>0</v>
      </c>
      <c r="AB44" s="103">
        <v>0</v>
      </c>
      <c r="AC44" s="103">
        <v>0</v>
      </c>
      <c r="AD44" s="103">
        <v>0</v>
      </c>
      <c r="AE44" s="103">
        <v>0</v>
      </c>
      <c r="AF44" s="103">
        <v>0</v>
      </c>
      <c r="AG44" s="103">
        <v>0</v>
      </c>
      <c r="AH44" s="103">
        <v>0</v>
      </c>
      <c r="AI44" s="103">
        <v>0</v>
      </c>
      <c r="AJ44" s="103">
        <v>0</v>
      </c>
      <c r="AK44" s="103">
        <v>0</v>
      </c>
      <c r="AL44" s="103">
        <v>0</v>
      </c>
      <c r="AM44" s="103">
        <v>0</v>
      </c>
      <c r="AN44" s="103">
        <v>0</v>
      </c>
      <c r="AO44" s="103">
        <v>0</v>
      </c>
      <c r="AP44" s="103">
        <v>0</v>
      </c>
      <c r="AQ44" s="103">
        <v>0</v>
      </c>
      <c r="AR44" s="103">
        <v>0</v>
      </c>
      <c r="AS44" s="103">
        <v>0</v>
      </c>
      <c r="AT44" s="103">
        <v>0</v>
      </c>
      <c r="AU44" s="103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3">
        <v>0</v>
      </c>
      <c r="BB44" s="103">
        <v>0</v>
      </c>
      <c r="BC44" s="103">
        <v>0</v>
      </c>
      <c r="BD44" s="103">
        <v>0</v>
      </c>
      <c r="BE44" s="103">
        <v>0</v>
      </c>
      <c r="BF44" s="103">
        <v>0</v>
      </c>
      <c r="BG44" s="103">
        <v>0</v>
      </c>
      <c r="BH44" s="103">
        <v>0</v>
      </c>
      <c r="BI44" s="103">
        <v>0</v>
      </c>
      <c r="BJ44" s="103">
        <v>0</v>
      </c>
      <c r="BK44" s="103">
        <v>0</v>
      </c>
      <c r="BL44" s="103">
        <v>0</v>
      </c>
      <c r="BM44" s="103">
        <v>0</v>
      </c>
      <c r="BN44" s="103">
        <v>0</v>
      </c>
      <c r="BO44" s="103">
        <v>0</v>
      </c>
      <c r="BP44" s="103">
        <v>0</v>
      </c>
      <c r="BQ44" s="103">
        <v>0</v>
      </c>
      <c r="BR44" s="103">
        <v>0</v>
      </c>
      <c r="BS44" s="103">
        <v>0</v>
      </c>
      <c r="BT44" s="103">
        <v>0</v>
      </c>
      <c r="BU44" s="103">
        <v>0</v>
      </c>
      <c r="BV44" s="103">
        <v>0</v>
      </c>
      <c r="BW44" s="103">
        <v>0</v>
      </c>
      <c r="BX44" s="103">
        <v>0</v>
      </c>
      <c r="BY44" s="103">
        <v>0</v>
      </c>
      <c r="BZ44" s="103">
        <v>0</v>
      </c>
      <c r="CA44" s="103">
        <v>0</v>
      </c>
      <c r="CB44" s="103">
        <v>0</v>
      </c>
      <c r="CC44" s="103">
        <v>0</v>
      </c>
      <c r="CD44" s="103">
        <v>0</v>
      </c>
      <c r="CE44" s="103">
        <v>0</v>
      </c>
      <c r="CF44" s="103">
        <v>0</v>
      </c>
      <c r="CG44" s="103">
        <v>0</v>
      </c>
      <c r="CH44" s="103">
        <v>0</v>
      </c>
      <c r="CI44" s="103">
        <v>0</v>
      </c>
      <c r="CJ44" s="103">
        <v>0</v>
      </c>
      <c r="CK44" s="103">
        <v>0</v>
      </c>
      <c r="CL44" s="103">
        <v>0</v>
      </c>
      <c r="CM44" s="103">
        <v>0</v>
      </c>
      <c r="CN44" s="103">
        <v>0</v>
      </c>
      <c r="CO44" s="103">
        <v>0</v>
      </c>
      <c r="CP44" s="103">
        <v>0</v>
      </c>
      <c r="CQ44" s="103">
        <v>0</v>
      </c>
      <c r="CR44" s="103">
        <v>0</v>
      </c>
      <c r="CS44" s="103">
        <v>0</v>
      </c>
      <c r="CT44" s="103">
        <v>0</v>
      </c>
      <c r="CU44" s="103">
        <v>0</v>
      </c>
      <c r="CV44" s="103">
        <v>0</v>
      </c>
      <c r="CW44" s="103">
        <v>0</v>
      </c>
      <c r="CX44" s="103">
        <v>0</v>
      </c>
      <c r="CY44" s="105">
        <v>0</v>
      </c>
    </row>
    <row r="45" spans="1:103" s="113" customFormat="1" ht="13.5" customHeight="1">
      <c r="A45" s="114" t="s">
        <v>294</v>
      </c>
      <c r="B45" s="115" t="s">
        <v>376</v>
      </c>
      <c r="C45" s="116" t="s">
        <v>377</v>
      </c>
      <c r="D45" s="103">
        <v>0</v>
      </c>
      <c r="E45" s="103">
        <v>0</v>
      </c>
      <c r="F45" s="103">
        <v>0</v>
      </c>
      <c r="G45" s="103">
        <v>0</v>
      </c>
      <c r="H45" s="103">
        <v>0</v>
      </c>
      <c r="I45" s="103">
        <v>0</v>
      </c>
      <c r="J45" s="103">
        <v>0</v>
      </c>
      <c r="K45" s="103">
        <v>0</v>
      </c>
      <c r="L45" s="103">
        <v>0</v>
      </c>
      <c r="M45" s="103">
        <v>0</v>
      </c>
      <c r="N45" s="103">
        <v>0</v>
      </c>
      <c r="O45" s="103">
        <v>0</v>
      </c>
      <c r="P45" s="103">
        <v>0</v>
      </c>
      <c r="Q45" s="103">
        <v>0</v>
      </c>
      <c r="R45" s="103">
        <v>0</v>
      </c>
      <c r="S45" s="103">
        <v>0</v>
      </c>
      <c r="T45" s="103">
        <v>0</v>
      </c>
      <c r="U45" s="103">
        <v>0</v>
      </c>
      <c r="V45" s="103">
        <v>0</v>
      </c>
      <c r="W45" s="103">
        <v>0</v>
      </c>
      <c r="X45" s="103">
        <v>0</v>
      </c>
      <c r="Y45" s="103">
        <v>0</v>
      </c>
      <c r="Z45" s="103">
        <v>0</v>
      </c>
      <c r="AA45" s="103">
        <v>0</v>
      </c>
      <c r="AB45" s="103">
        <v>0</v>
      </c>
      <c r="AC45" s="103">
        <v>0</v>
      </c>
      <c r="AD45" s="103">
        <v>0</v>
      </c>
      <c r="AE45" s="103">
        <v>0</v>
      </c>
      <c r="AF45" s="103">
        <v>0</v>
      </c>
      <c r="AG45" s="103">
        <v>0</v>
      </c>
      <c r="AH45" s="103">
        <v>0</v>
      </c>
      <c r="AI45" s="103">
        <v>0</v>
      </c>
      <c r="AJ45" s="103">
        <v>0</v>
      </c>
      <c r="AK45" s="103">
        <v>0</v>
      </c>
      <c r="AL45" s="103">
        <v>0</v>
      </c>
      <c r="AM45" s="103">
        <v>0</v>
      </c>
      <c r="AN45" s="103">
        <v>0</v>
      </c>
      <c r="AO45" s="103">
        <v>0</v>
      </c>
      <c r="AP45" s="103">
        <v>0</v>
      </c>
      <c r="AQ45" s="103">
        <v>0</v>
      </c>
      <c r="AR45" s="103">
        <v>0</v>
      </c>
      <c r="AS45" s="103">
        <v>0</v>
      </c>
      <c r="AT45" s="103">
        <v>0</v>
      </c>
      <c r="AU45" s="103">
        <v>0</v>
      </c>
      <c r="AV45" s="103">
        <v>0</v>
      </c>
      <c r="AW45" s="103">
        <v>0</v>
      </c>
      <c r="AX45" s="103">
        <v>0</v>
      </c>
      <c r="AY45" s="103">
        <v>0</v>
      </c>
      <c r="AZ45" s="103">
        <v>0</v>
      </c>
      <c r="BA45" s="103">
        <v>0</v>
      </c>
      <c r="BB45" s="103">
        <v>0</v>
      </c>
      <c r="BC45" s="103">
        <v>0</v>
      </c>
      <c r="BD45" s="103">
        <v>0</v>
      </c>
      <c r="BE45" s="103">
        <v>0</v>
      </c>
      <c r="BF45" s="103">
        <v>0</v>
      </c>
      <c r="BG45" s="103">
        <v>0</v>
      </c>
      <c r="BH45" s="103">
        <v>0</v>
      </c>
      <c r="BI45" s="103">
        <v>0</v>
      </c>
      <c r="BJ45" s="103">
        <v>0</v>
      </c>
      <c r="BK45" s="103">
        <v>0</v>
      </c>
      <c r="BL45" s="103">
        <v>0</v>
      </c>
      <c r="BM45" s="103">
        <v>0</v>
      </c>
      <c r="BN45" s="103">
        <v>0</v>
      </c>
      <c r="BO45" s="103">
        <v>0</v>
      </c>
      <c r="BP45" s="103">
        <v>0</v>
      </c>
      <c r="BQ45" s="103">
        <v>0</v>
      </c>
      <c r="BR45" s="103">
        <v>0</v>
      </c>
      <c r="BS45" s="103">
        <v>0</v>
      </c>
      <c r="BT45" s="103">
        <v>0</v>
      </c>
      <c r="BU45" s="103">
        <v>0</v>
      </c>
      <c r="BV45" s="103">
        <v>0</v>
      </c>
      <c r="BW45" s="103">
        <v>0</v>
      </c>
      <c r="BX45" s="103">
        <v>0</v>
      </c>
      <c r="BY45" s="103">
        <v>0</v>
      </c>
      <c r="BZ45" s="103">
        <v>0</v>
      </c>
      <c r="CA45" s="103">
        <v>0</v>
      </c>
      <c r="CB45" s="103">
        <v>0</v>
      </c>
      <c r="CC45" s="103">
        <v>0</v>
      </c>
      <c r="CD45" s="103">
        <v>0</v>
      </c>
      <c r="CE45" s="103">
        <v>0</v>
      </c>
      <c r="CF45" s="103">
        <v>0</v>
      </c>
      <c r="CG45" s="103">
        <v>0</v>
      </c>
      <c r="CH45" s="103">
        <v>0</v>
      </c>
      <c r="CI45" s="103">
        <v>0</v>
      </c>
      <c r="CJ45" s="103">
        <v>0</v>
      </c>
      <c r="CK45" s="103">
        <v>0</v>
      </c>
      <c r="CL45" s="103">
        <v>0</v>
      </c>
      <c r="CM45" s="103">
        <v>0</v>
      </c>
      <c r="CN45" s="103">
        <v>0</v>
      </c>
      <c r="CO45" s="103">
        <v>0</v>
      </c>
      <c r="CP45" s="103">
        <v>0</v>
      </c>
      <c r="CQ45" s="103">
        <v>0</v>
      </c>
      <c r="CR45" s="103">
        <v>0</v>
      </c>
      <c r="CS45" s="103">
        <v>0</v>
      </c>
      <c r="CT45" s="103">
        <v>0</v>
      </c>
      <c r="CU45" s="103">
        <v>0</v>
      </c>
      <c r="CV45" s="103">
        <v>0</v>
      </c>
      <c r="CW45" s="103">
        <v>0</v>
      </c>
      <c r="CX45" s="103">
        <v>0</v>
      </c>
      <c r="CY45" s="105">
        <v>0</v>
      </c>
    </row>
    <row r="46" spans="1:103" s="113" customFormat="1" ht="13.5" customHeight="1" thickBot="1">
      <c r="A46" s="267" t="s">
        <v>378</v>
      </c>
      <c r="B46" s="261"/>
      <c r="C46" s="261"/>
      <c r="D46" s="106">
        <v>0</v>
      </c>
      <c r="E46" s="106">
        <v>0</v>
      </c>
      <c r="F46" s="106">
        <v>0</v>
      </c>
      <c r="G46" s="106">
        <v>0</v>
      </c>
      <c r="H46" s="106">
        <v>0</v>
      </c>
      <c r="I46" s="106">
        <v>0</v>
      </c>
      <c r="J46" s="106">
        <v>0</v>
      </c>
      <c r="K46" s="106">
        <v>0</v>
      </c>
      <c r="L46" s="106">
        <v>0</v>
      </c>
      <c r="M46" s="106">
        <v>0</v>
      </c>
      <c r="N46" s="106">
        <v>0</v>
      </c>
      <c r="O46" s="106">
        <v>0</v>
      </c>
      <c r="P46" s="106">
        <v>0</v>
      </c>
      <c r="Q46" s="106">
        <v>0</v>
      </c>
      <c r="R46" s="106">
        <v>0</v>
      </c>
      <c r="S46" s="106">
        <v>0</v>
      </c>
      <c r="T46" s="106">
        <v>0</v>
      </c>
      <c r="U46" s="106">
        <v>0</v>
      </c>
      <c r="V46" s="106">
        <v>0</v>
      </c>
      <c r="W46" s="106">
        <v>0</v>
      </c>
      <c r="X46" s="106">
        <v>0</v>
      </c>
      <c r="Y46" s="106">
        <v>0</v>
      </c>
      <c r="Z46" s="106">
        <v>0</v>
      </c>
      <c r="AA46" s="106">
        <v>0</v>
      </c>
      <c r="AB46" s="106">
        <v>0</v>
      </c>
      <c r="AC46" s="106">
        <v>0</v>
      </c>
      <c r="AD46" s="106">
        <v>0</v>
      </c>
      <c r="AE46" s="106">
        <v>0</v>
      </c>
      <c r="AF46" s="106">
        <v>0</v>
      </c>
      <c r="AG46" s="106">
        <v>0</v>
      </c>
      <c r="AH46" s="106">
        <v>0</v>
      </c>
      <c r="AI46" s="106">
        <v>0</v>
      </c>
      <c r="AJ46" s="106">
        <v>0</v>
      </c>
      <c r="AK46" s="106">
        <v>0</v>
      </c>
      <c r="AL46" s="106">
        <v>0</v>
      </c>
      <c r="AM46" s="106">
        <v>0</v>
      </c>
      <c r="AN46" s="106">
        <v>0</v>
      </c>
      <c r="AO46" s="106">
        <v>0</v>
      </c>
      <c r="AP46" s="106">
        <v>0</v>
      </c>
      <c r="AQ46" s="106">
        <v>0</v>
      </c>
      <c r="AR46" s="106">
        <v>0</v>
      </c>
      <c r="AS46" s="106">
        <v>0</v>
      </c>
      <c r="AT46" s="106">
        <v>0</v>
      </c>
      <c r="AU46" s="106">
        <v>0</v>
      </c>
      <c r="AV46" s="106">
        <v>0</v>
      </c>
      <c r="AW46" s="106">
        <v>0</v>
      </c>
      <c r="AX46" s="106">
        <v>0</v>
      </c>
      <c r="AY46" s="106">
        <v>0</v>
      </c>
      <c r="AZ46" s="106">
        <v>0</v>
      </c>
      <c r="BA46" s="106">
        <v>0</v>
      </c>
      <c r="BB46" s="106">
        <v>0</v>
      </c>
      <c r="BC46" s="106">
        <v>0</v>
      </c>
      <c r="BD46" s="106">
        <v>0</v>
      </c>
      <c r="BE46" s="106">
        <v>0</v>
      </c>
      <c r="BF46" s="106">
        <v>0</v>
      </c>
      <c r="BG46" s="106">
        <v>0</v>
      </c>
      <c r="BH46" s="106">
        <v>0</v>
      </c>
      <c r="BI46" s="106">
        <v>0</v>
      </c>
      <c r="BJ46" s="106">
        <v>0</v>
      </c>
      <c r="BK46" s="106">
        <v>0</v>
      </c>
      <c r="BL46" s="106">
        <v>0</v>
      </c>
      <c r="BM46" s="106">
        <v>0</v>
      </c>
      <c r="BN46" s="106">
        <v>0</v>
      </c>
      <c r="BO46" s="106">
        <v>0</v>
      </c>
      <c r="BP46" s="106">
        <v>0</v>
      </c>
      <c r="BQ46" s="106">
        <v>0</v>
      </c>
      <c r="BR46" s="106">
        <v>0</v>
      </c>
      <c r="BS46" s="106">
        <v>0</v>
      </c>
      <c r="BT46" s="106">
        <v>0</v>
      </c>
      <c r="BU46" s="106">
        <v>0</v>
      </c>
      <c r="BV46" s="106">
        <v>0</v>
      </c>
      <c r="BW46" s="106">
        <v>0</v>
      </c>
      <c r="BX46" s="106">
        <v>0</v>
      </c>
      <c r="BY46" s="106">
        <v>0</v>
      </c>
      <c r="BZ46" s="106">
        <v>0</v>
      </c>
      <c r="CA46" s="106">
        <v>0</v>
      </c>
      <c r="CB46" s="106">
        <v>0</v>
      </c>
      <c r="CC46" s="106">
        <v>0</v>
      </c>
      <c r="CD46" s="106">
        <v>0</v>
      </c>
      <c r="CE46" s="106">
        <v>0</v>
      </c>
      <c r="CF46" s="106">
        <v>0</v>
      </c>
      <c r="CG46" s="106">
        <v>0</v>
      </c>
      <c r="CH46" s="106">
        <v>0</v>
      </c>
      <c r="CI46" s="106">
        <v>0</v>
      </c>
      <c r="CJ46" s="106">
        <v>0</v>
      </c>
      <c r="CK46" s="106">
        <v>0</v>
      </c>
      <c r="CL46" s="106">
        <v>0</v>
      </c>
      <c r="CM46" s="106">
        <v>0</v>
      </c>
      <c r="CN46" s="106">
        <v>0</v>
      </c>
      <c r="CO46" s="106">
        <v>0</v>
      </c>
      <c r="CP46" s="106">
        <v>0</v>
      </c>
      <c r="CQ46" s="106">
        <v>0</v>
      </c>
      <c r="CR46" s="106">
        <v>0</v>
      </c>
      <c r="CS46" s="106">
        <v>0</v>
      </c>
      <c r="CT46" s="106">
        <v>0</v>
      </c>
      <c r="CU46" s="106">
        <v>0</v>
      </c>
      <c r="CV46" s="106">
        <v>0</v>
      </c>
      <c r="CW46" s="106">
        <v>0</v>
      </c>
      <c r="CX46" s="106">
        <v>0</v>
      </c>
      <c r="CY46" s="108">
        <v>0</v>
      </c>
    </row>
  </sheetData>
  <mergeCells count="115">
    <mergeCell ref="A46:C46"/>
    <mergeCell ref="BT2:CA2"/>
    <mergeCell ref="CB2:CI2"/>
    <mergeCell ref="CJ2:CQ2"/>
    <mergeCell ref="AN2:AU2"/>
    <mergeCell ref="AV2:BC2"/>
    <mergeCell ref="BD2:BK2"/>
    <mergeCell ref="BL2:BS2"/>
    <mergeCell ref="AK3:AK5"/>
    <mergeCell ref="AL3:AL5"/>
    <mergeCell ref="AR3:AR5"/>
    <mergeCell ref="AS3:AS5"/>
    <mergeCell ref="AT3:AT5"/>
    <mergeCell ref="AU3:AU5"/>
    <mergeCell ref="AN3:AN5"/>
    <mergeCell ref="AO3:AO5"/>
    <mergeCell ref="AP3:AP5"/>
    <mergeCell ref="AQ3:AQ5"/>
    <mergeCell ref="AG3:AG5"/>
    <mergeCell ref="AH3:AH5"/>
    <mergeCell ref="AI3:AI5"/>
    <mergeCell ref="AJ3:AJ5"/>
    <mergeCell ref="A2:A6"/>
    <mergeCell ref="B2:B6"/>
    <mergeCell ref="C2:C6"/>
    <mergeCell ref="F3:M3"/>
    <mergeCell ref="E3:E5"/>
    <mergeCell ref="G4:G5"/>
    <mergeCell ref="H4:H5"/>
    <mergeCell ref="I4:I5"/>
    <mergeCell ref="J4:J5"/>
    <mergeCell ref="K4:K5"/>
    <mergeCell ref="F4:F5"/>
    <mergeCell ref="D3:D4"/>
    <mergeCell ref="P3:P5"/>
    <mergeCell ref="Q3:Q5"/>
    <mergeCell ref="L4:L5"/>
    <mergeCell ref="M4:M5"/>
    <mergeCell ref="N3:N5"/>
    <mergeCell ref="O3:O5"/>
    <mergeCell ref="R3:R5"/>
    <mergeCell ref="S3:S5"/>
    <mergeCell ref="T3:T5"/>
    <mergeCell ref="U3:U5"/>
    <mergeCell ref="V3:V5"/>
    <mergeCell ref="X3:X5"/>
    <mergeCell ref="Y3:Y5"/>
    <mergeCell ref="W3:W5"/>
    <mergeCell ref="AD3:AD5"/>
    <mergeCell ref="AE3:AE5"/>
    <mergeCell ref="X2:AE2"/>
    <mergeCell ref="AF3:AF5"/>
    <mergeCell ref="Z3:Z5"/>
    <mergeCell ref="AA3:AA5"/>
    <mergeCell ref="AB3:AB5"/>
    <mergeCell ref="AC3:AC5"/>
    <mergeCell ref="AF2:AM2"/>
    <mergeCell ref="AM3:AM5"/>
    <mergeCell ref="AV3:AV5"/>
    <mergeCell ref="AW3:AW5"/>
    <mergeCell ref="AX3:AX5"/>
    <mergeCell ref="AY3:AY5"/>
    <mergeCell ref="AZ3:AZ5"/>
    <mergeCell ref="BA3:BA5"/>
    <mergeCell ref="BB3:BB5"/>
    <mergeCell ref="BC3:BC5"/>
    <mergeCell ref="BD3:BD5"/>
    <mergeCell ref="BE3:BE5"/>
    <mergeCell ref="BF3:BF5"/>
    <mergeCell ref="BG3:BG5"/>
    <mergeCell ref="BH3:BH5"/>
    <mergeCell ref="BI3:BI5"/>
    <mergeCell ref="BJ3:BJ5"/>
    <mergeCell ref="BK3:BK5"/>
    <mergeCell ref="BL3:BL5"/>
    <mergeCell ref="BM3:BM5"/>
    <mergeCell ref="BN3:BN5"/>
    <mergeCell ref="BU3:BU5"/>
    <mergeCell ref="BO3:BO5"/>
    <mergeCell ref="BP3:BP5"/>
    <mergeCell ref="BV3:BV5"/>
    <mergeCell ref="BW3:BW5"/>
    <mergeCell ref="BQ3:BQ5"/>
    <mergeCell ref="BR3:BR5"/>
    <mergeCell ref="BS3:BS5"/>
    <mergeCell ref="BT3:BT5"/>
    <mergeCell ref="BX3:BX5"/>
    <mergeCell ref="BY3:BY5"/>
    <mergeCell ref="BZ3:BZ5"/>
    <mergeCell ref="CA3:CA5"/>
    <mergeCell ref="CB3:CB5"/>
    <mergeCell ref="CC3:CC5"/>
    <mergeCell ref="CD3:CD5"/>
    <mergeCell ref="CE3:CE5"/>
    <mergeCell ref="CF3:CF5"/>
    <mergeCell ref="CG3:CG5"/>
    <mergeCell ref="CH3:CH5"/>
    <mergeCell ref="CI3:CI5"/>
    <mergeCell ref="CJ3:CJ5"/>
    <mergeCell ref="CK3:CK5"/>
    <mergeCell ref="CL3:CL5"/>
    <mergeCell ref="CM3:CM5"/>
    <mergeCell ref="CN3:CN5"/>
    <mergeCell ref="CO3:CO5"/>
    <mergeCell ref="CP3:CP5"/>
    <mergeCell ref="CQ3:CQ5"/>
    <mergeCell ref="CR2:CY2"/>
    <mergeCell ref="CS3:CS5"/>
    <mergeCell ref="CT3:CT5"/>
    <mergeCell ref="CU3:CU5"/>
    <mergeCell ref="CV3:CV5"/>
    <mergeCell ref="CR3:CR5"/>
    <mergeCell ref="CW3:CW5"/>
    <mergeCell ref="CX3:CX5"/>
    <mergeCell ref="CY3:CY5"/>
  </mergeCells>
  <printOptions/>
  <pageMargins left="0.75" right="0.37" top="0.7" bottom="0.6" header="0.512" footer="0.45"/>
  <pageSetup horizontalDpi="600" verticalDpi="600" orientation="landscape" paperSize="9" scale="75" r:id="rId1"/>
  <headerFooter alignWithMargins="0">
    <oddHeader>&amp;L&amp;16災害廃棄物の処理処分状況（平成１７年度実績）&amp;R&amp;D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O38"/>
  <sheetViews>
    <sheetView workbookViewId="0" topLeftCell="A1">
      <selection activeCell="A1" sqref="A1:B1"/>
    </sheetView>
  </sheetViews>
  <sheetFormatPr defaultColWidth="9.00390625" defaultRowHeight="13.5"/>
  <cols>
    <col min="1" max="2" width="5.25390625" style="165" customWidth="1"/>
    <col min="3" max="3" width="9.50390625" style="165" customWidth="1"/>
    <col min="4" max="4" width="13.00390625" style="165" customWidth="1"/>
    <col min="5" max="5" width="3.375" style="165" customWidth="1"/>
    <col min="6" max="8" width="3.625" style="165" customWidth="1"/>
    <col min="9" max="9" width="24.75390625" style="165" customWidth="1"/>
    <col min="10" max="13" width="13.00390625" style="165" customWidth="1"/>
    <col min="14" max="14" width="11.50390625" style="165" customWidth="1"/>
    <col min="15" max="16384" width="8.00390625" style="165" customWidth="1"/>
  </cols>
  <sheetData>
    <row r="1" spans="1:3" ht="19.5" customHeight="1" thickBot="1">
      <c r="A1" s="347" t="s">
        <v>294</v>
      </c>
      <c r="B1" s="347"/>
      <c r="C1" s="164" t="s">
        <v>14</v>
      </c>
    </row>
    <row r="2" spans="6:13" s="166" customFormat="1" ht="15" customHeight="1">
      <c r="F2" s="356" t="s">
        <v>15</v>
      </c>
      <c r="G2" s="357"/>
      <c r="H2" s="357"/>
      <c r="I2" s="357"/>
      <c r="J2" s="354" t="s">
        <v>16</v>
      </c>
      <c r="K2" s="351" t="s">
        <v>17</v>
      </c>
      <c r="L2" s="352"/>
      <c r="M2" s="353"/>
    </row>
    <row r="3" spans="1:13" s="166" customFormat="1" ht="15" customHeight="1" thickBot="1">
      <c r="A3" s="344" t="s">
        <v>18</v>
      </c>
      <c r="B3" s="345"/>
      <c r="C3" s="346"/>
      <c r="D3" s="168">
        <v>1442228</v>
      </c>
      <c r="F3" s="358"/>
      <c r="G3" s="359"/>
      <c r="H3" s="359"/>
      <c r="I3" s="359"/>
      <c r="J3" s="355"/>
      <c r="K3" s="169" t="s">
        <v>19</v>
      </c>
      <c r="L3" s="170" t="s">
        <v>20</v>
      </c>
      <c r="M3" s="171" t="s">
        <v>21</v>
      </c>
    </row>
    <row r="4" spans="1:13" s="166" customFormat="1" ht="15" customHeight="1" thickBot="1">
      <c r="A4" s="344" t="s">
        <v>22</v>
      </c>
      <c r="B4" s="345"/>
      <c r="C4" s="346"/>
      <c r="D4" s="168">
        <v>0</v>
      </c>
      <c r="F4" s="342" t="s">
        <v>23</v>
      </c>
      <c r="G4" s="337" t="s">
        <v>26</v>
      </c>
      <c r="H4" s="172" t="s">
        <v>24</v>
      </c>
      <c r="I4" s="173"/>
      <c r="J4" s="174">
        <v>427513</v>
      </c>
      <c r="K4" s="175" t="s">
        <v>379</v>
      </c>
      <c r="L4" s="176" t="s">
        <v>379</v>
      </c>
      <c r="M4" s="177" t="s">
        <v>379</v>
      </c>
    </row>
    <row r="5" spans="1:13" s="166" customFormat="1" ht="15" customHeight="1">
      <c r="A5" s="348" t="s">
        <v>25</v>
      </c>
      <c r="B5" s="349"/>
      <c r="C5" s="350"/>
      <c r="D5" s="168">
        <v>1442228</v>
      </c>
      <c r="F5" s="343"/>
      <c r="G5" s="338"/>
      <c r="H5" s="366" t="s">
        <v>27</v>
      </c>
      <c r="I5" s="179" t="s">
        <v>28</v>
      </c>
      <c r="J5" s="180">
        <v>18706</v>
      </c>
      <c r="K5" s="181" t="s">
        <v>379</v>
      </c>
      <c r="L5" s="182" t="s">
        <v>379</v>
      </c>
      <c r="M5" s="183" t="s">
        <v>379</v>
      </c>
    </row>
    <row r="6" spans="4:13" s="166" customFormat="1" ht="15" customHeight="1">
      <c r="D6" s="184"/>
      <c r="F6" s="343"/>
      <c r="G6" s="338"/>
      <c r="H6" s="367"/>
      <c r="I6" s="185" t="s">
        <v>140</v>
      </c>
      <c r="J6" s="186">
        <v>0</v>
      </c>
      <c r="K6" s="167" t="s">
        <v>379</v>
      </c>
      <c r="L6" s="187" t="s">
        <v>379</v>
      </c>
      <c r="M6" s="188" t="s">
        <v>379</v>
      </c>
    </row>
    <row r="7" spans="1:13" s="166" customFormat="1" ht="15" customHeight="1">
      <c r="A7" s="363" t="s">
        <v>29</v>
      </c>
      <c r="B7" s="360" t="s">
        <v>130</v>
      </c>
      <c r="C7" s="189" t="s">
        <v>30</v>
      </c>
      <c r="D7" s="168">
        <v>0</v>
      </c>
      <c r="F7" s="343"/>
      <c r="G7" s="338"/>
      <c r="H7" s="367"/>
      <c r="I7" s="190" t="s">
        <v>141</v>
      </c>
      <c r="J7" s="186">
        <v>0</v>
      </c>
      <c r="K7" s="167" t="s">
        <v>379</v>
      </c>
      <c r="L7" s="187" t="s">
        <v>379</v>
      </c>
      <c r="M7" s="188" t="s">
        <v>379</v>
      </c>
    </row>
    <row r="8" spans="1:15" s="166" customFormat="1" ht="15" customHeight="1">
      <c r="A8" s="364"/>
      <c r="B8" s="361"/>
      <c r="C8" s="189" t="s">
        <v>31</v>
      </c>
      <c r="D8" s="168">
        <v>372920</v>
      </c>
      <c r="F8" s="343"/>
      <c r="G8" s="338"/>
      <c r="H8" s="367"/>
      <c r="I8" s="191" t="s">
        <v>142</v>
      </c>
      <c r="J8" s="186">
        <v>0</v>
      </c>
      <c r="K8" s="167" t="s">
        <v>379</v>
      </c>
      <c r="L8" s="187" t="s">
        <v>379</v>
      </c>
      <c r="M8" s="188" t="s">
        <v>379</v>
      </c>
      <c r="O8" s="192"/>
    </row>
    <row r="9" spans="1:13" s="166" customFormat="1" ht="15" customHeight="1">
      <c r="A9" s="364"/>
      <c r="B9" s="361"/>
      <c r="C9" s="189" t="s">
        <v>33</v>
      </c>
      <c r="D9" s="168">
        <v>23326</v>
      </c>
      <c r="F9" s="343"/>
      <c r="G9" s="338"/>
      <c r="H9" s="367"/>
      <c r="I9" s="191" t="s">
        <v>32</v>
      </c>
      <c r="J9" s="186">
        <v>0</v>
      </c>
      <c r="K9" s="167" t="s">
        <v>379</v>
      </c>
      <c r="L9" s="187" t="s">
        <v>379</v>
      </c>
      <c r="M9" s="188" t="s">
        <v>379</v>
      </c>
    </row>
    <row r="10" spans="1:13" s="166" customFormat="1" ht="15" customHeight="1">
      <c r="A10" s="364"/>
      <c r="B10" s="361"/>
      <c r="C10" s="189" t="s">
        <v>35</v>
      </c>
      <c r="D10" s="168">
        <v>38887</v>
      </c>
      <c r="F10" s="343"/>
      <c r="G10" s="338"/>
      <c r="H10" s="367"/>
      <c r="I10" s="191" t="s">
        <v>143</v>
      </c>
      <c r="J10" s="186">
        <v>1122</v>
      </c>
      <c r="K10" s="167" t="s">
        <v>379</v>
      </c>
      <c r="L10" s="187" t="s">
        <v>379</v>
      </c>
      <c r="M10" s="188" t="s">
        <v>379</v>
      </c>
    </row>
    <row r="11" spans="1:13" s="166" customFormat="1" ht="15" customHeight="1" thickBot="1">
      <c r="A11" s="364"/>
      <c r="B11" s="361"/>
      <c r="C11" s="189" t="s">
        <v>37</v>
      </c>
      <c r="D11" s="168">
        <v>5791</v>
      </c>
      <c r="F11" s="343"/>
      <c r="G11" s="338"/>
      <c r="H11" s="368"/>
      <c r="I11" s="193" t="s">
        <v>34</v>
      </c>
      <c r="J11" s="194">
        <v>124</v>
      </c>
      <c r="K11" s="195" t="s">
        <v>379</v>
      </c>
      <c r="L11" s="170" t="s">
        <v>379</v>
      </c>
      <c r="M11" s="171" t="s">
        <v>379</v>
      </c>
    </row>
    <row r="12" spans="1:13" s="166" customFormat="1" ht="15" customHeight="1" thickBot="1">
      <c r="A12" s="364"/>
      <c r="B12" s="362"/>
      <c r="C12" s="189" t="s">
        <v>39</v>
      </c>
      <c r="D12" s="168">
        <v>14252</v>
      </c>
      <c r="F12" s="343"/>
      <c r="G12" s="196"/>
      <c r="H12" s="197" t="s">
        <v>36</v>
      </c>
      <c r="I12" s="198"/>
      <c r="J12" s="199">
        <v>447465</v>
      </c>
      <c r="K12" s="200" t="s">
        <v>379</v>
      </c>
      <c r="L12" s="201">
        <v>63934</v>
      </c>
      <c r="M12" s="202">
        <v>828</v>
      </c>
    </row>
    <row r="13" spans="1:13" s="166" customFormat="1" ht="15" customHeight="1">
      <c r="A13" s="364"/>
      <c r="B13" s="203"/>
      <c r="C13" s="204" t="s">
        <v>36</v>
      </c>
      <c r="D13" s="168">
        <v>455176</v>
      </c>
      <c r="F13" s="343"/>
      <c r="G13" s="337" t="s">
        <v>38</v>
      </c>
      <c r="H13" s="205" t="s">
        <v>28</v>
      </c>
      <c r="I13" s="206"/>
      <c r="J13" s="207">
        <v>34052</v>
      </c>
      <c r="K13" s="180">
        <v>18706</v>
      </c>
      <c r="L13" s="208">
        <v>5635</v>
      </c>
      <c r="M13" s="209">
        <v>7632</v>
      </c>
    </row>
    <row r="14" spans="1:13" s="166" customFormat="1" ht="15" customHeight="1">
      <c r="A14" s="364"/>
      <c r="B14" s="344" t="s">
        <v>40</v>
      </c>
      <c r="C14" s="346"/>
      <c r="D14" s="168">
        <v>64396</v>
      </c>
      <c r="F14" s="343"/>
      <c r="G14" s="338"/>
      <c r="H14" s="210" t="s">
        <v>140</v>
      </c>
      <c r="I14" s="211"/>
      <c r="J14" s="186">
        <v>0</v>
      </c>
      <c r="K14" s="186">
        <v>0</v>
      </c>
      <c r="L14" s="168">
        <v>0</v>
      </c>
      <c r="M14" s="212">
        <v>0</v>
      </c>
    </row>
    <row r="15" spans="1:13" s="166" customFormat="1" ht="15" customHeight="1">
      <c r="A15" s="364"/>
      <c r="B15" s="344" t="s">
        <v>293</v>
      </c>
      <c r="C15" s="346"/>
      <c r="D15" s="168">
        <v>28060</v>
      </c>
      <c r="F15" s="343"/>
      <c r="G15" s="338"/>
      <c r="H15" s="213" t="s">
        <v>141</v>
      </c>
      <c r="I15" s="206"/>
      <c r="J15" s="186">
        <v>0</v>
      </c>
      <c r="K15" s="186">
        <v>0</v>
      </c>
      <c r="L15" s="168">
        <v>0</v>
      </c>
      <c r="M15" s="212">
        <v>0</v>
      </c>
    </row>
    <row r="16" spans="1:13" s="166" customFormat="1" ht="15" customHeight="1">
      <c r="A16" s="365"/>
      <c r="B16" s="345" t="s">
        <v>64</v>
      </c>
      <c r="C16" s="346"/>
      <c r="D16" s="168">
        <v>547632</v>
      </c>
      <c r="F16" s="343"/>
      <c r="G16" s="338"/>
      <c r="H16" s="213" t="s">
        <v>142</v>
      </c>
      <c r="I16" s="206"/>
      <c r="J16" s="186">
        <v>0</v>
      </c>
      <c r="K16" s="186">
        <v>0</v>
      </c>
      <c r="L16" s="168">
        <v>0</v>
      </c>
      <c r="M16" s="212">
        <v>0</v>
      </c>
    </row>
    <row r="17" spans="4:13" s="166" customFormat="1" ht="15" customHeight="1">
      <c r="D17" s="184"/>
      <c r="F17" s="343"/>
      <c r="G17" s="338"/>
      <c r="H17" s="210" t="s">
        <v>32</v>
      </c>
      <c r="I17" s="211"/>
      <c r="J17" s="186">
        <v>2221</v>
      </c>
      <c r="K17" s="186">
        <v>0</v>
      </c>
      <c r="L17" s="168">
        <v>0</v>
      </c>
      <c r="M17" s="212">
        <v>2221</v>
      </c>
    </row>
    <row r="18" spans="1:13" s="166" customFormat="1" ht="15" customHeight="1">
      <c r="A18" s="344" t="s">
        <v>41</v>
      </c>
      <c r="B18" s="345"/>
      <c r="C18" s="346"/>
      <c r="D18" s="168">
        <v>370010</v>
      </c>
      <c r="F18" s="343"/>
      <c r="G18" s="338"/>
      <c r="H18" s="210" t="s">
        <v>143</v>
      </c>
      <c r="I18" s="211"/>
      <c r="J18" s="186">
        <v>28166</v>
      </c>
      <c r="K18" s="186">
        <v>1122</v>
      </c>
      <c r="L18" s="168">
        <v>1326</v>
      </c>
      <c r="M18" s="212">
        <v>24996</v>
      </c>
    </row>
    <row r="19" spans="1:13" s="166" customFormat="1" ht="15" customHeight="1" thickBot="1">
      <c r="A19" s="335" t="s">
        <v>43</v>
      </c>
      <c r="B19" s="336"/>
      <c r="C19" s="336"/>
      <c r="D19" s="168">
        <v>149562</v>
      </c>
      <c r="F19" s="343"/>
      <c r="G19" s="338"/>
      <c r="H19" s="214" t="s">
        <v>34</v>
      </c>
      <c r="I19" s="215"/>
      <c r="J19" s="194">
        <v>1555</v>
      </c>
      <c r="K19" s="194">
        <v>124</v>
      </c>
      <c r="L19" s="216">
        <v>175</v>
      </c>
      <c r="M19" s="171" t="s">
        <v>379</v>
      </c>
    </row>
    <row r="20" spans="1:13" s="166" customFormat="1" ht="15" customHeight="1" thickBot="1">
      <c r="A20" s="335" t="s">
        <v>292</v>
      </c>
      <c r="B20" s="336"/>
      <c r="C20" s="336"/>
      <c r="D20" s="168">
        <v>28060</v>
      </c>
      <c r="F20" s="343"/>
      <c r="G20" s="196"/>
      <c r="H20" s="217" t="s">
        <v>36</v>
      </c>
      <c r="I20" s="219"/>
      <c r="J20" s="220">
        <v>65994</v>
      </c>
      <c r="K20" s="221">
        <v>19952</v>
      </c>
      <c r="L20" s="222">
        <v>7136</v>
      </c>
      <c r="M20" s="223">
        <v>34849</v>
      </c>
    </row>
    <row r="21" spans="1:13" s="166" customFormat="1" ht="15" customHeight="1" thickBot="1">
      <c r="A21" s="335" t="s">
        <v>49</v>
      </c>
      <c r="B21" s="336"/>
      <c r="C21" s="336"/>
      <c r="D21" s="168">
        <v>547632</v>
      </c>
      <c r="F21" s="224"/>
      <c r="G21" s="225" t="s">
        <v>134</v>
      </c>
      <c r="H21" s="217"/>
      <c r="I21" s="217"/>
      <c r="J21" s="174">
        <v>493507</v>
      </c>
      <c r="K21" s="226">
        <v>19952</v>
      </c>
      <c r="L21" s="227">
        <v>71070</v>
      </c>
      <c r="M21" s="228">
        <v>35677</v>
      </c>
    </row>
    <row r="22" spans="6:13" s="166" customFormat="1" ht="15" customHeight="1">
      <c r="F22" s="229" t="s">
        <v>42</v>
      </c>
      <c r="G22" s="230"/>
      <c r="H22" s="230"/>
      <c r="I22" s="231"/>
      <c r="J22" s="207">
        <v>19198</v>
      </c>
      <c r="K22" s="232" t="s">
        <v>379</v>
      </c>
      <c r="L22" s="233" t="s">
        <v>379</v>
      </c>
      <c r="M22" s="209">
        <v>19198</v>
      </c>
    </row>
    <row r="23" spans="6:13" s="166" customFormat="1" ht="15" customHeight="1" thickBot="1">
      <c r="F23" s="234" t="s">
        <v>44</v>
      </c>
      <c r="G23" s="235"/>
      <c r="H23" s="235"/>
      <c r="I23" s="236"/>
      <c r="J23" s="237">
        <v>6867</v>
      </c>
      <c r="K23" s="238" t="s">
        <v>379</v>
      </c>
      <c r="L23" s="239">
        <v>6867</v>
      </c>
      <c r="M23" s="240" t="s">
        <v>379</v>
      </c>
    </row>
    <row r="24" spans="6:13" s="166" customFormat="1" ht="15" customHeight="1" thickBot="1">
      <c r="F24" s="339" t="s">
        <v>64</v>
      </c>
      <c r="G24" s="340"/>
      <c r="H24" s="340"/>
      <c r="I24" s="341"/>
      <c r="J24" s="241">
        <v>519572</v>
      </c>
      <c r="K24" s="242">
        <v>19952</v>
      </c>
      <c r="L24" s="243">
        <v>77937</v>
      </c>
      <c r="M24" s="244">
        <v>54875</v>
      </c>
    </row>
    <row r="25" spans="6:9" s="166" customFormat="1" ht="15" customHeight="1">
      <c r="F25" s="245" t="s">
        <v>131</v>
      </c>
      <c r="G25" s="246"/>
      <c r="H25" s="246"/>
      <c r="I25" s="246"/>
    </row>
    <row r="26" spans="11:13" s="166" customFormat="1" ht="15" customHeight="1">
      <c r="K26" s="189"/>
      <c r="L26" s="178" t="s">
        <v>45</v>
      </c>
      <c r="M26" s="187" t="s">
        <v>46</v>
      </c>
    </row>
    <row r="27" spans="1:13" s="248" customFormat="1" ht="15" customHeight="1">
      <c r="A27" s="247" t="str">
        <f>"収集ごみ（混合ごみ＋可燃ごみ＋不燃ごみ＋資源ごみ＋粗大ごみ＋その他）＝"&amp;TEXT(D13,"#,##0")&amp;"t/年"</f>
        <v>収集ごみ（混合ごみ＋可燃ごみ＋不燃ごみ＋資源ごみ＋粗大ごみ＋その他）＝455,176t/年</v>
      </c>
      <c r="K27" s="187" t="s">
        <v>47</v>
      </c>
      <c r="L27" s="249">
        <v>15077</v>
      </c>
      <c r="M27" s="250">
        <v>26505</v>
      </c>
    </row>
    <row r="28" spans="1:13" s="248" customFormat="1" ht="15" customHeight="1">
      <c r="A28" s="251" t="str">
        <f>"計画収集量（収集ごみ＋直接搬入ごみ）＝"&amp;TEXT(D13+D14,"#,##0")&amp;"t/年"</f>
        <v>計画収集量（収集ごみ＋直接搬入ごみ）＝519,572t/年</v>
      </c>
      <c r="K28" s="187" t="s">
        <v>48</v>
      </c>
      <c r="L28" s="249">
        <v>14747</v>
      </c>
      <c r="M28" s="250">
        <v>226</v>
      </c>
    </row>
    <row r="29" spans="1:13" s="248" customFormat="1" ht="15" customHeight="1">
      <c r="A29" s="252" t="str">
        <f>"ごみ総排出量（計画収集量＋集団回収量）＝"&amp;TEXT(D16,"#,###0")&amp;"t/年"</f>
        <v>ごみ総排出量（計画収集量＋集団回収量）＝547,632t/年</v>
      </c>
      <c r="K29" s="187" t="s">
        <v>103</v>
      </c>
      <c r="L29" s="249">
        <v>8703</v>
      </c>
      <c r="M29" s="250">
        <v>32</v>
      </c>
    </row>
    <row r="30" spans="1:13" s="248" customFormat="1" ht="15" customHeight="1">
      <c r="A30" s="252" t="str">
        <f>"ごみ処理量（直接最終処分量＋直接焼却量＋焼却以外の中間処理量＋直接資源化量）＝"&amp;TEXT(J24,"#,##0")&amp;"t/年"</f>
        <v>ごみ処理量（直接最終処分量＋直接焼却量＋焼却以外の中間処理量＋直接資源化量）＝519,572t/年</v>
      </c>
      <c r="K30" s="187" t="s">
        <v>104</v>
      </c>
      <c r="L30" s="249">
        <v>1760</v>
      </c>
      <c r="M30" s="250">
        <v>1</v>
      </c>
    </row>
    <row r="31" spans="1:13" s="248" customFormat="1" ht="15" customHeight="1">
      <c r="A31" s="252" t="str">
        <f>"１人１日あたりごみ排出量（ごみ総排出量/総人口）＝"&amp;TEXT(D16/D5/365*1000000,"#,##0")&amp;"g/人日"</f>
        <v>１人１日あたりごみ排出量（ごみ総排出量/総人口）＝1,040g/人日</v>
      </c>
      <c r="K31" s="187" t="s">
        <v>105</v>
      </c>
      <c r="L31" s="249">
        <v>10302</v>
      </c>
      <c r="M31" s="250">
        <v>0</v>
      </c>
    </row>
    <row r="32" spans="1:13" s="248" customFormat="1" ht="15" customHeight="1">
      <c r="A32" s="251" t="str">
        <f>"リサイクル率（[資源化量合計＋集団回収量]/[ごみ処理量＋集団回収量]）＝"&amp;TEXT((M24+M38)/(J24+M38)*100,"##.##")&amp;"％"</f>
        <v>リサイクル率（[資源化量合計＋集団回収量]/[ごみ処理量＋集団回収量]）＝15.14％</v>
      </c>
      <c r="K32" s="187" t="s">
        <v>13</v>
      </c>
      <c r="L32" s="249">
        <v>783</v>
      </c>
      <c r="M32" s="250">
        <v>1286</v>
      </c>
    </row>
    <row r="33" spans="1:13" s="248" customFormat="1" ht="15" customHeight="1">
      <c r="A33" s="251" t="str">
        <f>"中間処理による減量化量（施設処理量-施設処理後資源化量-施設処理後残渣処分量）＝"&amp;TEXT(J21-L21-M21,"#,##0")&amp;"t/年"</f>
        <v>中間処理による減量化量（施設処理量-施設処理後資源化量-施設処理後残渣処分量）＝386,760t/年</v>
      </c>
      <c r="K33" s="187" t="s">
        <v>144</v>
      </c>
      <c r="L33" s="249">
        <v>0</v>
      </c>
      <c r="M33" s="250">
        <v>0</v>
      </c>
    </row>
    <row r="34" spans="1:13" s="248" customFormat="1" ht="15" customHeight="1">
      <c r="A34" s="251"/>
      <c r="K34" s="187" t="s">
        <v>145</v>
      </c>
      <c r="L34" s="249">
        <v>66</v>
      </c>
      <c r="M34" s="250">
        <v>0</v>
      </c>
    </row>
    <row r="35" spans="1:13" s="248" customFormat="1" ht="15" customHeight="1">
      <c r="A35" s="253"/>
      <c r="K35" s="187" t="s">
        <v>146</v>
      </c>
      <c r="L35" s="249">
        <v>0</v>
      </c>
      <c r="M35" s="250">
        <v>0</v>
      </c>
    </row>
    <row r="36" spans="1:13" s="248" customFormat="1" ht="15" customHeight="1">
      <c r="A36" s="251"/>
      <c r="K36" s="187" t="s">
        <v>147</v>
      </c>
      <c r="L36" s="249">
        <v>2221</v>
      </c>
      <c r="M36" s="250">
        <v>0</v>
      </c>
    </row>
    <row r="37" spans="1:13" s="248" customFormat="1" ht="15" customHeight="1">
      <c r="A37" s="251"/>
      <c r="K37" s="187" t="s">
        <v>37</v>
      </c>
      <c r="L37" s="249">
        <v>1216</v>
      </c>
      <c r="M37" s="250">
        <v>10</v>
      </c>
    </row>
    <row r="38" spans="11:13" ht="15" customHeight="1">
      <c r="K38" s="187" t="s">
        <v>64</v>
      </c>
      <c r="L38" s="254">
        <v>54875</v>
      </c>
      <c r="M38" s="255">
        <v>28060</v>
      </c>
    </row>
  </sheetData>
  <mergeCells count="21">
    <mergeCell ref="K2:M2"/>
    <mergeCell ref="J2:J3"/>
    <mergeCell ref="F2:I3"/>
    <mergeCell ref="A19:C19"/>
    <mergeCell ref="B7:B12"/>
    <mergeCell ref="A7:A16"/>
    <mergeCell ref="B14:C14"/>
    <mergeCell ref="B15:C15"/>
    <mergeCell ref="B16:C16"/>
    <mergeCell ref="H5:H11"/>
    <mergeCell ref="A1:B1"/>
    <mergeCell ref="A3:C3"/>
    <mergeCell ref="A4:C4"/>
    <mergeCell ref="A5:C5"/>
    <mergeCell ref="A21:C21"/>
    <mergeCell ref="G13:G19"/>
    <mergeCell ref="F24:I24"/>
    <mergeCell ref="G4:G11"/>
    <mergeCell ref="F4:F20"/>
    <mergeCell ref="A20:C20"/>
    <mergeCell ref="A18:C18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95" r:id="rId1"/>
  <headerFooter alignWithMargins="0">
    <oddHeader>&amp;R&amp;F　　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38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2.25390625" style="121" customWidth="1"/>
    <col min="2" max="2" width="13.875" style="121" customWidth="1"/>
    <col min="3" max="3" width="8.75390625" style="123" customWidth="1"/>
    <col min="4" max="4" width="14.25390625" style="121" customWidth="1"/>
    <col min="5" max="6" width="8.75390625" style="121" customWidth="1"/>
    <col min="7" max="7" width="13.875" style="121" customWidth="1"/>
    <col min="8" max="8" width="8.75390625" style="121" customWidth="1"/>
    <col min="9" max="9" width="8.75390625" style="122" customWidth="1"/>
    <col min="10" max="10" width="15.75390625" style="121" customWidth="1"/>
    <col min="11" max="11" width="8.75390625" style="121" customWidth="1"/>
    <col min="12" max="12" width="15.875" style="121" customWidth="1"/>
    <col min="13" max="13" width="8.75390625" style="123" customWidth="1"/>
    <col min="14" max="14" width="13.00390625" style="121" customWidth="1"/>
    <col min="15" max="15" width="12.875" style="121" customWidth="1"/>
    <col min="16" max="16" width="8.75390625" style="121" customWidth="1"/>
    <col min="17" max="17" width="13.25390625" style="121" customWidth="1"/>
    <col min="18" max="16384" width="8.75390625" style="121" customWidth="1"/>
  </cols>
  <sheetData>
    <row r="1" spans="1:5" ht="24" customHeight="1" thickBot="1">
      <c r="A1" s="369" t="str">
        <f>'ごみ集計結果'!A1&amp;"のごみ処理フローシート"</f>
        <v>奈良県のごみ処理フローシート</v>
      </c>
      <c r="B1" s="369"/>
      <c r="C1" s="369"/>
      <c r="D1" s="369"/>
      <c r="E1" s="369"/>
    </row>
    <row r="2" spans="1:17" s="124" customFormat="1" ht="21.75" customHeight="1">
      <c r="A2" s="373" t="s">
        <v>156</v>
      </c>
      <c r="B2" s="373"/>
      <c r="C2" s="373"/>
      <c r="D2" s="373"/>
      <c r="F2" s="125" t="s">
        <v>107</v>
      </c>
      <c r="G2" s="126"/>
      <c r="I2" s="127"/>
      <c r="J2" s="89"/>
      <c r="M2" s="89"/>
      <c r="N2" s="89"/>
      <c r="P2" s="128" t="s">
        <v>108</v>
      </c>
      <c r="Q2" s="129"/>
    </row>
    <row r="3" spans="2:17" s="124" customFormat="1" ht="21.75" customHeight="1" thickBot="1">
      <c r="B3" s="130"/>
      <c r="C3" s="91"/>
      <c r="D3" s="130"/>
      <c r="F3" s="95" t="s">
        <v>254</v>
      </c>
      <c r="G3" s="44">
        <v>6867</v>
      </c>
      <c r="I3" s="127"/>
      <c r="J3" s="89"/>
      <c r="M3" s="89"/>
      <c r="N3" s="89"/>
      <c r="P3" s="95" t="s">
        <v>283</v>
      </c>
      <c r="Q3" s="44">
        <v>77937</v>
      </c>
    </row>
    <row r="4" spans="3:14" s="124" customFormat="1" ht="21.75" customHeight="1" thickBot="1">
      <c r="C4" s="89"/>
      <c r="G4" s="131"/>
      <c r="I4" s="127"/>
      <c r="J4" s="89"/>
      <c r="M4" s="89"/>
      <c r="N4" s="131"/>
    </row>
    <row r="5" spans="3:14" s="124" customFormat="1" ht="21.75" customHeight="1">
      <c r="C5" s="89"/>
      <c r="D5" s="131"/>
      <c r="F5" s="125" t="s">
        <v>109</v>
      </c>
      <c r="G5" s="129"/>
      <c r="I5" s="132" t="s">
        <v>110</v>
      </c>
      <c r="J5" s="129"/>
      <c r="L5" s="133" t="s">
        <v>111</v>
      </c>
      <c r="M5" s="96" t="s">
        <v>260</v>
      </c>
      <c r="N5" s="45">
        <v>63934</v>
      </c>
    </row>
    <row r="6" spans="1:14" s="124" customFormat="1" ht="21.75" customHeight="1" thickBot="1">
      <c r="A6" s="131"/>
      <c r="B6" s="370" t="s">
        <v>112</v>
      </c>
      <c r="C6" s="370"/>
      <c r="D6" s="370"/>
      <c r="F6" s="95" t="s">
        <v>233</v>
      </c>
      <c r="G6" s="44">
        <v>427513</v>
      </c>
      <c r="I6" s="95" t="s">
        <v>234</v>
      </c>
      <c r="J6" s="44">
        <v>447465</v>
      </c>
      <c r="L6" s="134" t="s">
        <v>113</v>
      </c>
      <c r="M6" s="97" t="s">
        <v>261</v>
      </c>
      <c r="N6" s="135">
        <v>828</v>
      </c>
    </row>
    <row r="7" spans="1:14" s="124" customFormat="1" ht="21.75" customHeight="1" thickBot="1">
      <c r="A7" s="131"/>
      <c r="C7" s="89"/>
      <c r="D7" s="131"/>
      <c r="G7" s="131"/>
      <c r="I7" s="127"/>
      <c r="J7" s="131"/>
      <c r="M7" s="89"/>
      <c r="N7" s="131"/>
    </row>
    <row r="8" spans="1:17" s="124" customFormat="1" ht="21.75" customHeight="1" thickBot="1">
      <c r="A8" s="131"/>
      <c r="B8" s="136" t="s">
        <v>114</v>
      </c>
      <c r="C8" s="88" t="s">
        <v>245</v>
      </c>
      <c r="D8" s="46">
        <v>0</v>
      </c>
      <c r="G8" s="131"/>
      <c r="I8" s="127"/>
      <c r="L8" s="137" t="s">
        <v>115</v>
      </c>
      <c r="M8" s="93" t="s">
        <v>262</v>
      </c>
      <c r="N8" s="46">
        <v>19952</v>
      </c>
      <c r="P8" s="128" t="s">
        <v>116</v>
      </c>
      <c r="Q8" s="129"/>
    </row>
    <row r="9" spans="1:17" s="124" customFormat="1" ht="21.75" customHeight="1" thickBot="1">
      <c r="A9" s="131"/>
      <c r="C9" s="89"/>
      <c r="D9" s="47"/>
      <c r="G9" s="131"/>
      <c r="I9" s="127"/>
      <c r="J9" s="131"/>
      <c r="M9" s="89"/>
      <c r="N9" s="131"/>
      <c r="P9" s="95" t="s">
        <v>284</v>
      </c>
      <c r="Q9" s="44">
        <v>7136</v>
      </c>
    </row>
    <row r="10" spans="1:14" s="124" customFormat="1" ht="21.75" customHeight="1" thickBot="1">
      <c r="A10" s="131"/>
      <c r="B10" s="136" t="s">
        <v>117</v>
      </c>
      <c r="C10" s="90" t="s">
        <v>246</v>
      </c>
      <c r="D10" s="46">
        <v>372920</v>
      </c>
      <c r="G10" s="131"/>
      <c r="I10" s="132" t="s">
        <v>118</v>
      </c>
      <c r="J10" s="129"/>
      <c r="L10" s="133" t="s">
        <v>115</v>
      </c>
      <c r="M10" s="96" t="s">
        <v>263</v>
      </c>
      <c r="N10" s="45">
        <v>18706</v>
      </c>
    </row>
    <row r="11" spans="1:14" s="124" customFormat="1" ht="21.75" customHeight="1" thickBot="1">
      <c r="A11" s="131"/>
      <c r="C11" s="89"/>
      <c r="D11" s="47"/>
      <c r="G11" s="131"/>
      <c r="I11" s="95" t="s">
        <v>235</v>
      </c>
      <c r="J11" s="44">
        <v>34052</v>
      </c>
      <c r="L11" s="138" t="s">
        <v>116</v>
      </c>
      <c r="M11" s="98" t="s">
        <v>264</v>
      </c>
      <c r="N11" s="48">
        <v>5635</v>
      </c>
    </row>
    <row r="12" spans="1:14" s="124" customFormat="1" ht="21.75" customHeight="1" thickBot="1">
      <c r="A12" s="131"/>
      <c r="B12" s="136" t="s">
        <v>119</v>
      </c>
      <c r="C12" s="90" t="s">
        <v>247</v>
      </c>
      <c r="D12" s="46">
        <v>23326</v>
      </c>
      <c r="G12" s="131"/>
      <c r="I12" s="127"/>
      <c r="J12" s="131"/>
      <c r="L12" s="139" t="s">
        <v>113</v>
      </c>
      <c r="M12" s="99" t="s">
        <v>265</v>
      </c>
      <c r="N12" s="44">
        <v>7632</v>
      </c>
    </row>
    <row r="13" spans="1:14" s="124" customFormat="1" ht="21.75" customHeight="1" thickBot="1">
      <c r="A13" s="131"/>
      <c r="B13" s="140"/>
      <c r="C13" s="91"/>
      <c r="D13" s="49"/>
      <c r="G13" s="131"/>
      <c r="I13" s="127"/>
      <c r="J13" s="131"/>
      <c r="L13" s="141"/>
      <c r="M13" s="88"/>
      <c r="N13" s="142"/>
    </row>
    <row r="14" spans="1:14" s="124" customFormat="1" ht="21.75" customHeight="1" thickBot="1">
      <c r="A14" s="131"/>
      <c r="B14" s="136" t="s">
        <v>120</v>
      </c>
      <c r="C14" s="90" t="s">
        <v>248</v>
      </c>
      <c r="D14" s="46">
        <v>38887</v>
      </c>
      <c r="G14" s="131"/>
      <c r="I14" s="132" t="s">
        <v>148</v>
      </c>
      <c r="J14" s="129"/>
      <c r="L14" s="133" t="s">
        <v>115</v>
      </c>
      <c r="M14" s="96" t="s">
        <v>266</v>
      </c>
      <c r="N14" s="45">
        <v>0</v>
      </c>
    </row>
    <row r="15" spans="1:14" s="124" customFormat="1" ht="21.75" customHeight="1" thickBot="1">
      <c r="A15" s="131"/>
      <c r="C15" s="89"/>
      <c r="D15" s="143"/>
      <c r="I15" s="95" t="s">
        <v>236</v>
      </c>
      <c r="J15" s="44">
        <v>0</v>
      </c>
      <c r="L15" s="138" t="s">
        <v>116</v>
      </c>
      <c r="M15" s="98" t="s">
        <v>267</v>
      </c>
      <c r="N15" s="48">
        <v>0</v>
      </c>
    </row>
    <row r="16" spans="1:14" s="124" customFormat="1" ht="21.75" customHeight="1" thickBot="1">
      <c r="A16" s="131"/>
      <c r="B16" s="144" t="s">
        <v>121</v>
      </c>
      <c r="C16" s="90" t="s">
        <v>249</v>
      </c>
      <c r="D16" s="46">
        <v>5791</v>
      </c>
      <c r="I16" s="127"/>
      <c r="J16" s="131"/>
      <c r="L16" s="139" t="s">
        <v>113</v>
      </c>
      <c r="M16" s="99" t="s">
        <v>268</v>
      </c>
      <c r="N16" s="44">
        <v>0</v>
      </c>
    </row>
    <row r="17" spans="1:14" s="124" customFormat="1" ht="21.75" customHeight="1" thickBot="1">
      <c r="A17" s="131"/>
      <c r="C17" s="89"/>
      <c r="D17" s="47"/>
      <c r="I17" s="127"/>
      <c r="J17" s="131"/>
      <c r="L17" s="141"/>
      <c r="M17" s="88"/>
      <c r="N17" s="142"/>
    </row>
    <row r="18" spans="1:18" s="124" customFormat="1" ht="21.75" customHeight="1" thickBot="1">
      <c r="A18" s="131"/>
      <c r="B18" s="144" t="s">
        <v>122</v>
      </c>
      <c r="C18" s="90" t="s">
        <v>250</v>
      </c>
      <c r="D18" s="46">
        <v>14252</v>
      </c>
      <c r="F18" s="132" t="s">
        <v>123</v>
      </c>
      <c r="G18" s="126"/>
      <c r="I18" s="128" t="s">
        <v>149</v>
      </c>
      <c r="J18" s="129"/>
      <c r="L18" s="133" t="s">
        <v>115</v>
      </c>
      <c r="M18" s="145" t="s">
        <v>269</v>
      </c>
      <c r="N18" s="45">
        <v>0</v>
      </c>
      <c r="R18" s="146"/>
    </row>
    <row r="19" spans="1:14" s="124" customFormat="1" ht="21.75" customHeight="1" thickBot="1">
      <c r="A19" s="131"/>
      <c r="B19" s="147"/>
      <c r="C19" s="92"/>
      <c r="D19" s="47"/>
      <c r="F19" s="95"/>
      <c r="G19" s="44">
        <v>65994</v>
      </c>
      <c r="I19" s="95" t="s">
        <v>256</v>
      </c>
      <c r="J19" s="44">
        <v>0</v>
      </c>
      <c r="L19" s="138" t="s">
        <v>116</v>
      </c>
      <c r="M19" s="148" t="s">
        <v>270</v>
      </c>
      <c r="N19" s="149">
        <v>0</v>
      </c>
    </row>
    <row r="20" spans="1:14" s="124" customFormat="1" ht="21.75" customHeight="1" thickBot="1">
      <c r="A20" s="131"/>
      <c r="B20" s="144" t="s">
        <v>124</v>
      </c>
      <c r="C20" s="90" t="s">
        <v>251</v>
      </c>
      <c r="D20" s="46">
        <v>64396</v>
      </c>
      <c r="G20" s="131"/>
      <c r="L20" s="139" t="s">
        <v>113</v>
      </c>
      <c r="M20" s="150" t="s">
        <v>271</v>
      </c>
      <c r="N20" s="44">
        <v>0</v>
      </c>
    </row>
    <row r="21" spans="1:14" s="124" customFormat="1" ht="21.75" customHeight="1" thickBot="1">
      <c r="A21" s="131"/>
      <c r="B21" s="140"/>
      <c r="C21" s="91"/>
      <c r="D21" s="151"/>
      <c r="G21" s="131"/>
      <c r="I21" s="127"/>
      <c r="J21" s="131"/>
      <c r="L21" s="141"/>
      <c r="M21" s="88"/>
      <c r="N21" s="142"/>
    </row>
    <row r="22" spans="1:14" s="124" customFormat="1" ht="21.75" customHeight="1" thickBot="1">
      <c r="A22" s="131"/>
      <c r="B22" s="144" t="s">
        <v>125</v>
      </c>
      <c r="C22" s="93" t="s">
        <v>252</v>
      </c>
      <c r="D22" s="46">
        <v>396</v>
      </c>
      <c r="G22" s="131"/>
      <c r="I22" s="128" t="s">
        <v>150</v>
      </c>
      <c r="J22" s="129"/>
      <c r="L22" s="133" t="s">
        <v>115</v>
      </c>
      <c r="M22" s="145" t="s">
        <v>272</v>
      </c>
      <c r="N22" s="45">
        <v>0</v>
      </c>
    </row>
    <row r="23" spans="1:14" s="124" customFormat="1" ht="21.75" customHeight="1" thickBot="1">
      <c r="A23" s="131"/>
      <c r="B23" s="148"/>
      <c r="C23" s="94"/>
      <c r="D23" s="53"/>
      <c r="G23" s="131"/>
      <c r="I23" s="95" t="s">
        <v>257</v>
      </c>
      <c r="J23" s="44">
        <v>0</v>
      </c>
      <c r="L23" s="138" t="s">
        <v>116</v>
      </c>
      <c r="M23" s="148" t="s">
        <v>273</v>
      </c>
      <c r="N23" s="149">
        <v>0</v>
      </c>
    </row>
    <row r="24" spans="1:14" s="124" customFormat="1" ht="21.75" customHeight="1" thickBot="1">
      <c r="A24" s="131"/>
      <c r="B24" s="152" t="s">
        <v>127</v>
      </c>
      <c r="C24" s="93" t="s">
        <v>253</v>
      </c>
      <c r="D24" s="46">
        <v>28060</v>
      </c>
      <c r="G24" s="131"/>
      <c r="L24" s="139" t="s">
        <v>113</v>
      </c>
      <c r="M24" s="150" t="s">
        <v>274</v>
      </c>
      <c r="N24" s="44">
        <v>0</v>
      </c>
    </row>
    <row r="25" spans="1:15" s="124" customFormat="1" ht="21.75" customHeight="1" thickBot="1">
      <c r="A25" s="131"/>
      <c r="G25" s="131"/>
      <c r="O25" s="153"/>
    </row>
    <row r="26" spans="1:15" s="124" customFormat="1" ht="21.75" customHeight="1">
      <c r="A26" s="131"/>
      <c r="B26" s="154"/>
      <c r="C26" s="94"/>
      <c r="D26" s="53"/>
      <c r="G26" s="131"/>
      <c r="I26" s="132" t="s">
        <v>126</v>
      </c>
      <c r="J26" s="129"/>
      <c r="L26" s="133" t="s">
        <v>115</v>
      </c>
      <c r="M26" s="96" t="s">
        <v>275</v>
      </c>
      <c r="N26" s="45">
        <v>0</v>
      </c>
      <c r="O26" s="153"/>
    </row>
    <row r="27" spans="1:15" s="124" customFormat="1" ht="21.75" customHeight="1" thickBot="1">
      <c r="A27" s="131"/>
      <c r="B27" s="154"/>
      <c r="C27" s="94"/>
      <c r="D27" s="53"/>
      <c r="G27" s="131"/>
      <c r="I27" s="95" t="s">
        <v>258</v>
      </c>
      <c r="J27" s="44">
        <v>2221</v>
      </c>
      <c r="L27" s="138" t="s">
        <v>116</v>
      </c>
      <c r="M27" s="98" t="s">
        <v>276</v>
      </c>
      <c r="N27" s="48">
        <v>0</v>
      </c>
      <c r="O27" s="153"/>
    </row>
    <row r="28" spans="1:15" s="124" customFormat="1" ht="21.75" customHeight="1" thickBot="1">
      <c r="A28" s="131"/>
      <c r="B28" s="154"/>
      <c r="C28" s="94"/>
      <c r="D28" s="53"/>
      <c r="G28" s="131"/>
      <c r="I28" s="127"/>
      <c r="J28" s="89"/>
      <c r="L28" s="139" t="s">
        <v>113</v>
      </c>
      <c r="M28" s="99" t="s">
        <v>277</v>
      </c>
      <c r="N28" s="44">
        <v>2221</v>
      </c>
      <c r="O28" s="153"/>
    </row>
    <row r="29" spans="1:15" s="124" customFormat="1" ht="21.75" customHeight="1" thickBot="1">
      <c r="A29" s="131"/>
      <c r="B29" s="154"/>
      <c r="C29" s="94"/>
      <c r="D29" s="53"/>
      <c r="G29" s="131"/>
      <c r="O29" s="153"/>
    </row>
    <row r="30" spans="1:15" s="124" customFormat="1" ht="21.75" customHeight="1">
      <c r="A30" s="131"/>
      <c r="B30" s="154"/>
      <c r="C30" s="94"/>
      <c r="D30" s="53"/>
      <c r="G30" s="131"/>
      <c r="I30" s="132" t="s">
        <v>151</v>
      </c>
      <c r="J30" s="129"/>
      <c r="L30" s="133" t="s">
        <v>115</v>
      </c>
      <c r="M30" s="96" t="s">
        <v>278</v>
      </c>
      <c r="N30" s="45">
        <v>1122</v>
      </c>
      <c r="O30" s="153"/>
    </row>
    <row r="31" spans="1:15" s="124" customFormat="1" ht="21.75" customHeight="1" thickBot="1">
      <c r="A31" s="131"/>
      <c r="B31" s="154"/>
      <c r="C31" s="94"/>
      <c r="D31" s="53"/>
      <c r="G31" s="131"/>
      <c r="I31" s="95" t="s">
        <v>237</v>
      </c>
      <c r="J31" s="44">
        <v>28166</v>
      </c>
      <c r="L31" s="138" t="s">
        <v>116</v>
      </c>
      <c r="M31" s="98" t="s">
        <v>279</v>
      </c>
      <c r="N31" s="48">
        <v>1326</v>
      </c>
      <c r="O31" s="153"/>
    </row>
    <row r="32" spans="1:15" s="124" customFormat="1" ht="21.75" customHeight="1" thickBot="1">
      <c r="A32" s="131"/>
      <c r="B32" s="154"/>
      <c r="C32" s="94"/>
      <c r="D32" s="53"/>
      <c r="G32" s="131"/>
      <c r="I32" s="127"/>
      <c r="J32" s="131"/>
      <c r="L32" s="139" t="s">
        <v>113</v>
      </c>
      <c r="M32" s="99" t="s">
        <v>280</v>
      </c>
      <c r="N32" s="44">
        <v>24996</v>
      </c>
      <c r="O32" s="153"/>
    </row>
    <row r="33" spans="1:15" s="124" customFormat="1" ht="21.75" customHeight="1" thickBot="1">
      <c r="A33" s="131"/>
      <c r="C33" s="89"/>
      <c r="D33" s="131"/>
      <c r="G33" s="131"/>
      <c r="I33" s="127"/>
      <c r="J33" s="89"/>
      <c r="L33" s="150"/>
      <c r="M33" s="100"/>
      <c r="N33" s="155"/>
      <c r="O33" s="153"/>
    </row>
    <row r="34" spans="1:16" s="124" customFormat="1" ht="21.75" customHeight="1">
      <c r="A34" s="131"/>
      <c r="C34" s="89"/>
      <c r="G34" s="131"/>
      <c r="I34" s="125" t="s">
        <v>128</v>
      </c>
      <c r="J34" s="129"/>
      <c r="L34" s="156" t="s">
        <v>115</v>
      </c>
      <c r="M34" s="101" t="s">
        <v>281</v>
      </c>
      <c r="N34" s="45">
        <v>124</v>
      </c>
      <c r="O34" s="153"/>
      <c r="P34" s="124" t="s">
        <v>7</v>
      </c>
    </row>
    <row r="35" spans="7:17" s="124" customFormat="1" ht="21.75" customHeight="1" thickBot="1">
      <c r="G35" s="131"/>
      <c r="I35" s="95" t="s">
        <v>259</v>
      </c>
      <c r="J35" s="44">
        <v>1555</v>
      </c>
      <c r="L35" s="139" t="s">
        <v>116</v>
      </c>
      <c r="M35" s="99" t="s">
        <v>282</v>
      </c>
      <c r="N35" s="135">
        <v>175</v>
      </c>
      <c r="P35" s="371">
        <v>35677</v>
      </c>
      <c r="Q35" s="371"/>
    </row>
    <row r="36" spans="2:17" s="124" customFormat="1" ht="21.75" customHeight="1" thickBot="1">
      <c r="B36" s="157" t="s">
        <v>9</v>
      </c>
      <c r="C36" s="158" t="s">
        <v>129</v>
      </c>
      <c r="D36" s="159">
        <v>1442228</v>
      </c>
      <c r="G36" s="131"/>
      <c r="I36" s="127"/>
      <c r="J36" s="89"/>
      <c r="M36" s="89"/>
      <c r="N36" s="89"/>
      <c r="P36" s="372"/>
      <c r="Q36" s="372"/>
    </row>
    <row r="37" spans="2:17" s="124" customFormat="1" ht="21.75" customHeight="1">
      <c r="B37" s="160" t="s">
        <v>10</v>
      </c>
      <c r="C37" s="161" t="s">
        <v>238</v>
      </c>
      <c r="D37" s="50">
        <v>0</v>
      </c>
      <c r="F37" s="132" t="s">
        <v>11</v>
      </c>
      <c r="G37" s="129"/>
      <c r="I37" s="127"/>
      <c r="J37" s="89"/>
      <c r="M37" s="89"/>
      <c r="N37" s="89"/>
      <c r="P37" s="132" t="s">
        <v>12</v>
      </c>
      <c r="Q37" s="129"/>
    </row>
    <row r="38" spans="2:17" s="124" customFormat="1" ht="21.75" customHeight="1" thickBot="1">
      <c r="B38" s="51" t="s">
        <v>8</v>
      </c>
      <c r="C38" s="162" t="s">
        <v>239</v>
      </c>
      <c r="D38" s="163">
        <v>1442228</v>
      </c>
      <c r="F38" s="95" t="s">
        <v>255</v>
      </c>
      <c r="G38" s="44">
        <v>19198</v>
      </c>
      <c r="I38" s="127"/>
      <c r="J38" s="89"/>
      <c r="M38" s="89"/>
      <c r="N38" s="89"/>
      <c r="P38" s="95"/>
      <c r="Q38" s="44">
        <v>54875</v>
      </c>
    </row>
  </sheetData>
  <mergeCells count="4">
    <mergeCell ref="A1:E1"/>
    <mergeCell ref="B6:D6"/>
    <mergeCell ref="P35:Q36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65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Ohmine</cp:lastModifiedBy>
  <cp:lastPrinted>2007-05-29T02:17:37Z</cp:lastPrinted>
  <dcterms:created xsi:type="dcterms:W3CDTF">2002-10-23T09:25:58Z</dcterms:created>
  <dcterms:modified xsi:type="dcterms:W3CDTF">2007-05-29T02:17:41Z</dcterms:modified>
  <cp:category/>
  <cp:version/>
  <cp:contentType/>
  <cp:contentStatus/>
</cp:coreProperties>
</file>