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tabRatio="896" activeTab="0"/>
  </bookViews>
  <sheets>
    <sheet name="廃棄物処理従事職員数（市町村）" sheetId="1" r:id="rId1"/>
    <sheet name="廃棄物処理従事職員数（組合）" sheetId="2" r:id="rId2"/>
    <sheet name="収集運搬機材（市町村）" sheetId="3" r:id="rId3"/>
    <sheet name="収集運搬機材（組合）" sheetId="4" r:id="rId4"/>
    <sheet name="委託・許可件数（市町村）" sheetId="5" r:id="rId5"/>
    <sheet name="委託・許可件数（組合）" sheetId="6" r:id="rId6"/>
    <sheet name="処理業者と従業員数" sheetId="7" r:id="rId7"/>
  </sheets>
  <definedNames>
    <definedName name="_xlnm.Print_Area" localSheetId="4">'委託・許可件数（市町村）'!$A$2:$S$27</definedName>
    <definedName name="_xlnm.Print_Area" localSheetId="5">'委託・許可件数（組合）'!$A$2:$S$13</definedName>
    <definedName name="_xlnm.Print_Area" localSheetId="2">'収集運搬機材（市町村）'!$A$2:$AY$27</definedName>
    <definedName name="_xlnm.Print_Area" localSheetId="3">'収集運搬機材（組合）'!$A$2:$AY$14</definedName>
    <definedName name="_xlnm.Print_Area" localSheetId="6">'処理業者と従業員数'!$A$2:$K$27</definedName>
    <definedName name="_xlnm.Print_Area" localSheetId="0">'廃棄物処理従事職員数（市町村）'!$A$2:$AD$27</definedName>
    <definedName name="_xlnm.Print_Area" localSheetId="1">'廃棄物処理従事職員数（組合）'!$A$2:$AD$13</definedName>
    <definedName name="_xlnm.Print_Titles" localSheetId="4">'委託・許可件数（市町村）'!$A:$C,'委託・許可件数（市町村）'!$2:$6</definedName>
    <definedName name="_xlnm.Print_Titles" localSheetId="5">'委託・許可件数（組合）'!$A:$C,'委託・許可件数（組合）'!$2:$6</definedName>
    <definedName name="_xlnm.Print_Titles" localSheetId="2">'収集運搬機材（市町村）'!$A:$C,'収集運搬機材（市町村）'!$2:$5</definedName>
    <definedName name="_xlnm.Print_Titles" localSheetId="3">'収集運搬機材（組合）'!$A:$C,'収集運搬機材（組合）'!$2:$5</definedName>
    <definedName name="_xlnm.Print_Titles" localSheetId="6">'処理業者と従業員数'!$A:$C,'処理業者と従業員数'!$2:$6</definedName>
    <definedName name="_xlnm.Print_Titles" localSheetId="0">'廃棄物処理従事職員数（市町村）'!$A:$C,'廃棄物処理従事職員数（市町村）'!$2:$6</definedName>
    <definedName name="_xlnm.Print_Titles" localSheetId="1">'廃棄物処理従事職員数（組合）'!$A:$C,'廃棄物処理従事職員数（組合）'!$2:$6</definedName>
  </definedNames>
  <calcPr calcMode="manual" fullCalcOnLoad="1"/>
</workbook>
</file>

<file path=xl/sharedStrings.xml><?xml version="1.0" encoding="utf-8"?>
<sst xmlns="http://schemas.openxmlformats.org/spreadsheetml/2006/main" count="713" uniqueCount="133">
  <si>
    <t>（台）</t>
  </si>
  <si>
    <t>（ｔ）</t>
  </si>
  <si>
    <t>（隻）</t>
  </si>
  <si>
    <t>（kl）</t>
  </si>
  <si>
    <t>コード</t>
  </si>
  <si>
    <r>
      <t xml:space="preserve">ごみ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</si>
  <si>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</si>
  <si>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</si>
  <si>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</si>
  <si>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</si>
  <si>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</si>
  <si>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</si>
  <si>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</si>
  <si>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</si>
  <si>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</si>
  <si>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コード</t>
  </si>
  <si>
    <t>ごみ</t>
  </si>
  <si>
    <t>（ｔ）</t>
  </si>
  <si>
    <t>（kl）</t>
  </si>
  <si>
    <t>ごみ</t>
  </si>
  <si>
    <t>31329</t>
  </si>
  <si>
    <t>八頭町</t>
  </si>
  <si>
    <t>31370</t>
  </si>
  <si>
    <t>湯梨浜町</t>
  </si>
  <si>
    <t>31371</t>
  </si>
  <si>
    <t>琴浦町</t>
  </si>
  <si>
    <t>31389</t>
  </si>
  <si>
    <t>31390</t>
  </si>
  <si>
    <t>伯耆町</t>
  </si>
  <si>
    <t>鳥取県</t>
  </si>
  <si>
    <t>31201</t>
  </si>
  <si>
    <t>鳥取市</t>
  </si>
  <si>
    <t>31202</t>
  </si>
  <si>
    <t>米子市</t>
  </si>
  <si>
    <t>31203</t>
  </si>
  <si>
    <t>倉吉市</t>
  </si>
  <si>
    <t>31204</t>
  </si>
  <si>
    <t>境港市</t>
  </si>
  <si>
    <t>31302</t>
  </si>
  <si>
    <t>岩美町</t>
  </si>
  <si>
    <t>31325</t>
  </si>
  <si>
    <t>若桜町</t>
  </si>
  <si>
    <t>31328</t>
  </si>
  <si>
    <t>智頭町</t>
  </si>
  <si>
    <t>31364</t>
  </si>
  <si>
    <t>三朝町</t>
  </si>
  <si>
    <t>31366</t>
  </si>
  <si>
    <t>北条町</t>
  </si>
  <si>
    <t>31367</t>
  </si>
  <si>
    <t>31384</t>
  </si>
  <si>
    <t>日吉津村</t>
  </si>
  <si>
    <t>31386</t>
  </si>
  <si>
    <t>31401</t>
  </si>
  <si>
    <t>日南町</t>
  </si>
  <si>
    <t>31402</t>
  </si>
  <si>
    <t>31403</t>
  </si>
  <si>
    <t>江府町</t>
  </si>
  <si>
    <t>31812</t>
  </si>
  <si>
    <t>日野町江府町日南町衛生施設組合</t>
  </si>
  <si>
    <t>31825</t>
  </si>
  <si>
    <t>31827</t>
  </si>
  <si>
    <t>鳥取県東部広域行政管理組合</t>
  </si>
  <si>
    <t>鳥取県合計</t>
  </si>
  <si>
    <t>鳥取県合計</t>
  </si>
  <si>
    <t>南部町</t>
  </si>
  <si>
    <t>委託</t>
  </si>
  <si>
    <t>許可</t>
  </si>
  <si>
    <t>直営</t>
  </si>
  <si>
    <t>コード</t>
  </si>
  <si>
    <t>市町村名</t>
  </si>
  <si>
    <r>
      <t>業者数</t>
    </r>
    <r>
      <rPr>
        <sz val="9"/>
        <rFont val="ＭＳ ゴシック"/>
        <family val="3"/>
      </rPr>
      <t xml:space="preserve"> (ごみ専業+し尿専業+兼業)</t>
    </r>
  </si>
  <si>
    <r>
      <t>従業員数</t>
    </r>
    <r>
      <rPr>
        <sz val="9"/>
        <rFont val="ＭＳ ゴシック"/>
        <family val="3"/>
      </rPr>
      <t xml:space="preserve"> (ごみ関係+し尿関係+浄化槽関係)</t>
    </r>
  </si>
  <si>
    <t>ごみ関係</t>
  </si>
  <si>
    <t>し尿関係</t>
  </si>
  <si>
    <t>浄化槽関係</t>
  </si>
  <si>
    <t>コード</t>
  </si>
  <si>
    <t>ごみ</t>
  </si>
  <si>
    <t>収集運搬</t>
  </si>
  <si>
    <t>中間処理</t>
  </si>
  <si>
    <t>最終処分</t>
  </si>
  <si>
    <t>ごみ</t>
  </si>
  <si>
    <t>コード</t>
  </si>
  <si>
    <r>
      <t xml:space="preserve">ごみ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</si>
  <si>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</si>
  <si>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</si>
  <si>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</si>
  <si>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</si>
  <si>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</si>
  <si>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その他</t>
  </si>
  <si>
    <t>大栄町</t>
  </si>
  <si>
    <t>大山町</t>
  </si>
  <si>
    <t>都道府県</t>
  </si>
  <si>
    <t>市町村名・事務組合名</t>
  </si>
  <si>
    <t>し尿</t>
  </si>
  <si>
    <t>収集車</t>
  </si>
  <si>
    <t>運搬車</t>
  </si>
  <si>
    <t>運搬船等の船舶</t>
  </si>
  <si>
    <t>海洋投入船</t>
  </si>
  <si>
    <t>収集車</t>
  </si>
  <si>
    <t>委託</t>
  </si>
  <si>
    <t>許可</t>
  </si>
  <si>
    <t>直営</t>
  </si>
  <si>
    <t>31829</t>
  </si>
  <si>
    <t>鳥取県西部広域行政管理組合</t>
  </si>
  <si>
    <t>31830</t>
  </si>
  <si>
    <t>31835</t>
  </si>
  <si>
    <t>鳥取中部ふるさと広域連合</t>
  </si>
  <si>
    <t>鳥取県合計</t>
  </si>
  <si>
    <t>南部町・伯耆町清掃施設管理組合</t>
  </si>
  <si>
    <t>廃棄物処理従事職員数（平成１６年度実績）</t>
  </si>
  <si>
    <t>処理業者と従業員数（平成１６年度実績）</t>
  </si>
  <si>
    <t>委託・許可件数（平成１６年度実績）</t>
  </si>
  <si>
    <t>収集運搬機材の状況（平成１６年度実績）</t>
  </si>
  <si>
    <t>八頭環境施設組合</t>
  </si>
  <si>
    <t>鳥取県合計</t>
  </si>
  <si>
    <t>日野町</t>
  </si>
  <si>
    <t>運搬車</t>
  </si>
  <si>
    <t>運搬船等の船舶</t>
  </si>
  <si>
    <t>バキューム車</t>
  </si>
  <si>
    <t>その他</t>
  </si>
  <si>
    <t>ごみ専業</t>
  </si>
  <si>
    <t>し尿専業</t>
  </si>
  <si>
    <t>兼業</t>
  </si>
  <si>
    <t>（件）</t>
  </si>
  <si>
    <t>委託件数 (収集運搬+中間処理+最終処分)</t>
  </si>
  <si>
    <t>許可件数 (収集運搬+中間処理+最終処分)</t>
  </si>
  <si>
    <t>（件）</t>
  </si>
  <si>
    <t>都道府県</t>
  </si>
  <si>
    <t>市町村・事務組合名</t>
  </si>
  <si>
    <r>
      <t xml:space="preserve">し尿 </t>
    </r>
    <r>
      <rPr>
        <sz val="9"/>
        <rFont val="ＭＳ ゴシック"/>
        <family val="3"/>
      </rPr>
      <t>(一般職+技術職)</t>
    </r>
  </si>
  <si>
    <t>合計</t>
  </si>
  <si>
    <t>（人）</t>
  </si>
  <si>
    <t>（人）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</si>
</sst>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9"/>
      <name val="MS UI Gothic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</cellStyleXfs>
  <cellXfs count="72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 quotePrefix="1">
      <alignment horizontal="left"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 quotePrefix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 quotePrefix="1">
      <alignment horizontal="center" vertical="center" wrapText="1"/>
    </xf>
    <xf numFmtId="38" fontId="4" fillId="0" borderId="6" xfId="16" applyFont="1" applyBorder="1" applyAlignment="1">
      <alignment horizontal="right" vertical="center"/>
    </xf>
    <xf numFmtId="0" fontId="1" fillId="0" borderId="0" xfId="0" applyFont="1" applyAlignment="1" quotePrefix="1">
      <alignment horizontal="center" vertical="center"/>
    </xf>
    <xf numFmtId="0" fontId="7" fillId="0" borderId="0" xfId="0" applyFont="1" applyAlignment="1">
      <alignment/>
    </xf>
    <xf numFmtId="0" fontId="4" fillId="2" borderId="4" xfId="0" applyFont="1" applyFill="1" applyBorder="1" applyAlignment="1" quotePrefix="1">
      <alignment horizontal="center" vertical="center" wrapText="1"/>
    </xf>
    <xf numFmtId="0" fontId="5" fillId="2" borderId="7" xfId="0" applyFont="1" applyFill="1" applyBorder="1" applyAlignment="1" quotePrefix="1">
      <alignment horizontal="left" vertical="center"/>
    </xf>
    <xf numFmtId="0" fontId="4" fillId="2" borderId="5" xfId="0" applyFont="1" applyFill="1" applyBorder="1" applyAlignment="1" quotePrefix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11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12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/>
    </xf>
    <xf numFmtId="0" fontId="8" fillId="2" borderId="6" xfId="20" applyFont="1" applyFill="1" applyBorder="1" applyAlignment="1" quotePrefix="1">
      <alignment horizontal="center" vertical="center"/>
      <protection/>
    </xf>
    <xf numFmtId="0" fontId="8" fillId="2" borderId="6" xfId="20" applyFont="1" applyFill="1" applyBorder="1" applyAlignment="1">
      <alignment horizontal="center" vertical="center"/>
      <protection/>
    </xf>
    <xf numFmtId="0" fontId="4" fillId="0" borderId="4" xfId="0" applyFont="1" applyBorder="1" applyAlignment="1">
      <alignment horizontal="center" vertical="center"/>
    </xf>
    <xf numFmtId="0" fontId="4" fillId="2" borderId="13" xfId="0" applyFont="1" applyFill="1" applyBorder="1" applyAlignment="1" quotePrefix="1">
      <alignment horizontal="center" vertical="center"/>
    </xf>
    <xf numFmtId="0" fontId="7" fillId="0" borderId="6" xfId="0" applyFont="1" applyBorder="1" applyAlignment="1" quotePrefix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3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5" xfId="0" applyFont="1" applyFill="1" applyBorder="1" applyAlignment="1" quotePrefix="1">
      <alignment horizontal="center" vertical="center" wrapText="1"/>
    </xf>
    <xf numFmtId="0" fontId="8" fillId="2" borderId="7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20" applyFont="1" applyFill="1" applyBorder="1" applyAlignment="1">
      <alignment horizontal="center" vertical="center"/>
      <protection/>
    </xf>
    <xf numFmtId="0" fontId="4" fillId="2" borderId="10" xfId="20" applyFont="1" applyFill="1" applyBorder="1" applyAlignment="1">
      <alignment horizontal="center" vertical="center"/>
      <protection/>
    </xf>
    <xf numFmtId="0" fontId="4" fillId="2" borderId="8" xfId="20" applyFont="1" applyFill="1" applyBorder="1" applyAlignment="1">
      <alignment horizontal="center" vertical="center"/>
      <protection/>
    </xf>
    <xf numFmtId="0" fontId="4" fillId="2" borderId="14" xfId="20" applyFont="1" applyFill="1" applyBorder="1" applyAlignment="1">
      <alignment horizontal="center" vertical="center"/>
      <protection/>
    </xf>
    <xf numFmtId="0" fontId="7" fillId="2" borderId="6" xfId="20" applyFont="1" applyFill="1" applyBorder="1" applyAlignment="1">
      <alignment horizontal="center" vertical="center"/>
      <protection/>
    </xf>
    <xf numFmtId="0" fontId="7" fillId="2" borderId="6" xfId="20" applyFont="1" applyFill="1" applyBorder="1" applyAlignment="1" quotePrefix="1">
      <alignment horizontal="center" vertical="center"/>
      <protection/>
    </xf>
    <xf numFmtId="0" fontId="7" fillId="2" borderId="6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/>
    </xf>
    <xf numFmtId="0" fontId="5" fillId="2" borderId="1" xfId="0" applyFont="1" applyFill="1" applyBorder="1" applyAlignment="1" quotePrefix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625し尿市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D27"/>
  <sheetViews>
    <sheetView showGridLines="0" tabSelected="1" workbookViewId="0" topLeftCell="A1">
      <pane xSplit="3" ySplit="6" topLeftCell="D7" activePane="bottomRight" state="frozen"/>
      <selection pane="topLeft" activeCell="C2467" sqref="C2467:C2544"/>
      <selection pane="topRight" activeCell="C2467" sqref="C2467:C2544"/>
      <selection pane="bottomLeft" activeCell="C2467" sqref="C2467:C2544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16384" width="9.00390625" style="28" customWidth="1"/>
  </cols>
  <sheetData>
    <row r="1" spans="1:30" ht="17.25">
      <c r="A1" s="1" t="s">
        <v>109</v>
      </c>
      <c r="B1" s="1"/>
      <c r="C1" s="1"/>
      <c r="D1" s="2"/>
      <c r="E1" s="3"/>
      <c r="F1" s="4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29" customFormat="1" ht="22.5" customHeight="1">
      <c r="A2" s="44" t="s">
        <v>127</v>
      </c>
      <c r="B2" s="47" t="s">
        <v>81</v>
      </c>
      <c r="C2" s="44" t="s">
        <v>128</v>
      </c>
      <c r="D2" s="7" t="s">
        <v>82</v>
      </c>
      <c r="E2" s="8"/>
      <c r="F2" s="9"/>
      <c r="G2" s="8"/>
      <c r="H2" s="8"/>
      <c r="I2" s="8"/>
      <c r="J2" s="8"/>
      <c r="K2" s="8"/>
      <c r="L2" s="10"/>
      <c r="M2" s="7" t="s">
        <v>129</v>
      </c>
      <c r="N2" s="8"/>
      <c r="O2" s="9"/>
      <c r="P2" s="8"/>
      <c r="Q2" s="8"/>
      <c r="R2" s="8"/>
      <c r="S2" s="8"/>
      <c r="T2" s="8"/>
      <c r="U2" s="10"/>
      <c r="V2" s="7" t="s">
        <v>83</v>
      </c>
      <c r="W2" s="8"/>
      <c r="X2" s="9"/>
      <c r="Y2" s="8"/>
      <c r="Z2" s="8"/>
      <c r="AA2" s="8"/>
      <c r="AB2" s="8"/>
      <c r="AC2" s="8"/>
      <c r="AD2" s="10"/>
    </row>
    <row r="3" spans="1:30" s="29" customFormat="1" ht="22.5" customHeight="1">
      <c r="A3" s="45"/>
      <c r="B3" s="48"/>
      <c r="C3" s="45"/>
      <c r="D3" s="11" t="s">
        <v>130</v>
      </c>
      <c r="E3" s="12" t="s">
        <v>84</v>
      </c>
      <c r="F3" s="9"/>
      <c r="G3" s="10"/>
      <c r="H3" s="12" t="s">
        <v>85</v>
      </c>
      <c r="I3" s="8"/>
      <c r="J3" s="8"/>
      <c r="K3" s="8"/>
      <c r="L3" s="10"/>
      <c r="M3" s="11" t="s">
        <v>130</v>
      </c>
      <c r="N3" s="12" t="s">
        <v>84</v>
      </c>
      <c r="O3" s="9"/>
      <c r="P3" s="10"/>
      <c r="Q3" s="12" t="s">
        <v>85</v>
      </c>
      <c r="R3" s="8"/>
      <c r="S3" s="8"/>
      <c r="T3" s="8"/>
      <c r="U3" s="10"/>
      <c r="V3" s="13"/>
      <c r="W3" s="12" t="s">
        <v>84</v>
      </c>
      <c r="X3" s="9"/>
      <c r="Y3" s="10"/>
      <c r="Z3" s="12" t="s">
        <v>85</v>
      </c>
      <c r="AA3" s="8"/>
      <c r="AB3" s="8"/>
      <c r="AC3" s="8"/>
      <c r="AD3" s="10"/>
    </row>
    <row r="4" spans="1:30" s="29" customFormat="1" ht="22.5" customHeight="1">
      <c r="A4" s="45"/>
      <c r="B4" s="48"/>
      <c r="C4" s="45"/>
      <c r="D4" s="13"/>
      <c r="E4" s="45" t="s">
        <v>130</v>
      </c>
      <c r="F4" s="51" t="s">
        <v>86</v>
      </c>
      <c r="G4" s="51" t="s">
        <v>87</v>
      </c>
      <c r="H4" s="45" t="s">
        <v>130</v>
      </c>
      <c r="I4" s="51" t="s">
        <v>77</v>
      </c>
      <c r="J4" s="51" t="s">
        <v>78</v>
      </c>
      <c r="K4" s="51" t="s">
        <v>79</v>
      </c>
      <c r="L4" s="51" t="s">
        <v>88</v>
      </c>
      <c r="M4" s="13"/>
      <c r="N4" s="45" t="s">
        <v>130</v>
      </c>
      <c r="O4" s="51" t="s">
        <v>86</v>
      </c>
      <c r="P4" s="51" t="s">
        <v>87</v>
      </c>
      <c r="Q4" s="45" t="s">
        <v>130</v>
      </c>
      <c r="R4" s="51" t="s">
        <v>77</v>
      </c>
      <c r="S4" s="51" t="s">
        <v>78</v>
      </c>
      <c r="T4" s="51" t="s">
        <v>79</v>
      </c>
      <c r="U4" s="51" t="s">
        <v>88</v>
      </c>
      <c r="V4" s="13"/>
      <c r="W4" s="45" t="s">
        <v>130</v>
      </c>
      <c r="X4" s="51" t="s">
        <v>86</v>
      </c>
      <c r="Y4" s="51" t="s">
        <v>87</v>
      </c>
      <c r="Z4" s="45" t="s">
        <v>130</v>
      </c>
      <c r="AA4" s="51" t="s">
        <v>77</v>
      </c>
      <c r="AB4" s="51" t="s">
        <v>78</v>
      </c>
      <c r="AC4" s="51" t="s">
        <v>79</v>
      </c>
      <c r="AD4" s="51" t="s">
        <v>88</v>
      </c>
    </row>
    <row r="5" spans="1:30" s="29" customFormat="1" ht="22.5" customHeight="1">
      <c r="A5" s="45"/>
      <c r="B5" s="48"/>
      <c r="C5" s="45"/>
      <c r="D5" s="13"/>
      <c r="E5" s="45"/>
      <c r="F5" s="52"/>
      <c r="G5" s="52"/>
      <c r="H5" s="45"/>
      <c r="I5" s="52"/>
      <c r="J5" s="52"/>
      <c r="K5" s="52"/>
      <c r="L5" s="52"/>
      <c r="M5" s="13"/>
      <c r="N5" s="45"/>
      <c r="O5" s="52"/>
      <c r="P5" s="52"/>
      <c r="Q5" s="45"/>
      <c r="R5" s="52"/>
      <c r="S5" s="52"/>
      <c r="T5" s="52"/>
      <c r="U5" s="52"/>
      <c r="V5" s="13"/>
      <c r="W5" s="45"/>
      <c r="X5" s="52"/>
      <c r="Y5" s="52"/>
      <c r="Z5" s="45"/>
      <c r="AA5" s="52"/>
      <c r="AB5" s="52"/>
      <c r="AC5" s="52"/>
      <c r="AD5" s="52"/>
    </row>
    <row r="6" spans="1:30" s="29" customFormat="1" ht="22.5" customHeight="1">
      <c r="A6" s="46"/>
      <c r="B6" s="49"/>
      <c r="C6" s="50"/>
      <c r="D6" s="14" t="s">
        <v>131</v>
      </c>
      <c r="E6" s="14" t="s">
        <v>132</v>
      </c>
      <c r="F6" s="15" t="s">
        <v>132</v>
      </c>
      <c r="G6" s="15" t="s">
        <v>132</v>
      </c>
      <c r="H6" s="14" t="s">
        <v>132</v>
      </c>
      <c r="I6" s="15" t="s">
        <v>132</v>
      </c>
      <c r="J6" s="15" t="s">
        <v>132</v>
      </c>
      <c r="K6" s="15" t="s">
        <v>132</v>
      </c>
      <c r="L6" s="15" t="s">
        <v>132</v>
      </c>
      <c r="M6" s="14" t="s">
        <v>132</v>
      </c>
      <c r="N6" s="14" t="s">
        <v>132</v>
      </c>
      <c r="O6" s="15" t="s">
        <v>132</v>
      </c>
      <c r="P6" s="15" t="s">
        <v>132</v>
      </c>
      <c r="Q6" s="14" t="s">
        <v>132</v>
      </c>
      <c r="R6" s="15" t="s">
        <v>132</v>
      </c>
      <c r="S6" s="15" t="s">
        <v>132</v>
      </c>
      <c r="T6" s="15" t="s">
        <v>132</v>
      </c>
      <c r="U6" s="15" t="s">
        <v>132</v>
      </c>
      <c r="V6" s="14" t="s">
        <v>132</v>
      </c>
      <c r="W6" s="14" t="s">
        <v>132</v>
      </c>
      <c r="X6" s="15" t="s">
        <v>132</v>
      </c>
      <c r="Y6" s="15" t="s">
        <v>132</v>
      </c>
      <c r="Z6" s="14" t="s">
        <v>132</v>
      </c>
      <c r="AA6" s="15" t="s">
        <v>132</v>
      </c>
      <c r="AB6" s="15" t="s">
        <v>132</v>
      </c>
      <c r="AC6" s="15" t="s">
        <v>132</v>
      </c>
      <c r="AD6" s="15" t="s">
        <v>132</v>
      </c>
    </row>
    <row r="7" spans="1:30" ht="13.5">
      <c r="A7" s="35" t="s">
        <v>29</v>
      </c>
      <c r="B7" s="35" t="s">
        <v>30</v>
      </c>
      <c r="C7" s="37" t="s">
        <v>31</v>
      </c>
      <c r="D7" s="16">
        <f>E7+H7</f>
        <v>27</v>
      </c>
      <c r="E7" s="16">
        <f>SUM(F7:G7)</f>
        <v>17</v>
      </c>
      <c r="F7" s="16">
        <v>17</v>
      </c>
      <c r="G7" s="16">
        <v>0</v>
      </c>
      <c r="H7" s="16">
        <f>SUM(I7:L7)</f>
        <v>10</v>
      </c>
      <c r="I7" s="16">
        <v>10</v>
      </c>
      <c r="J7" s="16">
        <v>0</v>
      </c>
      <c r="K7" s="16">
        <v>0</v>
      </c>
      <c r="L7" s="16">
        <v>0</v>
      </c>
      <c r="M7" s="16">
        <f>N7+Q7</f>
        <v>2</v>
      </c>
      <c r="N7" s="16">
        <f>SUM(O7:P7)</f>
        <v>2</v>
      </c>
      <c r="O7" s="16">
        <v>2</v>
      </c>
      <c r="P7" s="16">
        <v>0</v>
      </c>
      <c r="Q7" s="16">
        <f>SUM(R7:U7)</f>
        <v>0</v>
      </c>
      <c r="R7" s="16">
        <v>0</v>
      </c>
      <c r="S7" s="16">
        <v>0</v>
      </c>
      <c r="T7" s="16">
        <v>0</v>
      </c>
      <c r="U7" s="16">
        <v>0</v>
      </c>
      <c r="V7" s="16">
        <f>D7+M7</f>
        <v>29</v>
      </c>
      <c r="W7" s="16">
        <f>E7+N7</f>
        <v>19</v>
      </c>
      <c r="X7" s="16">
        <f>F7+O7</f>
        <v>19</v>
      </c>
      <c r="Y7" s="16">
        <f>G7+P7</f>
        <v>0</v>
      </c>
      <c r="Z7" s="16">
        <f>H7+Q7</f>
        <v>10</v>
      </c>
      <c r="AA7" s="16">
        <f>I7+R7</f>
        <v>10</v>
      </c>
      <c r="AB7" s="16">
        <f>J7+S7</f>
        <v>0</v>
      </c>
      <c r="AC7" s="16">
        <f>K7+T7</f>
        <v>0</v>
      </c>
      <c r="AD7" s="16">
        <f>L7+U7</f>
        <v>0</v>
      </c>
    </row>
    <row r="8" spans="1:30" ht="13.5">
      <c r="A8" s="35" t="s">
        <v>29</v>
      </c>
      <c r="B8" s="35" t="s">
        <v>32</v>
      </c>
      <c r="C8" s="37" t="s">
        <v>33</v>
      </c>
      <c r="D8" s="16">
        <f>E8+H8</f>
        <v>56</v>
      </c>
      <c r="E8" s="16">
        <f>SUM(F8:G8)</f>
        <v>16</v>
      </c>
      <c r="F8" s="16">
        <v>13</v>
      </c>
      <c r="G8" s="16">
        <v>3</v>
      </c>
      <c r="H8" s="16">
        <f>SUM(I8:L8)</f>
        <v>40</v>
      </c>
      <c r="I8" s="16">
        <v>34</v>
      </c>
      <c r="J8" s="16">
        <v>6</v>
      </c>
      <c r="K8" s="16">
        <v>0</v>
      </c>
      <c r="L8" s="16">
        <v>0</v>
      </c>
      <c r="M8" s="16">
        <f>N8+Q8</f>
        <v>2</v>
      </c>
      <c r="N8" s="16">
        <f>SUM(O8:P8)</f>
        <v>0</v>
      </c>
      <c r="O8" s="16">
        <v>0</v>
      </c>
      <c r="P8" s="16">
        <v>0</v>
      </c>
      <c r="Q8" s="16">
        <f>SUM(R8:U8)</f>
        <v>2</v>
      </c>
      <c r="R8" s="16">
        <v>2</v>
      </c>
      <c r="S8" s="16">
        <v>0</v>
      </c>
      <c r="T8" s="16">
        <v>0</v>
      </c>
      <c r="U8" s="16">
        <v>0</v>
      </c>
      <c r="V8" s="16">
        <f>D8+M8</f>
        <v>58</v>
      </c>
      <c r="W8" s="16">
        <f>E8+N8</f>
        <v>16</v>
      </c>
      <c r="X8" s="16">
        <f>F8+O8</f>
        <v>13</v>
      </c>
      <c r="Y8" s="16">
        <f>G8+P8</f>
        <v>3</v>
      </c>
      <c r="Z8" s="16">
        <f>H8+Q8</f>
        <v>42</v>
      </c>
      <c r="AA8" s="16">
        <f>I8+R8</f>
        <v>36</v>
      </c>
      <c r="AB8" s="16">
        <f>J8+S8</f>
        <v>6</v>
      </c>
      <c r="AC8" s="16">
        <f>K8+T8</f>
        <v>0</v>
      </c>
      <c r="AD8" s="16">
        <f>L8+U8</f>
        <v>0</v>
      </c>
    </row>
    <row r="9" spans="1:30" ht="13.5">
      <c r="A9" s="35" t="s">
        <v>29</v>
      </c>
      <c r="B9" s="35" t="s">
        <v>34</v>
      </c>
      <c r="C9" s="37" t="s">
        <v>35</v>
      </c>
      <c r="D9" s="16">
        <f>E9+H9</f>
        <v>3</v>
      </c>
      <c r="E9" s="16">
        <f>SUM(F9:G9)</f>
        <v>3</v>
      </c>
      <c r="F9" s="16">
        <v>3</v>
      </c>
      <c r="G9" s="16">
        <v>0</v>
      </c>
      <c r="H9" s="16">
        <f>SUM(I9:L9)</f>
        <v>0</v>
      </c>
      <c r="I9" s="16">
        <v>0</v>
      </c>
      <c r="J9" s="16">
        <v>0</v>
      </c>
      <c r="K9" s="16">
        <v>0</v>
      </c>
      <c r="L9" s="16">
        <v>0</v>
      </c>
      <c r="M9" s="16">
        <f>N9+Q9</f>
        <v>1</v>
      </c>
      <c r="N9" s="16">
        <f>SUM(O9:P9)</f>
        <v>1</v>
      </c>
      <c r="O9" s="16">
        <v>1</v>
      </c>
      <c r="P9" s="16">
        <v>0</v>
      </c>
      <c r="Q9" s="16">
        <f>SUM(R9:U9)</f>
        <v>0</v>
      </c>
      <c r="R9" s="16">
        <v>0</v>
      </c>
      <c r="S9" s="16">
        <v>0</v>
      </c>
      <c r="T9" s="16">
        <v>0</v>
      </c>
      <c r="U9" s="16">
        <v>0</v>
      </c>
      <c r="V9" s="16">
        <f>D9+M9</f>
        <v>4</v>
      </c>
      <c r="W9" s="16">
        <f>E9+N9</f>
        <v>4</v>
      </c>
      <c r="X9" s="16">
        <f>F9+O9</f>
        <v>4</v>
      </c>
      <c r="Y9" s="16">
        <f>G9+P9</f>
        <v>0</v>
      </c>
      <c r="Z9" s="16">
        <f>H9+Q9</f>
        <v>0</v>
      </c>
      <c r="AA9" s="16">
        <f>I9+R9</f>
        <v>0</v>
      </c>
      <c r="AB9" s="16">
        <f>J9+S9</f>
        <v>0</v>
      </c>
      <c r="AC9" s="16">
        <f>K9+T9</f>
        <v>0</v>
      </c>
      <c r="AD9" s="16">
        <f>L9+U9</f>
        <v>0</v>
      </c>
    </row>
    <row r="10" spans="1:30" ht="13.5">
      <c r="A10" s="35" t="s">
        <v>29</v>
      </c>
      <c r="B10" s="35" t="s">
        <v>36</v>
      </c>
      <c r="C10" s="37" t="s">
        <v>37</v>
      </c>
      <c r="D10" s="16">
        <f>E10+H10</f>
        <v>29</v>
      </c>
      <c r="E10" s="16">
        <f>SUM(F10:G10)</f>
        <v>11</v>
      </c>
      <c r="F10" s="16">
        <v>6</v>
      </c>
      <c r="G10" s="16">
        <v>5</v>
      </c>
      <c r="H10" s="16">
        <f>SUM(I10:L10)</f>
        <v>18</v>
      </c>
      <c r="I10" s="16">
        <v>13</v>
      </c>
      <c r="J10" s="16">
        <v>5</v>
      </c>
      <c r="K10" s="16">
        <v>0</v>
      </c>
      <c r="L10" s="16">
        <v>0</v>
      </c>
      <c r="M10" s="16">
        <f>N10+Q10</f>
        <v>6</v>
      </c>
      <c r="N10" s="16">
        <f>SUM(O10:P10)</f>
        <v>3</v>
      </c>
      <c r="O10" s="16">
        <v>1</v>
      </c>
      <c r="P10" s="16">
        <v>2</v>
      </c>
      <c r="Q10" s="16">
        <f>SUM(R10:U10)</f>
        <v>3</v>
      </c>
      <c r="R10" s="16">
        <v>0</v>
      </c>
      <c r="S10" s="16">
        <v>3</v>
      </c>
      <c r="T10" s="16">
        <v>0</v>
      </c>
      <c r="U10" s="16">
        <v>0</v>
      </c>
      <c r="V10" s="16">
        <f>D10+M10</f>
        <v>35</v>
      </c>
      <c r="W10" s="16">
        <f>E10+N10</f>
        <v>14</v>
      </c>
      <c r="X10" s="16">
        <f>F10+O10</f>
        <v>7</v>
      </c>
      <c r="Y10" s="16">
        <f>G10+P10</f>
        <v>7</v>
      </c>
      <c r="Z10" s="16">
        <f>H10+Q10</f>
        <v>21</v>
      </c>
      <c r="AA10" s="16">
        <f>I10+R10</f>
        <v>13</v>
      </c>
      <c r="AB10" s="16">
        <f>J10+S10</f>
        <v>8</v>
      </c>
      <c r="AC10" s="16">
        <f>K10+T10</f>
        <v>0</v>
      </c>
      <c r="AD10" s="16">
        <f>L10+U10</f>
        <v>0</v>
      </c>
    </row>
    <row r="11" spans="1:30" ht="13.5">
      <c r="A11" s="35" t="s">
        <v>29</v>
      </c>
      <c r="B11" s="35" t="s">
        <v>38</v>
      </c>
      <c r="C11" s="37" t="s">
        <v>39</v>
      </c>
      <c r="D11" s="16">
        <f aca="true" t="shared" si="0" ref="D11:D27">E11+H11</f>
        <v>2</v>
      </c>
      <c r="E11" s="16">
        <f aca="true" t="shared" si="1" ref="E11:E27">SUM(F11:G11)</f>
        <v>2</v>
      </c>
      <c r="F11" s="16">
        <v>1</v>
      </c>
      <c r="G11" s="16">
        <v>1</v>
      </c>
      <c r="H11" s="16">
        <f aca="true" t="shared" si="2" ref="H11:H27">SUM(I11:L11)</f>
        <v>0</v>
      </c>
      <c r="I11" s="16">
        <v>0</v>
      </c>
      <c r="J11" s="16">
        <v>0</v>
      </c>
      <c r="K11" s="16">
        <v>0</v>
      </c>
      <c r="L11" s="16">
        <v>0</v>
      </c>
      <c r="M11" s="16">
        <f aca="true" t="shared" si="3" ref="M11:M27">N11+Q11</f>
        <v>0</v>
      </c>
      <c r="N11" s="16">
        <f aca="true" t="shared" si="4" ref="N11:N27">SUM(O11:P11)</f>
        <v>0</v>
      </c>
      <c r="O11" s="16">
        <v>0</v>
      </c>
      <c r="P11" s="16">
        <v>0</v>
      </c>
      <c r="Q11" s="16">
        <f aca="true" t="shared" si="5" ref="Q11:Q27">SUM(R11:U11)</f>
        <v>0</v>
      </c>
      <c r="R11" s="16">
        <v>0</v>
      </c>
      <c r="S11" s="16">
        <v>0</v>
      </c>
      <c r="T11" s="16">
        <v>0</v>
      </c>
      <c r="U11" s="16">
        <v>0</v>
      </c>
      <c r="V11" s="16">
        <f aca="true" t="shared" si="6" ref="V11:V27">D11+M11</f>
        <v>2</v>
      </c>
      <c r="W11" s="16">
        <f aca="true" t="shared" si="7" ref="W11:W27">E11+N11</f>
        <v>2</v>
      </c>
      <c r="X11" s="16">
        <f aca="true" t="shared" si="8" ref="X11:X27">F11+O11</f>
        <v>1</v>
      </c>
      <c r="Y11" s="16">
        <f aca="true" t="shared" si="9" ref="Y11:Y27">G11+P11</f>
        <v>1</v>
      </c>
      <c r="Z11" s="16">
        <f aca="true" t="shared" si="10" ref="Z11:Z27">H11+Q11</f>
        <v>0</v>
      </c>
      <c r="AA11" s="16">
        <f aca="true" t="shared" si="11" ref="AA11:AA27">I11+R11</f>
        <v>0</v>
      </c>
      <c r="AB11" s="16">
        <f aca="true" t="shared" si="12" ref="AB11:AB27">J11+S11</f>
        <v>0</v>
      </c>
      <c r="AC11" s="16">
        <f aca="true" t="shared" si="13" ref="AC11:AC27">K11+T11</f>
        <v>0</v>
      </c>
      <c r="AD11" s="16">
        <f aca="true" t="shared" si="14" ref="AD11:AD27">L11+U11</f>
        <v>0</v>
      </c>
    </row>
    <row r="12" spans="1:30" ht="13.5">
      <c r="A12" s="35" t="s">
        <v>29</v>
      </c>
      <c r="B12" s="35" t="s">
        <v>40</v>
      </c>
      <c r="C12" s="37" t="s">
        <v>41</v>
      </c>
      <c r="D12" s="16">
        <f t="shared" si="0"/>
        <v>1</v>
      </c>
      <c r="E12" s="16">
        <f t="shared" si="1"/>
        <v>1</v>
      </c>
      <c r="F12" s="16">
        <v>1</v>
      </c>
      <c r="G12" s="16">
        <v>0</v>
      </c>
      <c r="H12" s="16">
        <f t="shared" si="2"/>
        <v>0</v>
      </c>
      <c r="I12" s="16">
        <v>0</v>
      </c>
      <c r="J12" s="16">
        <v>0</v>
      </c>
      <c r="K12" s="16">
        <v>0</v>
      </c>
      <c r="L12" s="16">
        <v>0</v>
      </c>
      <c r="M12" s="16">
        <f t="shared" si="3"/>
        <v>1</v>
      </c>
      <c r="N12" s="16">
        <f t="shared" si="4"/>
        <v>1</v>
      </c>
      <c r="O12" s="16">
        <v>1</v>
      </c>
      <c r="P12" s="16">
        <v>0</v>
      </c>
      <c r="Q12" s="16">
        <f t="shared" si="5"/>
        <v>0</v>
      </c>
      <c r="R12" s="16">
        <v>0</v>
      </c>
      <c r="S12" s="16">
        <v>0</v>
      </c>
      <c r="T12" s="16">
        <v>0</v>
      </c>
      <c r="U12" s="16">
        <v>0</v>
      </c>
      <c r="V12" s="16">
        <f t="shared" si="6"/>
        <v>2</v>
      </c>
      <c r="W12" s="16">
        <f t="shared" si="7"/>
        <v>2</v>
      </c>
      <c r="X12" s="16">
        <f t="shared" si="8"/>
        <v>2</v>
      </c>
      <c r="Y12" s="16">
        <f t="shared" si="9"/>
        <v>0</v>
      </c>
      <c r="Z12" s="16">
        <f t="shared" si="10"/>
        <v>0</v>
      </c>
      <c r="AA12" s="16">
        <f t="shared" si="11"/>
        <v>0</v>
      </c>
      <c r="AB12" s="16">
        <f t="shared" si="12"/>
        <v>0</v>
      </c>
      <c r="AC12" s="16">
        <f t="shared" si="13"/>
        <v>0</v>
      </c>
      <c r="AD12" s="16">
        <f t="shared" si="14"/>
        <v>0</v>
      </c>
    </row>
    <row r="13" spans="1:30" ht="13.5">
      <c r="A13" s="35" t="s">
        <v>29</v>
      </c>
      <c r="B13" s="35" t="s">
        <v>42</v>
      </c>
      <c r="C13" s="37" t="s">
        <v>43</v>
      </c>
      <c r="D13" s="16">
        <f t="shared" si="0"/>
        <v>1</v>
      </c>
      <c r="E13" s="16">
        <f t="shared" si="1"/>
        <v>1</v>
      </c>
      <c r="F13" s="16">
        <v>1</v>
      </c>
      <c r="G13" s="16">
        <v>0</v>
      </c>
      <c r="H13" s="16">
        <f t="shared" si="2"/>
        <v>0</v>
      </c>
      <c r="I13" s="16">
        <v>0</v>
      </c>
      <c r="J13" s="16">
        <v>0</v>
      </c>
      <c r="K13" s="16">
        <v>0</v>
      </c>
      <c r="L13" s="16">
        <v>0</v>
      </c>
      <c r="M13" s="16">
        <f t="shared" si="3"/>
        <v>1</v>
      </c>
      <c r="N13" s="16">
        <f t="shared" si="4"/>
        <v>1</v>
      </c>
      <c r="O13" s="16">
        <v>1</v>
      </c>
      <c r="P13" s="16">
        <v>0</v>
      </c>
      <c r="Q13" s="16">
        <f t="shared" si="5"/>
        <v>0</v>
      </c>
      <c r="R13" s="16">
        <v>0</v>
      </c>
      <c r="S13" s="16">
        <v>0</v>
      </c>
      <c r="T13" s="16">
        <v>0</v>
      </c>
      <c r="U13" s="16">
        <v>0</v>
      </c>
      <c r="V13" s="16">
        <f t="shared" si="6"/>
        <v>2</v>
      </c>
      <c r="W13" s="16">
        <f t="shared" si="7"/>
        <v>2</v>
      </c>
      <c r="X13" s="16">
        <f t="shared" si="8"/>
        <v>2</v>
      </c>
      <c r="Y13" s="16">
        <f t="shared" si="9"/>
        <v>0</v>
      </c>
      <c r="Z13" s="16">
        <f t="shared" si="10"/>
        <v>0</v>
      </c>
      <c r="AA13" s="16">
        <f t="shared" si="11"/>
        <v>0</v>
      </c>
      <c r="AB13" s="16">
        <f t="shared" si="12"/>
        <v>0</v>
      </c>
      <c r="AC13" s="16">
        <f t="shared" si="13"/>
        <v>0</v>
      </c>
      <c r="AD13" s="16">
        <f t="shared" si="14"/>
        <v>0</v>
      </c>
    </row>
    <row r="14" spans="1:30" ht="13.5">
      <c r="A14" s="35" t="s">
        <v>29</v>
      </c>
      <c r="B14" s="35" t="s">
        <v>20</v>
      </c>
      <c r="C14" s="37" t="s">
        <v>21</v>
      </c>
      <c r="D14" s="16">
        <f t="shared" si="0"/>
        <v>2</v>
      </c>
      <c r="E14" s="16">
        <f t="shared" si="1"/>
        <v>2</v>
      </c>
      <c r="F14" s="16">
        <v>2</v>
      </c>
      <c r="G14" s="16">
        <v>0</v>
      </c>
      <c r="H14" s="16">
        <f t="shared" si="2"/>
        <v>0</v>
      </c>
      <c r="I14" s="16">
        <v>0</v>
      </c>
      <c r="J14" s="16">
        <v>0</v>
      </c>
      <c r="K14" s="16">
        <v>0</v>
      </c>
      <c r="L14" s="16">
        <v>0</v>
      </c>
      <c r="M14" s="16">
        <f t="shared" si="3"/>
        <v>2</v>
      </c>
      <c r="N14" s="16">
        <f t="shared" si="4"/>
        <v>2</v>
      </c>
      <c r="O14" s="16">
        <v>2</v>
      </c>
      <c r="P14" s="16">
        <v>0</v>
      </c>
      <c r="Q14" s="16">
        <f t="shared" si="5"/>
        <v>0</v>
      </c>
      <c r="R14" s="16">
        <v>0</v>
      </c>
      <c r="S14" s="16">
        <v>0</v>
      </c>
      <c r="T14" s="16">
        <v>0</v>
      </c>
      <c r="U14" s="16">
        <v>0</v>
      </c>
      <c r="V14" s="16">
        <f t="shared" si="6"/>
        <v>4</v>
      </c>
      <c r="W14" s="16">
        <f t="shared" si="7"/>
        <v>4</v>
      </c>
      <c r="X14" s="16">
        <f t="shared" si="8"/>
        <v>4</v>
      </c>
      <c r="Y14" s="16">
        <f t="shared" si="9"/>
        <v>0</v>
      </c>
      <c r="Z14" s="16">
        <f t="shared" si="10"/>
        <v>0</v>
      </c>
      <c r="AA14" s="16">
        <f t="shared" si="11"/>
        <v>0</v>
      </c>
      <c r="AB14" s="16">
        <f t="shared" si="12"/>
        <v>0</v>
      </c>
      <c r="AC14" s="16">
        <f t="shared" si="13"/>
        <v>0</v>
      </c>
      <c r="AD14" s="16">
        <f t="shared" si="14"/>
        <v>0</v>
      </c>
    </row>
    <row r="15" spans="1:30" ht="13.5">
      <c r="A15" s="35" t="s">
        <v>29</v>
      </c>
      <c r="B15" s="35" t="s">
        <v>44</v>
      </c>
      <c r="C15" s="37" t="s">
        <v>45</v>
      </c>
      <c r="D15" s="16">
        <f t="shared" si="0"/>
        <v>1</v>
      </c>
      <c r="E15" s="16">
        <f t="shared" si="1"/>
        <v>1</v>
      </c>
      <c r="F15" s="16">
        <v>1</v>
      </c>
      <c r="G15" s="16">
        <v>0</v>
      </c>
      <c r="H15" s="16">
        <f t="shared" si="2"/>
        <v>0</v>
      </c>
      <c r="I15" s="16">
        <v>0</v>
      </c>
      <c r="J15" s="16">
        <v>0</v>
      </c>
      <c r="K15" s="16">
        <v>0</v>
      </c>
      <c r="L15" s="16">
        <v>0</v>
      </c>
      <c r="M15" s="16">
        <f t="shared" si="3"/>
        <v>0</v>
      </c>
      <c r="N15" s="16">
        <f t="shared" si="4"/>
        <v>0</v>
      </c>
      <c r="O15" s="16">
        <v>0</v>
      </c>
      <c r="P15" s="16">
        <v>0</v>
      </c>
      <c r="Q15" s="16">
        <f t="shared" si="5"/>
        <v>0</v>
      </c>
      <c r="R15" s="16">
        <v>0</v>
      </c>
      <c r="S15" s="16">
        <v>0</v>
      </c>
      <c r="T15" s="16">
        <v>0</v>
      </c>
      <c r="U15" s="16">
        <v>0</v>
      </c>
      <c r="V15" s="16">
        <f t="shared" si="6"/>
        <v>1</v>
      </c>
      <c r="W15" s="16">
        <f t="shared" si="7"/>
        <v>1</v>
      </c>
      <c r="X15" s="16">
        <f t="shared" si="8"/>
        <v>1</v>
      </c>
      <c r="Y15" s="16">
        <f t="shared" si="9"/>
        <v>0</v>
      </c>
      <c r="Z15" s="16">
        <f t="shared" si="10"/>
        <v>0</v>
      </c>
      <c r="AA15" s="16">
        <f t="shared" si="11"/>
        <v>0</v>
      </c>
      <c r="AB15" s="16">
        <f t="shared" si="12"/>
        <v>0</v>
      </c>
      <c r="AC15" s="16">
        <f t="shared" si="13"/>
        <v>0</v>
      </c>
      <c r="AD15" s="16">
        <f t="shared" si="14"/>
        <v>0</v>
      </c>
    </row>
    <row r="16" spans="1:30" ht="13.5">
      <c r="A16" s="35" t="s">
        <v>29</v>
      </c>
      <c r="B16" s="35" t="s">
        <v>46</v>
      </c>
      <c r="C16" s="37" t="s">
        <v>47</v>
      </c>
      <c r="D16" s="16">
        <f t="shared" si="0"/>
        <v>1</v>
      </c>
      <c r="E16" s="16">
        <f t="shared" si="1"/>
        <v>1</v>
      </c>
      <c r="F16" s="16">
        <v>1</v>
      </c>
      <c r="G16" s="16">
        <v>0</v>
      </c>
      <c r="H16" s="16">
        <f t="shared" si="2"/>
        <v>0</v>
      </c>
      <c r="I16" s="16">
        <v>0</v>
      </c>
      <c r="J16" s="16">
        <v>0</v>
      </c>
      <c r="K16" s="16">
        <v>0</v>
      </c>
      <c r="L16" s="16">
        <v>0</v>
      </c>
      <c r="M16" s="16">
        <f t="shared" si="3"/>
        <v>1</v>
      </c>
      <c r="N16" s="16">
        <f t="shared" si="4"/>
        <v>1</v>
      </c>
      <c r="O16" s="16">
        <v>1</v>
      </c>
      <c r="P16" s="16">
        <v>0</v>
      </c>
      <c r="Q16" s="16">
        <f t="shared" si="5"/>
        <v>0</v>
      </c>
      <c r="R16" s="16">
        <v>0</v>
      </c>
      <c r="S16" s="16">
        <v>0</v>
      </c>
      <c r="T16" s="16">
        <v>0</v>
      </c>
      <c r="U16" s="16">
        <v>0</v>
      </c>
      <c r="V16" s="16">
        <f t="shared" si="6"/>
        <v>2</v>
      </c>
      <c r="W16" s="16">
        <f t="shared" si="7"/>
        <v>2</v>
      </c>
      <c r="X16" s="16">
        <f t="shared" si="8"/>
        <v>2</v>
      </c>
      <c r="Y16" s="16">
        <f t="shared" si="9"/>
        <v>0</v>
      </c>
      <c r="Z16" s="16">
        <f t="shared" si="10"/>
        <v>0</v>
      </c>
      <c r="AA16" s="16">
        <f t="shared" si="11"/>
        <v>0</v>
      </c>
      <c r="AB16" s="16">
        <f t="shared" si="12"/>
        <v>0</v>
      </c>
      <c r="AC16" s="16">
        <f t="shared" si="13"/>
        <v>0</v>
      </c>
      <c r="AD16" s="16">
        <f t="shared" si="14"/>
        <v>0</v>
      </c>
    </row>
    <row r="17" spans="1:30" ht="13.5">
      <c r="A17" s="35" t="s">
        <v>29</v>
      </c>
      <c r="B17" s="35" t="s">
        <v>48</v>
      </c>
      <c r="C17" s="37" t="s">
        <v>89</v>
      </c>
      <c r="D17" s="16">
        <f t="shared" si="0"/>
        <v>1</v>
      </c>
      <c r="E17" s="16">
        <f t="shared" si="1"/>
        <v>1</v>
      </c>
      <c r="F17" s="16">
        <v>1</v>
      </c>
      <c r="G17" s="16">
        <v>0</v>
      </c>
      <c r="H17" s="16">
        <f t="shared" si="2"/>
        <v>0</v>
      </c>
      <c r="I17" s="16">
        <v>0</v>
      </c>
      <c r="J17" s="16">
        <v>0</v>
      </c>
      <c r="K17" s="16">
        <v>0</v>
      </c>
      <c r="L17" s="16">
        <v>0</v>
      </c>
      <c r="M17" s="16">
        <f t="shared" si="3"/>
        <v>1</v>
      </c>
      <c r="N17" s="16">
        <f t="shared" si="4"/>
        <v>1</v>
      </c>
      <c r="O17" s="16">
        <v>1</v>
      </c>
      <c r="P17" s="16">
        <v>0</v>
      </c>
      <c r="Q17" s="16">
        <f t="shared" si="5"/>
        <v>0</v>
      </c>
      <c r="R17" s="16">
        <v>0</v>
      </c>
      <c r="S17" s="16">
        <v>0</v>
      </c>
      <c r="T17" s="16">
        <v>0</v>
      </c>
      <c r="U17" s="16">
        <v>0</v>
      </c>
      <c r="V17" s="16">
        <f t="shared" si="6"/>
        <v>2</v>
      </c>
      <c r="W17" s="16">
        <f t="shared" si="7"/>
        <v>2</v>
      </c>
      <c r="X17" s="16">
        <f t="shared" si="8"/>
        <v>2</v>
      </c>
      <c r="Y17" s="16">
        <f t="shared" si="9"/>
        <v>0</v>
      </c>
      <c r="Z17" s="16">
        <f t="shared" si="10"/>
        <v>0</v>
      </c>
      <c r="AA17" s="16">
        <f t="shared" si="11"/>
        <v>0</v>
      </c>
      <c r="AB17" s="16">
        <f t="shared" si="12"/>
        <v>0</v>
      </c>
      <c r="AC17" s="16">
        <f t="shared" si="13"/>
        <v>0</v>
      </c>
      <c r="AD17" s="16">
        <f t="shared" si="14"/>
        <v>0</v>
      </c>
    </row>
    <row r="18" spans="1:30" ht="13.5">
      <c r="A18" s="35" t="s">
        <v>29</v>
      </c>
      <c r="B18" s="35" t="s">
        <v>22</v>
      </c>
      <c r="C18" s="37" t="s">
        <v>23</v>
      </c>
      <c r="D18" s="16">
        <f t="shared" si="0"/>
        <v>1</v>
      </c>
      <c r="E18" s="16">
        <f t="shared" si="1"/>
        <v>1</v>
      </c>
      <c r="F18" s="16">
        <v>1</v>
      </c>
      <c r="G18" s="16">
        <v>0</v>
      </c>
      <c r="H18" s="16">
        <f t="shared" si="2"/>
        <v>0</v>
      </c>
      <c r="I18" s="16">
        <v>0</v>
      </c>
      <c r="J18" s="16">
        <v>0</v>
      </c>
      <c r="K18" s="16">
        <v>0</v>
      </c>
      <c r="L18" s="16">
        <v>0</v>
      </c>
      <c r="M18" s="16">
        <f t="shared" si="3"/>
        <v>0</v>
      </c>
      <c r="N18" s="16">
        <f t="shared" si="4"/>
        <v>0</v>
      </c>
      <c r="O18" s="16">
        <v>0</v>
      </c>
      <c r="P18" s="16">
        <v>0</v>
      </c>
      <c r="Q18" s="16">
        <f t="shared" si="5"/>
        <v>0</v>
      </c>
      <c r="R18" s="16">
        <v>0</v>
      </c>
      <c r="S18" s="16">
        <v>0</v>
      </c>
      <c r="T18" s="16">
        <v>0</v>
      </c>
      <c r="U18" s="16">
        <v>0</v>
      </c>
      <c r="V18" s="16">
        <f t="shared" si="6"/>
        <v>1</v>
      </c>
      <c r="W18" s="16">
        <f t="shared" si="7"/>
        <v>1</v>
      </c>
      <c r="X18" s="16">
        <f t="shared" si="8"/>
        <v>1</v>
      </c>
      <c r="Y18" s="16">
        <f t="shared" si="9"/>
        <v>0</v>
      </c>
      <c r="Z18" s="16">
        <f t="shared" si="10"/>
        <v>0</v>
      </c>
      <c r="AA18" s="16">
        <f t="shared" si="11"/>
        <v>0</v>
      </c>
      <c r="AB18" s="16">
        <f t="shared" si="12"/>
        <v>0</v>
      </c>
      <c r="AC18" s="16">
        <f t="shared" si="13"/>
        <v>0</v>
      </c>
      <c r="AD18" s="16">
        <f t="shared" si="14"/>
        <v>0</v>
      </c>
    </row>
    <row r="19" spans="1:30" ht="13.5">
      <c r="A19" s="35" t="s">
        <v>29</v>
      </c>
      <c r="B19" s="35" t="s">
        <v>24</v>
      </c>
      <c r="C19" s="37" t="s">
        <v>25</v>
      </c>
      <c r="D19" s="16">
        <f t="shared" si="0"/>
        <v>1</v>
      </c>
      <c r="E19" s="16">
        <f t="shared" si="1"/>
        <v>1</v>
      </c>
      <c r="F19" s="16">
        <v>1</v>
      </c>
      <c r="G19" s="16">
        <v>0</v>
      </c>
      <c r="H19" s="16">
        <f t="shared" si="2"/>
        <v>0</v>
      </c>
      <c r="I19" s="16">
        <v>0</v>
      </c>
      <c r="J19" s="16">
        <v>0</v>
      </c>
      <c r="K19" s="16">
        <v>0</v>
      </c>
      <c r="L19" s="16">
        <v>0</v>
      </c>
      <c r="M19" s="16">
        <f t="shared" si="3"/>
        <v>0</v>
      </c>
      <c r="N19" s="16">
        <f t="shared" si="4"/>
        <v>0</v>
      </c>
      <c r="O19" s="16">
        <v>0</v>
      </c>
      <c r="P19" s="16">
        <v>0</v>
      </c>
      <c r="Q19" s="16">
        <f t="shared" si="5"/>
        <v>0</v>
      </c>
      <c r="R19" s="16">
        <v>0</v>
      </c>
      <c r="S19" s="16">
        <v>0</v>
      </c>
      <c r="T19" s="16">
        <v>0</v>
      </c>
      <c r="U19" s="16">
        <v>0</v>
      </c>
      <c r="V19" s="16">
        <f t="shared" si="6"/>
        <v>1</v>
      </c>
      <c r="W19" s="16">
        <f t="shared" si="7"/>
        <v>1</v>
      </c>
      <c r="X19" s="16">
        <f t="shared" si="8"/>
        <v>1</v>
      </c>
      <c r="Y19" s="16">
        <f t="shared" si="9"/>
        <v>0</v>
      </c>
      <c r="Z19" s="16">
        <f t="shared" si="10"/>
        <v>0</v>
      </c>
      <c r="AA19" s="16">
        <f t="shared" si="11"/>
        <v>0</v>
      </c>
      <c r="AB19" s="16">
        <f t="shared" si="12"/>
        <v>0</v>
      </c>
      <c r="AC19" s="16">
        <f t="shared" si="13"/>
        <v>0</v>
      </c>
      <c r="AD19" s="16">
        <f t="shared" si="14"/>
        <v>0</v>
      </c>
    </row>
    <row r="20" spans="1:30" ht="13.5">
      <c r="A20" s="35" t="s">
        <v>29</v>
      </c>
      <c r="B20" s="35" t="s">
        <v>49</v>
      </c>
      <c r="C20" s="37" t="s">
        <v>50</v>
      </c>
      <c r="D20" s="16">
        <f t="shared" si="0"/>
        <v>1</v>
      </c>
      <c r="E20" s="16">
        <f t="shared" si="1"/>
        <v>1</v>
      </c>
      <c r="F20" s="16">
        <v>1</v>
      </c>
      <c r="G20" s="16">
        <v>0</v>
      </c>
      <c r="H20" s="16">
        <f t="shared" si="2"/>
        <v>0</v>
      </c>
      <c r="I20" s="16">
        <v>0</v>
      </c>
      <c r="J20" s="16">
        <v>0</v>
      </c>
      <c r="K20" s="16">
        <v>0</v>
      </c>
      <c r="L20" s="16">
        <v>0</v>
      </c>
      <c r="M20" s="16">
        <f t="shared" si="3"/>
        <v>0</v>
      </c>
      <c r="N20" s="16">
        <f t="shared" si="4"/>
        <v>0</v>
      </c>
      <c r="O20" s="16">
        <v>0</v>
      </c>
      <c r="P20" s="16">
        <v>0</v>
      </c>
      <c r="Q20" s="16">
        <f t="shared" si="5"/>
        <v>0</v>
      </c>
      <c r="R20" s="16">
        <v>0</v>
      </c>
      <c r="S20" s="16">
        <v>0</v>
      </c>
      <c r="T20" s="16">
        <v>0</v>
      </c>
      <c r="U20" s="16">
        <v>0</v>
      </c>
      <c r="V20" s="16">
        <f t="shared" si="6"/>
        <v>1</v>
      </c>
      <c r="W20" s="16">
        <f t="shared" si="7"/>
        <v>1</v>
      </c>
      <c r="X20" s="16">
        <f t="shared" si="8"/>
        <v>1</v>
      </c>
      <c r="Y20" s="16">
        <f t="shared" si="9"/>
        <v>0</v>
      </c>
      <c r="Z20" s="16">
        <f t="shared" si="10"/>
        <v>0</v>
      </c>
      <c r="AA20" s="16">
        <f t="shared" si="11"/>
        <v>0</v>
      </c>
      <c r="AB20" s="16">
        <f t="shared" si="12"/>
        <v>0</v>
      </c>
      <c r="AC20" s="16">
        <f t="shared" si="13"/>
        <v>0</v>
      </c>
      <c r="AD20" s="16">
        <f t="shared" si="14"/>
        <v>0</v>
      </c>
    </row>
    <row r="21" spans="1:30" ht="13.5">
      <c r="A21" s="35" t="s">
        <v>29</v>
      </c>
      <c r="B21" s="35" t="s">
        <v>51</v>
      </c>
      <c r="C21" s="37" t="s">
        <v>90</v>
      </c>
      <c r="D21" s="16">
        <f t="shared" si="0"/>
        <v>5</v>
      </c>
      <c r="E21" s="16">
        <f t="shared" si="1"/>
        <v>3</v>
      </c>
      <c r="F21" s="16">
        <v>3</v>
      </c>
      <c r="G21" s="16">
        <v>0</v>
      </c>
      <c r="H21" s="16">
        <f t="shared" si="2"/>
        <v>2</v>
      </c>
      <c r="I21" s="16">
        <v>0</v>
      </c>
      <c r="J21" s="16">
        <v>2</v>
      </c>
      <c r="K21" s="16">
        <v>0</v>
      </c>
      <c r="L21" s="16">
        <v>0</v>
      </c>
      <c r="M21" s="16">
        <f t="shared" si="3"/>
        <v>0</v>
      </c>
      <c r="N21" s="16">
        <f t="shared" si="4"/>
        <v>0</v>
      </c>
      <c r="O21" s="16">
        <v>0</v>
      </c>
      <c r="P21" s="16">
        <v>0</v>
      </c>
      <c r="Q21" s="16">
        <f t="shared" si="5"/>
        <v>0</v>
      </c>
      <c r="R21" s="16">
        <v>0</v>
      </c>
      <c r="S21" s="16">
        <v>0</v>
      </c>
      <c r="T21" s="16">
        <v>0</v>
      </c>
      <c r="U21" s="16">
        <v>0</v>
      </c>
      <c r="V21" s="16">
        <f t="shared" si="6"/>
        <v>5</v>
      </c>
      <c r="W21" s="16">
        <f t="shared" si="7"/>
        <v>3</v>
      </c>
      <c r="X21" s="16">
        <f t="shared" si="8"/>
        <v>3</v>
      </c>
      <c r="Y21" s="16">
        <f t="shared" si="9"/>
        <v>0</v>
      </c>
      <c r="Z21" s="16">
        <f t="shared" si="10"/>
        <v>2</v>
      </c>
      <c r="AA21" s="16">
        <f t="shared" si="11"/>
        <v>0</v>
      </c>
      <c r="AB21" s="16">
        <f t="shared" si="12"/>
        <v>2</v>
      </c>
      <c r="AC21" s="16">
        <f t="shared" si="13"/>
        <v>0</v>
      </c>
      <c r="AD21" s="16">
        <f t="shared" si="14"/>
        <v>0</v>
      </c>
    </row>
    <row r="22" spans="1:30" ht="13.5">
      <c r="A22" s="35" t="s">
        <v>29</v>
      </c>
      <c r="B22" s="35" t="s">
        <v>26</v>
      </c>
      <c r="C22" s="37" t="s">
        <v>64</v>
      </c>
      <c r="D22" s="16">
        <f t="shared" si="0"/>
        <v>1</v>
      </c>
      <c r="E22" s="16">
        <f t="shared" si="1"/>
        <v>1</v>
      </c>
      <c r="F22" s="16">
        <v>1</v>
      </c>
      <c r="G22" s="16">
        <v>0</v>
      </c>
      <c r="H22" s="16">
        <f t="shared" si="2"/>
        <v>0</v>
      </c>
      <c r="I22" s="16">
        <v>0</v>
      </c>
      <c r="J22" s="16">
        <v>0</v>
      </c>
      <c r="K22" s="16">
        <v>0</v>
      </c>
      <c r="L22" s="16">
        <v>0</v>
      </c>
      <c r="M22" s="16">
        <f t="shared" si="3"/>
        <v>0</v>
      </c>
      <c r="N22" s="16">
        <f t="shared" si="4"/>
        <v>0</v>
      </c>
      <c r="O22" s="16">
        <v>0</v>
      </c>
      <c r="P22" s="16">
        <v>0</v>
      </c>
      <c r="Q22" s="16">
        <f t="shared" si="5"/>
        <v>0</v>
      </c>
      <c r="R22" s="16">
        <v>0</v>
      </c>
      <c r="S22" s="16">
        <v>0</v>
      </c>
      <c r="T22" s="16">
        <v>0</v>
      </c>
      <c r="U22" s="16">
        <v>0</v>
      </c>
      <c r="V22" s="16">
        <f t="shared" si="6"/>
        <v>1</v>
      </c>
      <c r="W22" s="16">
        <f t="shared" si="7"/>
        <v>1</v>
      </c>
      <c r="X22" s="16">
        <f t="shared" si="8"/>
        <v>1</v>
      </c>
      <c r="Y22" s="16">
        <f t="shared" si="9"/>
        <v>0</v>
      </c>
      <c r="Z22" s="16">
        <f t="shared" si="10"/>
        <v>0</v>
      </c>
      <c r="AA22" s="16">
        <f t="shared" si="11"/>
        <v>0</v>
      </c>
      <c r="AB22" s="16">
        <f t="shared" si="12"/>
        <v>0</v>
      </c>
      <c r="AC22" s="16">
        <f t="shared" si="13"/>
        <v>0</v>
      </c>
      <c r="AD22" s="16">
        <f t="shared" si="14"/>
        <v>0</v>
      </c>
    </row>
    <row r="23" spans="1:30" ht="13.5">
      <c r="A23" s="35" t="s">
        <v>29</v>
      </c>
      <c r="B23" s="35" t="s">
        <v>27</v>
      </c>
      <c r="C23" s="37" t="s">
        <v>28</v>
      </c>
      <c r="D23" s="16">
        <f t="shared" si="0"/>
        <v>1</v>
      </c>
      <c r="E23" s="16">
        <f t="shared" si="1"/>
        <v>1</v>
      </c>
      <c r="F23" s="16">
        <v>1</v>
      </c>
      <c r="G23" s="16">
        <v>0</v>
      </c>
      <c r="H23" s="16">
        <f t="shared" si="2"/>
        <v>0</v>
      </c>
      <c r="I23" s="16">
        <v>0</v>
      </c>
      <c r="J23" s="16">
        <v>0</v>
      </c>
      <c r="K23" s="16">
        <v>0</v>
      </c>
      <c r="L23" s="16">
        <v>0</v>
      </c>
      <c r="M23" s="16">
        <f t="shared" si="3"/>
        <v>0</v>
      </c>
      <c r="N23" s="16">
        <f t="shared" si="4"/>
        <v>0</v>
      </c>
      <c r="O23" s="16">
        <v>0</v>
      </c>
      <c r="P23" s="16">
        <v>0</v>
      </c>
      <c r="Q23" s="16">
        <f t="shared" si="5"/>
        <v>0</v>
      </c>
      <c r="R23" s="16">
        <v>0</v>
      </c>
      <c r="S23" s="16">
        <v>0</v>
      </c>
      <c r="T23" s="16">
        <v>0</v>
      </c>
      <c r="U23" s="16">
        <v>0</v>
      </c>
      <c r="V23" s="16">
        <f t="shared" si="6"/>
        <v>1</v>
      </c>
      <c r="W23" s="16">
        <f t="shared" si="7"/>
        <v>1</v>
      </c>
      <c r="X23" s="16">
        <f t="shared" si="8"/>
        <v>1</v>
      </c>
      <c r="Y23" s="16">
        <f t="shared" si="9"/>
        <v>0</v>
      </c>
      <c r="Z23" s="16">
        <f t="shared" si="10"/>
        <v>0</v>
      </c>
      <c r="AA23" s="16">
        <f t="shared" si="11"/>
        <v>0</v>
      </c>
      <c r="AB23" s="16">
        <f t="shared" si="12"/>
        <v>0</v>
      </c>
      <c r="AC23" s="16">
        <f t="shared" si="13"/>
        <v>0</v>
      </c>
      <c r="AD23" s="16">
        <f t="shared" si="14"/>
        <v>0</v>
      </c>
    </row>
    <row r="24" spans="1:30" ht="13.5">
      <c r="A24" s="35" t="s">
        <v>29</v>
      </c>
      <c r="B24" s="35" t="s">
        <v>52</v>
      </c>
      <c r="C24" s="37" t="s">
        <v>53</v>
      </c>
      <c r="D24" s="16">
        <f t="shared" si="0"/>
        <v>1</v>
      </c>
      <c r="E24" s="16">
        <f t="shared" si="1"/>
        <v>1</v>
      </c>
      <c r="F24" s="16">
        <v>1</v>
      </c>
      <c r="G24" s="16">
        <v>0</v>
      </c>
      <c r="H24" s="16">
        <f t="shared" si="2"/>
        <v>0</v>
      </c>
      <c r="I24" s="16">
        <v>0</v>
      </c>
      <c r="J24" s="16">
        <v>0</v>
      </c>
      <c r="K24" s="16">
        <v>0</v>
      </c>
      <c r="L24" s="16">
        <v>0</v>
      </c>
      <c r="M24" s="16">
        <f t="shared" si="3"/>
        <v>0</v>
      </c>
      <c r="N24" s="16">
        <f t="shared" si="4"/>
        <v>0</v>
      </c>
      <c r="O24" s="16">
        <v>0</v>
      </c>
      <c r="P24" s="16">
        <v>0</v>
      </c>
      <c r="Q24" s="16">
        <f t="shared" si="5"/>
        <v>0</v>
      </c>
      <c r="R24" s="16">
        <v>0</v>
      </c>
      <c r="S24" s="16">
        <v>0</v>
      </c>
      <c r="T24" s="16">
        <v>0</v>
      </c>
      <c r="U24" s="16">
        <v>0</v>
      </c>
      <c r="V24" s="16">
        <f t="shared" si="6"/>
        <v>1</v>
      </c>
      <c r="W24" s="16">
        <f t="shared" si="7"/>
        <v>1</v>
      </c>
      <c r="X24" s="16">
        <f t="shared" si="8"/>
        <v>1</v>
      </c>
      <c r="Y24" s="16">
        <f t="shared" si="9"/>
        <v>0</v>
      </c>
      <c r="Z24" s="16">
        <f t="shared" si="10"/>
        <v>0</v>
      </c>
      <c r="AA24" s="16">
        <f t="shared" si="11"/>
        <v>0</v>
      </c>
      <c r="AB24" s="16">
        <f t="shared" si="12"/>
        <v>0</v>
      </c>
      <c r="AC24" s="16">
        <f t="shared" si="13"/>
        <v>0</v>
      </c>
      <c r="AD24" s="16">
        <f t="shared" si="14"/>
        <v>0</v>
      </c>
    </row>
    <row r="25" spans="1:30" ht="13.5">
      <c r="A25" s="35" t="s">
        <v>29</v>
      </c>
      <c r="B25" s="35" t="s">
        <v>54</v>
      </c>
      <c r="C25" s="37" t="s">
        <v>115</v>
      </c>
      <c r="D25" s="16">
        <f t="shared" si="0"/>
        <v>1</v>
      </c>
      <c r="E25" s="16">
        <f t="shared" si="1"/>
        <v>1</v>
      </c>
      <c r="F25" s="16">
        <v>1</v>
      </c>
      <c r="G25" s="16">
        <v>0</v>
      </c>
      <c r="H25" s="16">
        <f t="shared" si="2"/>
        <v>0</v>
      </c>
      <c r="I25" s="16">
        <v>0</v>
      </c>
      <c r="J25" s="16">
        <v>0</v>
      </c>
      <c r="K25" s="16">
        <v>0</v>
      </c>
      <c r="L25" s="16">
        <v>0</v>
      </c>
      <c r="M25" s="16">
        <f t="shared" si="3"/>
        <v>0</v>
      </c>
      <c r="N25" s="16">
        <f t="shared" si="4"/>
        <v>0</v>
      </c>
      <c r="O25" s="16">
        <v>0</v>
      </c>
      <c r="P25" s="16">
        <v>0</v>
      </c>
      <c r="Q25" s="16">
        <f t="shared" si="5"/>
        <v>0</v>
      </c>
      <c r="R25" s="16">
        <v>0</v>
      </c>
      <c r="S25" s="16">
        <v>0</v>
      </c>
      <c r="T25" s="16">
        <v>0</v>
      </c>
      <c r="U25" s="16">
        <v>0</v>
      </c>
      <c r="V25" s="16">
        <f t="shared" si="6"/>
        <v>1</v>
      </c>
      <c r="W25" s="16">
        <f t="shared" si="7"/>
        <v>1</v>
      </c>
      <c r="X25" s="16">
        <f t="shared" si="8"/>
        <v>1</v>
      </c>
      <c r="Y25" s="16">
        <f t="shared" si="9"/>
        <v>0</v>
      </c>
      <c r="Z25" s="16">
        <f t="shared" si="10"/>
        <v>0</v>
      </c>
      <c r="AA25" s="16">
        <f t="shared" si="11"/>
        <v>0</v>
      </c>
      <c r="AB25" s="16">
        <f t="shared" si="12"/>
        <v>0</v>
      </c>
      <c r="AC25" s="16">
        <f t="shared" si="13"/>
        <v>0</v>
      </c>
      <c r="AD25" s="16">
        <f t="shared" si="14"/>
        <v>0</v>
      </c>
    </row>
    <row r="26" spans="1:30" ht="13.5">
      <c r="A26" s="35" t="s">
        <v>29</v>
      </c>
      <c r="B26" s="35" t="s">
        <v>55</v>
      </c>
      <c r="C26" s="37" t="s">
        <v>56</v>
      </c>
      <c r="D26" s="16">
        <f t="shared" si="0"/>
        <v>1</v>
      </c>
      <c r="E26" s="16">
        <f t="shared" si="1"/>
        <v>1</v>
      </c>
      <c r="F26" s="16">
        <v>1</v>
      </c>
      <c r="G26" s="16">
        <v>0</v>
      </c>
      <c r="H26" s="16">
        <f t="shared" si="2"/>
        <v>0</v>
      </c>
      <c r="I26" s="16">
        <v>0</v>
      </c>
      <c r="J26" s="16">
        <v>0</v>
      </c>
      <c r="K26" s="16">
        <v>0</v>
      </c>
      <c r="L26" s="16">
        <v>0</v>
      </c>
      <c r="M26" s="16">
        <f t="shared" si="3"/>
        <v>0</v>
      </c>
      <c r="N26" s="16">
        <f t="shared" si="4"/>
        <v>0</v>
      </c>
      <c r="O26" s="16">
        <v>0</v>
      </c>
      <c r="P26" s="16">
        <v>0</v>
      </c>
      <c r="Q26" s="16">
        <f t="shared" si="5"/>
        <v>0</v>
      </c>
      <c r="R26" s="16">
        <v>0</v>
      </c>
      <c r="S26" s="16">
        <v>0</v>
      </c>
      <c r="T26" s="16">
        <v>0</v>
      </c>
      <c r="U26" s="16">
        <v>0</v>
      </c>
      <c r="V26" s="16">
        <f t="shared" si="6"/>
        <v>1</v>
      </c>
      <c r="W26" s="16">
        <f t="shared" si="7"/>
        <v>1</v>
      </c>
      <c r="X26" s="16">
        <f t="shared" si="8"/>
        <v>1</v>
      </c>
      <c r="Y26" s="16">
        <f t="shared" si="9"/>
        <v>0</v>
      </c>
      <c r="Z26" s="16">
        <f t="shared" si="10"/>
        <v>0</v>
      </c>
      <c r="AA26" s="16">
        <f t="shared" si="11"/>
        <v>0</v>
      </c>
      <c r="AB26" s="16">
        <f t="shared" si="12"/>
        <v>0</v>
      </c>
      <c r="AC26" s="16">
        <f t="shared" si="13"/>
        <v>0</v>
      </c>
      <c r="AD26" s="16">
        <f t="shared" si="14"/>
        <v>0</v>
      </c>
    </row>
    <row r="27" spans="1:30" ht="13.5">
      <c r="A27" s="42" t="s">
        <v>63</v>
      </c>
      <c r="B27" s="43"/>
      <c r="C27" s="43"/>
      <c r="D27" s="16">
        <f t="shared" si="0"/>
        <v>137</v>
      </c>
      <c r="E27" s="16">
        <f t="shared" si="1"/>
        <v>67</v>
      </c>
      <c r="F27" s="16">
        <f>SUM(F7:F26)</f>
        <v>58</v>
      </c>
      <c r="G27" s="16">
        <f>SUM(G7:G26)</f>
        <v>9</v>
      </c>
      <c r="H27" s="16">
        <f t="shared" si="2"/>
        <v>70</v>
      </c>
      <c r="I27" s="16">
        <f>SUM(I7:I26)</f>
        <v>57</v>
      </c>
      <c r="J27" s="16">
        <f>SUM(J7:J26)</f>
        <v>13</v>
      </c>
      <c r="K27" s="16">
        <f>SUM(K7:K26)</f>
        <v>0</v>
      </c>
      <c r="L27" s="16">
        <f>SUM(L7:L26)</f>
        <v>0</v>
      </c>
      <c r="M27" s="16">
        <f t="shared" si="3"/>
        <v>17</v>
      </c>
      <c r="N27" s="16">
        <f t="shared" si="4"/>
        <v>12</v>
      </c>
      <c r="O27" s="16">
        <f>SUM(O7:O26)</f>
        <v>10</v>
      </c>
      <c r="P27" s="16">
        <f>SUM(P7:P26)</f>
        <v>2</v>
      </c>
      <c r="Q27" s="16">
        <f t="shared" si="5"/>
        <v>5</v>
      </c>
      <c r="R27" s="16">
        <f>SUM(R7:R26)</f>
        <v>2</v>
      </c>
      <c r="S27" s="16">
        <f>SUM(S7:S26)</f>
        <v>3</v>
      </c>
      <c r="T27" s="16">
        <f>SUM(T7:T26)</f>
        <v>0</v>
      </c>
      <c r="U27" s="16">
        <f>SUM(U7:U26)</f>
        <v>0</v>
      </c>
      <c r="V27" s="16">
        <f t="shared" si="6"/>
        <v>154</v>
      </c>
      <c r="W27" s="16">
        <f t="shared" si="7"/>
        <v>79</v>
      </c>
      <c r="X27" s="16">
        <f t="shared" si="8"/>
        <v>68</v>
      </c>
      <c r="Y27" s="16">
        <f t="shared" si="9"/>
        <v>11</v>
      </c>
      <c r="Z27" s="16">
        <f t="shared" si="10"/>
        <v>75</v>
      </c>
      <c r="AA27" s="16">
        <f t="shared" si="11"/>
        <v>59</v>
      </c>
      <c r="AB27" s="16">
        <f t="shared" si="12"/>
        <v>16</v>
      </c>
      <c r="AC27" s="16">
        <f t="shared" si="13"/>
        <v>0</v>
      </c>
      <c r="AD27" s="16">
        <f t="shared" si="14"/>
        <v>0</v>
      </c>
    </row>
  </sheetData>
  <mergeCells count="28">
    <mergeCell ref="A27:C27"/>
    <mergeCell ref="AB4:AB5"/>
    <mergeCell ref="AC4:AC5"/>
    <mergeCell ref="AD4:AD5"/>
    <mergeCell ref="X4:X5"/>
    <mergeCell ref="Y4:Y5"/>
    <mergeCell ref="Z4:Z5"/>
    <mergeCell ref="AA4:AA5"/>
    <mergeCell ref="S4:S5"/>
    <mergeCell ref="T4:T5"/>
    <mergeCell ref="U4:U5"/>
    <mergeCell ref="W4:W5"/>
    <mergeCell ref="O4:O5"/>
    <mergeCell ref="P4:P5"/>
    <mergeCell ref="Q4:Q5"/>
    <mergeCell ref="R4:R5"/>
    <mergeCell ref="J4:J5"/>
    <mergeCell ref="K4:K5"/>
    <mergeCell ref="L4:L5"/>
    <mergeCell ref="N4:N5"/>
    <mergeCell ref="F4:F5"/>
    <mergeCell ref="G4:G5"/>
    <mergeCell ref="H4:H5"/>
    <mergeCell ref="I4:I5"/>
    <mergeCell ref="A2:A6"/>
    <mergeCell ref="B2:B6"/>
    <mergeCell ref="C2:C6"/>
    <mergeCell ref="E4:E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&amp;L&amp;16廃棄物処理従事職員数（平成１６年度実績）&amp;R&amp;D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D13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16384" width="9.00390625" style="28" customWidth="1"/>
  </cols>
  <sheetData>
    <row r="1" spans="1:30" ht="17.25">
      <c r="A1" s="1" t="s">
        <v>109</v>
      </c>
      <c r="B1" s="1"/>
      <c r="C1" s="1"/>
      <c r="D1" s="2"/>
      <c r="E1" s="3"/>
      <c r="F1" s="4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29" customFormat="1" ht="22.5" customHeight="1">
      <c r="A2" s="44" t="s">
        <v>127</v>
      </c>
      <c r="B2" s="47" t="s">
        <v>4</v>
      </c>
      <c r="C2" s="44" t="s">
        <v>128</v>
      </c>
      <c r="D2" s="7" t="s">
        <v>5</v>
      </c>
      <c r="E2" s="8"/>
      <c r="F2" s="9"/>
      <c r="G2" s="8"/>
      <c r="H2" s="8"/>
      <c r="I2" s="8"/>
      <c r="J2" s="8"/>
      <c r="K2" s="8"/>
      <c r="L2" s="10"/>
      <c r="M2" s="7" t="s">
        <v>129</v>
      </c>
      <c r="N2" s="8"/>
      <c r="O2" s="9"/>
      <c r="P2" s="8"/>
      <c r="Q2" s="8"/>
      <c r="R2" s="8"/>
      <c r="S2" s="8"/>
      <c r="T2" s="8"/>
      <c r="U2" s="10"/>
      <c r="V2" s="7" t="s">
        <v>6</v>
      </c>
      <c r="W2" s="8"/>
      <c r="X2" s="9"/>
      <c r="Y2" s="8"/>
      <c r="Z2" s="8"/>
      <c r="AA2" s="8"/>
      <c r="AB2" s="8"/>
      <c r="AC2" s="8"/>
      <c r="AD2" s="10"/>
    </row>
    <row r="3" spans="1:30" s="29" customFormat="1" ht="22.5" customHeight="1">
      <c r="A3" s="45"/>
      <c r="B3" s="48"/>
      <c r="C3" s="45"/>
      <c r="D3" s="11" t="s">
        <v>130</v>
      </c>
      <c r="E3" s="12" t="s">
        <v>7</v>
      </c>
      <c r="F3" s="9"/>
      <c r="G3" s="10"/>
      <c r="H3" s="12" t="s">
        <v>8</v>
      </c>
      <c r="I3" s="8"/>
      <c r="J3" s="8"/>
      <c r="K3" s="8"/>
      <c r="L3" s="10"/>
      <c r="M3" s="11" t="s">
        <v>130</v>
      </c>
      <c r="N3" s="12" t="s">
        <v>7</v>
      </c>
      <c r="O3" s="9"/>
      <c r="P3" s="10"/>
      <c r="Q3" s="12" t="s">
        <v>8</v>
      </c>
      <c r="R3" s="8"/>
      <c r="S3" s="8"/>
      <c r="T3" s="8"/>
      <c r="U3" s="10"/>
      <c r="V3" s="13"/>
      <c r="W3" s="12" t="s">
        <v>7</v>
      </c>
      <c r="X3" s="9"/>
      <c r="Y3" s="10"/>
      <c r="Z3" s="12" t="s">
        <v>8</v>
      </c>
      <c r="AA3" s="8"/>
      <c r="AB3" s="8"/>
      <c r="AC3" s="8"/>
      <c r="AD3" s="10"/>
    </row>
    <row r="4" spans="1:30" s="29" customFormat="1" ht="22.5" customHeight="1">
      <c r="A4" s="45"/>
      <c r="B4" s="48"/>
      <c r="C4" s="45"/>
      <c r="D4" s="13"/>
      <c r="E4" s="45" t="s">
        <v>130</v>
      </c>
      <c r="F4" s="51" t="s">
        <v>9</v>
      </c>
      <c r="G4" s="51" t="s">
        <v>10</v>
      </c>
      <c r="H4" s="45" t="s">
        <v>130</v>
      </c>
      <c r="I4" s="51" t="s">
        <v>11</v>
      </c>
      <c r="J4" s="51" t="s">
        <v>12</v>
      </c>
      <c r="K4" s="51" t="s">
        <v>13</v>
      </c>
      <c r="L4" s="51" t="s">
        <v>14</v>
      </c>
      <c r="M4" s="13"/>
      <c r="N4" s="45" t="s">
        <v>130</v>
      </c>
      <c r="O4" s="51" t="s">
        <v>9</v>
      </c>
      <c r="P4" s="51" t="s">
        <v>10</v>
      </c>
      <c r="Q4" s="45" t="s">
        <v>130</v>
      </c>
      <c r="R4" s="51" t="s">
        <v>11</v>
      </c>
      <c r="S4" s="51" t="s">
        <v>12</v>
      </c>
      <c r="T4" s="51" t="s">
        <v>13</v>
      </c>
      <c r="U4" s="51" t="s">
        <v>14</v>
      </c>
      <c r="V4" s="13"/>
      <c r="W4" s="45" t="s">
        <v>130</v>
      </c>
      <c r="X4" s="51" t="s">
        <v>9</v>
      </c>
      <c r="Y4" s="51" t="s">
        <v>10</v>
      </c>
      <c r="Z4" s="45" t="s">
        <v>130</v>
      </c>
      <c r="AA4" s="51" t="s">
        <v>11</v>
      </c>
      <c r="AB4" s="51" t="s">
        <v>12</v>
      </c>
      <c r="AC4" s="51" t="s">
        <v>13</v>
      </c>
      <c r="AD4" s="51" t="s">
        <v>14</v>
      </c>
    </row>
    <row r="5" spans="1:30" s="29" customFormat="1" ht="22.5" customHeight="1">
      <c r="A5" s="45"/>
      <c r="B5" s="48"/>
      <c r="C5" s="45"/>
      <c r="D5" s="13"/>
      <c r="E5" s="45"/>
      <c r="F5" s="52"/>
      <c r="G5" s="52"/>
      <c r="H5" s="45"/>
      <c r="I5" s="52"/>
      <c r="J5" s="52"/>
      <c r="K5" s="52"/>
      <c r="L5" s="52"/>
      <c r="M5" s="13"/>
      <c r="N5" s="45"/>
      <c r="O5" s="52"/>
      <c r="P5" s="52"/>
      <c r="Q5" s="45"/>
      <c r="R5" s="52"/>
      <c r="S5" s="52"/>
      <c r="T5" s="52"/>
      <c r="U5" s="52"/>
      <c r="V5" s="13"/>
      <c r="W5" s="45"/>
      <c r="X5" s="52"/>
      <c r="Y5" s="52"/>
      <c r="Z5" s="45"/>
      <c r="AA5" s="52"/>
      <c r="AB5" s="52"/>
      <c r="AC5" s="52"/>
      <c r="AD5" s="52"/>
    </row>
    <row r="6" spans="1:30" s="29" customFormat="1" ht="22.5" customHeight="1">
      <c r="A6" s="46"/>
      <c r="B6" s="49"/>
      <c r="C6" s="50"/>
      <c r="D6" s="14" t="s">
        <v>131</v>
      </c>
      <c r="E6" s="14" t="s">
        <v>132</v>
      </c>
      <c r="F6" s="15" t="s">
        <v>132</v>
      </c>
      <c r="G6" s="15" t="s">
        <v>132</v>
      </c>
      <c r="H6" s="14" t="s">
        <v>132</v>
      </c>
      <c r="I6" s="15" t="s">
        <v>132</v>
      </c>
      <c r="J6" s="15" t="s">
        <v>132</v>
      </c>
      <c r="K6" s="15" t="s">
        <v>132</v>
      </c>
      <c r="L6" s="15" t="s">
        <v>132</v>
      </c>
      <c r="M6" s="14" t="s">
        <v>132</v>
      </c>
      <c r="N6" s="14" t="s">
        <v>132</v>
      </c>
      <c r="O6" s="15" t="s">
        <v>132</v>
      </c>
      <c r="P6" s="15" t="s">
        <v>132</v>
      </c>
      <c r="Q6" s="14" t="s">
        <v>132</v>
      </c>
      <c r="R6" s="15" t="s">
        <v>132</v>
      </c>
      <c r="S6" s="15" t="s">
        <v>132</v>
      </c>
      <c r="T6" s="15" t="s">
        <v>132</v>
      </c>
      <c r="U6" s="15" t="s">
        <v>132</v>
      </c>
      <c r="V6" s="14" t="s">
        <v>132</v>
      </c>
      <c r="W6" s="14" t="s">
        <v>132</v>
      </c>
      <c r="X6" s="15" t="s">
        <v>132</v>
      </c>
      <c r="Y6" s="15" t="s">
        <v>132</v>
      </c>
      <c r="Z6" s="14" t="s">
        <v>132</v>
      </c>
      <c r="AA6" s="15" t="s">
        <v>132</v>
      </c>
      <c r="AB6" s="15" t="s">
        <v>132</v>
      </c>
      <c r="AC6" s="15" t="s">
        <v>132</v>
      </c>
      <c r="AD6" s="15" t="s">
        <v>132</v>
      </c>
    </row>
    <row r="7" spans="1:30" ht="13.5">
      <c r="A7" s="35" t="s">
        <v>29</v>
      </c>
      <c r="B7" s="35" t="s">
        <v>57</v>
      </c>
      <c r="C7" s="37" t="s">
        <v>58</v>
      </c>
      <c r="D7" s="16">
        <f aca="true" t="shared" si="0" ref="D7:D13">E7+H7</f>
        <v>2</v>
      </c>
      <c r="E7" s="16">
        <f aca="true" t="shared" si="1" ref="E7:E13">SUM(F7:G7)</f>
        <v>0</v>
      </c>
      <c r="F7" s="16">
        <v>0</v>
      </c>
      <c r="G7" s="16">
        <v>0</v>
      </c>
      <c r="H7" s="16">
        <f aca="true" t="shared" si="2" ref="H7:H13">SUM(I7:L7)</f>
        <v>2</v>
      </c>
      <c r="I7" s="16">
        <v>0</v>
      </c>
      <c r="J7" s="16">
        <v>2</v>
      </c>
      <c r="K7" s="16">
        <v>0</v>
      </c>
      <c r="L7" s="16">
        <v>0</v>
      </c>
      <c r="M7" s="16">
        <f aca="true" t="shared" si="3" ref="M7:M13">N7+Q7</f>
        <v>3</v>
      </c>
      <c r="N7" s="16">
        <f aca="true" t="shared" si="4" ref="N7:N13">SUM(O7:P7)</f>
        <v>1</v>
      </c>
      <c r="O7" s="16">
        <v>1</v>
      </c>
      <c r="P7" s="16">
        <v>0</v>
      </c>
      <c r="Q7" s="16">
        <f aca="true" t="shared" si="5" ref="Q7:Q13">SUM(R7:U7)</f>
        <v>2</v>
      </c>
      <c r="R7" s="16">
        <v>0</v>
      </c>
      <c r="S7" s="16">
        <v>2</v>
      </c>
      <c r="T7" s="16">
        <v>0</v>
      </c>
      <c r="U7" s="16">
        <v>0</v>
      </c>
      <c r="V7" s="16">
        <f aca="true" t="shared" si="6" ref="V7:V13">D7+M7</f>
        <v>5</v>
      </c>
      <c r="W7" s="16">
        <f aca="true" t="shared" si="7" ref="W7:W13">E7+N7</f>
        <v>1</v>
      </c>
      <c r="X7" s="16">
        <f aca="true" t="shared" si="8" ref="X7:X13">F7+O7</f>
        <v>1</v>
      </c>
      <c r="Y7" s="16">
        <f aca="true" t="shared" si="9" ref="Y7:Y13">G7+P7</f>
        <v>0</v>
      </c>
      <c r="Z7" s="16">
        <f aca="true" t="shared" si="10" ref="Z7:Z13">H7+Q7</f>
        <v>4</v>
      </c>
      <c r="AA7" s="16">
        <f aca="true" t="shared" si="11" ref="AA7:AA13">I7+R7</f>
        <v>0</v>
      </c>
      <c r="AB7" s="16">
        <f aca="true" t="shared" si="12" ref="AB7:AB13">J7+S7</f>
        <v>4</v>
      </c>
      <c r="AC7" s="16">
        <f aca="true" t="shared" si="13" ref="AC7:AC13">K7+T7</f>
        <v>0</v>
      </c>
      <c r="AD7" s="16">
        <f aca="true" t="shared" si="14" ref="AD7:AD13">L7+U7</f>
        <v>0</v>
      </c>
    </row>
    <row r="8" spans="1:30" ht="13.5" customHeight="1">
      <c r="A8" s="35" t="s">
        <v>29</v>
      </c>
      <c r="B8" s="35" t="s">
        <v>59</v>
      </c>
      <c r="C8" s="37" t="s">
        <v>108</v>
      </c>
      <c r="D8" s="16">
        <f t="shared" si="0"/>
        <v>3</v>
      </c>
      <c r="E8" s="16">
        <f t="shared" si="1"/>
        <v>1</v>
      </c>
      <c r="F8" s="16">
        <v>1</v>
      </c>
      <c r="G8" s="16">
        <v>0</v>
      </c>
      <c r="H8" s="16">
        <f t="shared" si="2"/>
        <v>2</v>
      </c>
      <c r="I8" s="16">
        <v>0</v>
      </c>
      <c r="J8" s="16">
        <v>2</v>
      </c>
      <c r="K8" s="16">
        <v>0</v>
      </c>
      <c r="L8" s="16">
        <v>0</v>
      </c>
      <c r="M8" s="16">
        <f t="shared" si="3"/>
        <v>0</v>
      </c>
      <c r="N8" s="16">
        <f t="shared" si="4"/>
        <v>0</v>
      </c>
      <c r="O8" s="16">
        <v>0</v>
      </c>
      <c r="P8" s="16">
        <v>0</v>
      </c>
      <c r="Q8" s="16">
        <f t="shared" si="5"/>
        <v>0</v>
      </c>
      <c r="R8" s="16">
        <v>0</v>
      </c>
      <c r="S8" s="16">
        <v>0</v>
      </c>
      <c r="T8" s="16">
        <v>0</v>
      </c>
      <c r="U8" s="16">
        <v>0</v>
      </c>
      <c r="V8" s="16">
        <f t="shared" si="6"/>
        <v>3</v>
      </c>
      <c r="W8" s="16">
        <f t="shared" si="7"/>
        <v>1</v>
      </c>
      <c r="X8" s="16">
        <f t="shared" si="8"/>
        <v>1</v>
      </c>
      <c r="Y8" s="16">
        <f t="shared" si="9"/>
        <v>0</v>
      </c>
      <c r="Z8" s="16">
        <f t="shared" si="10"/>
        <v>2</v>
      </c>
      <c r="AA8" s="16">
        <f t="shared" si="11"/>
        <v>0</v>
      </c>
      <c r="AB8" s="16">
        <f t="shared" si="12"/>
        <v>2</v>
      </c>
      <c r="AC8" s="16">
        <f t="shared" si="13"/>
        <v>0</v>
      </c>
      <c r="AD8" s="16">
        <f t="shared" si="14"/>
        <v>0</v>
      </c>
    </row>
    <row r="9" spans="1:30" ht="13.5" customHeight="1">
      <c r="A9" s="35" t="s">
        <v>29</v>
      </c>
      <c r="B9" s="35" t="s">
        <v>60</v>
      </c>
      <c r="C9" s="37" t="s">
        <v>61</v>
      </c>
      <c r="D9" s="16">
        <f t="shared" si="0"/>
        <v>7</v>
      </c>
      <c r="E9" s="16">
        <f t="shared" si="1"/>
        <v>7</v>
      </c>
      <c r="F9" s="16">
        <v>2</v>
      </c>
      <c r="G9" s="16">
        <v>5</v>
      </c>
      <c r="H9" s="16">
        <f t="shared" si="2"/>
        <v>0</v>
      </c>
      <c r="I9" s="16">
        <v>0</v>
      </c>
      <c r="J9" s="16">
        <v>0</v>
      </c>
      <c r="K9" s="16">
        <v>0</v>
      </c>
      <c r="L9" s="16">
        <v>0</v>
      </c>
      <c r="M9" s="16">
        <f t="shared" si="3"/>
        <v>11</v>
      </c>
      <c r="N9" s="16">
        <f t="shared" si="4"/>
        <v>11</v>
      </c>
      <c r="O9" s="16">
        <v>4</v>
      </c>
      <c r="P9" s="16">
        <v>7</v>
      </c>
      <c r="Q9" s="16">
        <f t="shared" si="5"/>
        <v>0</v>
      </c>
      <c r="R9" s="16">
        <v>0</v>
      </c>
      <c r="S9" s="16">
        <v>0</v>
      </c>
      <c r="T9" s="16">
        <v>0</v>
      </c>
      <c r="U9" s="16">
        <v>0</v>
      </c>
      <c r="V9" s="16">
        <f t="shared" si="6"/>
        <v>18</v>
      </c>
      <c r="W9" s="16">
        <f t="shared" si="7"/>
        <v>18</v>
      </c>
      <c r="X9" s="16">
        <f t="shared" si="8"/>
        <v>6</v>
      </c>
      <c r="Y9" s="16">
        <f t="shared" si="9"/>
        <v>12</v>
      </c>
      <c r="Z9" s="16">
        <f t="shared" si="10"/>
        <v>0</v>
      </c>
      <c r="AA9" s="16">
        <f t="shared" si="11"/>
        <v>0</v>
      </c>
      <c r="AB9" s="16">
        <f t="shared" si="12"/>
        <v>0</v>
      </c>
      <c r="AC9" s="16">
        <f t="shared" si="13"/>
        <v>0</v>
      </c>
      <c r="AD9" s="16">
        <f t="shared" si="14"/>
        <v>0</v>
      </c>
    </row>
    <row r="10" spans="1:30" ht="13.5" customHeight="1">
      <c r="A10" s="35" t="s">
        <v>29</v>
      </c>
      <c r="B10" s="35" t="s">
        <v>102</v>
      </c>
      <c r="C10" s="37" t="s">
        <v>103</v>
      </c>
      <c r="D10" s="16">
        <f t="shared" si="0"/>
        <v>32</v>
      </c>
      <c r="E10" s="16">
        <f t="shared" si="1"/>
        <v>25</v>
      </c>
      <c r="F10" s="16">
        <v>12</v>
      </c>
      <c r="G10" s="16">
        <v>13</v>
      </c>
      <c r="H10" s="16">
        <f t="shared" si="2"/>
        <v>7</v>
      </c>
      <c r="I10" s="16">
        <v>0</v>
      </c>
      <c r="J10" s="16">
        <v>6</v>
      </c>
      <c r="K10" s="16">
        <v>0</v>
      </c>
      <c r="L10" s="16">
        <v>1</v>
      </c>
      <c r="M10" s="16">
        <f t="shared" si="3"/>
        <v>19</v>
      </c>
      <c r="N10" s="16">
        <f t="shared" si="4"/>
        <v>14</v>
      </c>
      <c r="O10" s="16">
        <v>2</v>
      </c>
      <c r="P10" s="16">
        <v>12</v>
      </c>
      <c r="Q10" s="16">
        <f t="shared" si="5"/>
        <v>5</v>
      </c>
      <c r="R10" s="16">
        <v>0</v>
      </c>
      <c r="S10" s="16">
        <v>4</v>
      </c>
      <c r="T10" s="16">
        <v>0</v>
      </c>
      <c r="U10" s="16">
        <v>1</v>
      </c>
      <c r="V10" s="16">
        <f t="shared" si="6"/>
        <v>51</v>
      </c>
      <c r="W10" s="16">
        <f t="shared" si="7"/>
        <v>39</v>
      </c>
      <c r="X10" s="16">
        <f t="shared" si="8"/>
        <v>14</v>
      </c>
      <c r="Y10" s="16">
        <f t="shared" si="9"/>
        <v>25</v>
      </c>
      <c r="Z10" s="16">
        <f t="shared" si="10"/>
        <v>12</v>
      </c>
      <c r="AA10" s="16">
        <f t="shared" si="11"/>
        <v>0</v>
      </c>
      <c r="AB10" s="16">
        <f t="shared" si="12"/>
        <v>10</v>
      </c>
      <c r="AC10" s="16">
        <f t="shared" si="13"/>
        <v>0</v>
      </c>
      <c r="AD10" s="16">
        <f t="shared" si="14"/>
        <v>2</v>
      </c>
    </row>
    <row r="11" spans="1:30" ht="13.5" customHeight="1">
      <c r="A11" s="35" t="s">
        <v>29</v>
      </c>
      <c r="B11" s="35" t="s">
        <v>104</v>
      </c>
      <c r="C11" s="37" t="s">
        <v>113</v>
      </c>
      <c r="D11" s="16">
        <f t="shared" si="0"/>
        <v>8</v>
      </c>
      <c r="E11" s="16">
        <f t="shared" si="1"/>
        <v>2</v>
      </c>
      <c r="F11" s="16">
        <v>2</v>
      </c>
      <c r="G11" s="16">
        <v>0</v>
      </c>
      <c r="H11" s="16">
        <f t="shared" si="2"/>
        <v>6</v>
      </c>
      <c r="I11" s="16">
        <v>0</v>
      </c>
      <c r="J11" s="16">
        <v>5</v>
      </c>
      <c r="K11" s="16">
        <v>0</v>
      </c>
      <c r="L11" s="16">
        <v>1</v>
      </c>
      <c r="M11" s="16">
        <f t="shared" si="3"/>
        <v>0</v>
      </c>
      <c r="N11" s="16">
        <f t="shared" si="4"/>
        <v>0</v>
      </c>
      <c r="O11" s="16">
        <v>0</v>
      </c>
      <c r="P11" s="16">
        <v>0</v>
      </c>
      <c r="Q11" s="16">
        <f t="shared" si="5"/>
        <v>0</v>
      </c>
      <c r="R11" s="16">
        <v>0</v>
      </c>
      <c r="S11" s="16">
        <v>0</v>
      </c>
      <c r="T11" s="16">
        <v>0</v>
      </c>
      <c r="U11" s="16">
        <v>0</v>
      </c>
      <c r="V11" s="16">
        <f t="shared" si="6"/>
        <v>8</v>
      </c>
      <c r="W11" s="16">
        <f t="shared" si="7"/>
        <v>2</v>
      </c>
      <c r="X11" s="16">
        <f t="shared" si="8"/>
        <v>2</v>
      </c>
      <c r="Y11" s="16">
        <f t="shared" si="9"/>
        <v>0</v>
      </c>
      <c r="Z11" s="16">
        <f t="shared" si="10"/>
        <v>6</v>
      </c>
      <c r="AA11" s="16">
        <f t="shared" si="11"/>
        <v>0</v>
      </c>
      <c r="AB11" s="16">
        <f t="shared" si="12"/>
        <v>5</v>
      </c>
      <c r="AC11" s="16">
        <f t="shared" si="13"/>
        <v>0</v>
      </c>
      <c r="AD11" s="16">
        <f t="shared" si="14"/>
        <v>1</v>
      </c>
    </row>
    <row r="12" spans="1:30" ht="13.5" customHeight="1">
      <c r="A12" s="35" t="s">
        <v>29</v>
      </c>
      <c r="B12" s="35" t="s">
        <v>105</v>
      </c>
      <c r="C12" s="37" t="s">
        <v>106</v>
      </c>
      <c r="D12" s="16">
        <f t="shared" si="0"/>
        <v>12</v>
      </c>
      <c r="E12" s="16">
        <f t="shared" si="1"/>
        <v>12</v>
      </c>
      <c r="F12" s="16">
        <v>10</v>
      </c>
      <c r="G12" s="16">
        <v>2</v>
      </c>
      <c r="H12" s="16">
        <f t="shared" si="2"/>
        <v>0</v>
      </c>
      <c r="I12" s="16">
        <v>0</v>
      </c>
      <c r="J12" s="16">
        <v>0</v>
      </c>
      <c r="K12" s="16">
        <v>0</v>
      </c>
      <c r="L12" s="16">
        <v>0</v>
      </c>
      <c r="M12" s="16">
        <f t="shared" si="3"/>
        <v>3</v>
      </c>
      <c r="N12" s="16">
        <f t="shared" si="4"/>
        <v>3</v>
      </c>
      <c r="O12" s="16">
        <v>3</v>
      </c>
      <c r="P12" s="16">
        <v>0</v>
      </c>
      <c r="Q12" s="16">
        <f t="shared" si="5"/>
        <v>0</v>
      </c>
      <c r="R12" s="16">
        <v>0</v>
      </c>
      <c r="S12" s="16">
        <v>0</v>
      </c>
      <c r="T12" s="16">
        <v>0</v>
      </c>
      <c r="U12" s="16">
        <v>0</v>
      </c>
      <c r="V12" s="16">
        <f t="shared" si="6"/>
        <v>15</v>
      </c>
      <c r="W12" s="16">
        <f t="shared" si="7"/>
        <v>15</v>
      </c>
      <c r="X12" s="16">
        <f t="shared" si="8"/>
        <v>13</v>
      </c>
      <c r="Y12" s="16">
        <f t="shared" si="9"/>
        <v>2</v>
      </c>
      <c r="Z12" s="16">
        <f t="shared" si="10"/>
        <v>0</v>
      </c>
      <c r="AA12" s="16">
        <f t="shared" si="11"/>
        <v>0</v>
      </c>
      <c r="AB12" s="16">
        <f t="shared" si="12"/>
        <v>0</v>
      </c>
      <c r="AC12" s="16">
        <f t="shared" si="13"/>
        <v>0</v>
      </c>
      <c r="AD12" s="16">
        <f t="shared" si="14"/>
        <v>0</v>
      </c>
    </row>
    <row r="13" spans="1:30" ht="13.5" customHeight="1">
      <c r="A13" s="43" t="s">
        <v>114</v>
      </c>
      <c r="B13" s="43"/>
      <c r="C13" s="43"/>
      <c r="D13" s="16">
        <f t="shared" si="0"/>
        <v>64</v>
      </c>
      <c r="E13" s="16">
        <f t="shared" si="1"/>
        <v>47</v>
      </c>
      <c r="F13" s="16">
        <f>SUM(F7:F12)</f>
        <v>27</v>
      </c>
      <c r="G13" s="16">
        <f>SUM(G7:G12)</f>
        <v>20</v>
      </c>
      <c r="H13" s="16">
        <f t="shared" si="2"/>
        <v>17</v>
      </c>
      <c r="I13" s="16">
        <f>SUM(I7:I12)</f>
        <v>0</v>
      </c>
      <c r="J13" s="16">
        <f>SUM(J7:J12)</f>
        <v>15</v>
      </c>
      <c r="K13" s="16">
        <f>SUM(K7:K12)</f>
        <v>0</v>
      </c>
      <c r="L13" s="16">
        <f>SUM(L7:L12)</f>
        <v>2</v>
      </c>
      <c r="M13" s="16">
        <f t="shared" si="3"/>
        <v>36</v>
      </c>
      <c r="N13" s="16">
        <f t="shared" si="4"/>
        <v>29</v>
      </c>
      <c r="O13" s="16">
        <f>SUM(O7:O12)</f>
        <v>10</v>
      </c>
      <c r="P13" s="16">
        <f>SUM(P7:P12)</f>
        <v>19</v>
      </c>
      <c r="Q13" s="16">
        <f t="shared" si="5"/>
        <v>7</v>
      </c>
      <c r="R13" s="16">
        <f>SUM(R7:R12)</f>
        <v>0</v>
      </c>
      <c r="S13" s="16">
        <f>SUM(S7:S12)</f>
        <v>6</v>
      </c>
      <c r="T13" s="16">
        <f>SUM(T7:T12)</f>
        <v>0</v>
      </c>
      <c r="U13" s="16">
        <f>SUM(U7:U12)</f>
        <v>1</v>
      </c>
      <c r="V13" s="16">
        <f t="shared" si="6"/>
        <v>100</v>
      </c>
      <c r="W13" s="16">
        <f t="shared" si="7"/>
        <v>76</v>
      </c>
      <c r="X13" s="16">
        <f t="shared" si="8"/>
        <v>37</v>
      </c>
      <c r="Y13" s="16">
        <f t="shared" si="9"/>
        <v>39</v>
      </c>
      <c r="Z13" s="16">
        <f t="shared" si="10"/>
        <v>24</v>
      </c>
      <c r="AA13" s="16">
        <f t="shared" si="11"/>
        <v>0</v>
      </c>
      <c r="AB13" s="16">
        <f t="shared" si="12"/>
        <v>21</v>
      </c>
      <c r="AC13" s="16">
        <f t="shared" si="13"/>
        <v>0</v>
      </c>
      <c r="AD13" s="16">
        <f t="shared" si="14"/>
        <v>3</v>
      </c>
    </row>
  </sheetData>
  <mergeCells count="28">
    <mergeCell ref="A2:A6"/>
    <mergeCell ref="B2:B6"/>
    <mergeCell ref="C2:C6"/>
    <mergeCell ref="E4:E5"/>
    <mergeCell ref="F4:F5"/>
    <mergeCell ref="G4:G5"/>
    <mergeCell ref="H4:H5"/>
    <mergeCell ref="I4:I5"/>
    <mergeCell ref="J4:J5"/>
    <mergeCell ref="K4:K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  <mergeCell ref="S4:S5"/>
    <mergeCell ref="T4:T5"/>
    <mergeCell ref="A13:C13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&amp;L&amp;16廃棄物処理従事職員数（平成１６年度実績）&amp;R&amp;D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Y27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51" width="6.125" style="28" customWidth="1"/>
    <col min="52" max="16384" width="9.00390625" style="28" customWidth="1"/>
  </cols>
  <sheetData>
    <row r="1" spans="1:51" ht="17.25">
      <c r="A1" s="1" t="s">
        <v>112</v>
      </c>
      <c r="B1" s="17"/>
      <c r="C1" s="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29" customFormat="1" ht="22.5" customHeight="1">
      <c r="A2" s="44" t="s">
        <v>91</v>
      </c>
      <c r="B2" s="44" t="s">
        <v>68</v>
      </c>
      <c r="C2" s="51" t="s">
        <v>92</v>
      </c>
      <c r="D2" s="54" t="s">
        <v>80</v>
      </c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4" t="s">
        <v>93</v>
      </c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65"/>
    </row>
    <row r="3" spans="1:51" s="34" customFormat="1" ht="22.5" customHeight="1">
      <c r="A3" s="45"/>
      <c r="B3" s="45"/>
      <c r="C3" s="52"/>
      <c r="D3" s="66" t="s">
        <v>101</v>
      </c>
      <c r="E3" s="67"/>
      <c r="F3" s="67"/>
      <c r="G3" s="67"/>
      <c r="H3" s="67"/>
      <c r="I3" s="68"/>
      <c r="J3" s="66" t="s">
        <v>99</v>
      </c>
      <c r="K3" s="67"/>
      <c r="L3" s="67"/>
      <c r="M3" s="67"/>
      <c r="N3" s="67"/>
      <c r="O3" s="68"/>
      <c r="P3" s="66" t="s">
        <v>100</v>
      </c>
      <c r="Q3" s="67"/>
      <c r="R3" s="67"/>
      <c r="S3" s="67"/>
      <c r="T3" s="67"/>
      <c r="U3" s="68"/>
      <c r="V3" s="38" t="s">
        <v>67</v>
      </c>
      <c r="W3" s="39"/>
      <c r="X3" s="39"/>
      <c r="Y3" s="39"/>
      <c r="Z3" s="39"/>
      <c r="AA3" s="39"/>
      <c r="AB3" s="39"/>
      <c r="AC3" s="39"/>
      <c r="AD3" s="39"/>
      <c r="AE3" s="39"/>
      <c r="AF3" s="38" t="s">
        <v>65</v>
      </c>
      <c r="AG3" s="39"/>
      <c r="AH3" s="39"/>
      <c r="AI3" s="39"/>
      <c r="AJ3" s="39"/>
      <c r="AK3" s="39"/>
      <c r="AL3" s="39"/>
      <c r="AM3" s="39"/>
      <c r="AN3" s="39"/>
      <c r="AO3" s="39"/>
      <c r="AP3" s="38" t="s">
        <v>66</v>
      </c>
      <c r="AQ3" s="39"/>
      <c r="AR3" s="39"/>
      <c r="AS3" s="39"/>
      <c r="AT3" s="39"/>
      <c r="AU3" s="39"/>
      <c r="AV3" s="39"/>
      <c r="AW3" s="39"/>
      <c r="AX3" s="39"/>
      <c r="AY3" s="39"/>
    </row>
    <row r="4" spans="1:51" s="29" customFormat="1" ht="22.5" customHeight="1">
      <c r="A4" s="45"/>
      <c r="B4" s="45"/>
      <c r="C4" s="52"/>
      <c r="D4" s="69"/>
      <c r="E4" s="70"/>
      <c r="F4" s="70"/>
      <c r="G4" s="70"/>
      <c r="H4" s="70"/>
      <c r="I4" s="71"/>
      <c r="J4" s="69"/>
      <c r="K4" s="70"/>
      <c r="L4" s="70"/>
      <c r="M4" s="70"/>
      <c r="N4" s="70"/>
      <c r="O4" s="71"/>
      <c r="P4" s="69"/>
      <c r="Q4" s="70"/>
      <c r="R4" s="70"/>
      <c r="S4" s="70"/>
      <c r="T4" s="70"/>
      <c r="U4" s="71"/>
      <c r="V4" s="62" t="s">
        <v>94</v>
      </c>
      <c r="W4" s="62"/>
      <c r="X4" s="62"/>
      <c r="Y4" s="62"/>
      <c r="Z4" s="62" t="s">
        <v>95</v>
      </c>
      <c r="AA4" s="62"/>
      <c r="AB4" s="58" t="s">
        <v>96</v>
      </c>
      <c r="AC4" s="59"/>
      <c r="AD4" s="63" t="s">
        <v>97</v>
      </c>
      <c r="AE4" s="64"/>
      <c r="AF4" s="62" t="s">
        <v>94</v>
      </c>
      <c r="AG4" s="62"/>
      <c r="AH4" s="62"/>
      <c r="AI4" s="62"/>
      <c r="AJ4" s="62" t="s">
        <v>95</v>
      </c>
      <c r="AK4" s="62"/>
      <c r="AL4" s="58" t="s">
        <v>96</v>
      </c>
      <c r="AM4" s="59"/>
      <c r="AN4" s="63" t="s">
        <v>97</v>
      </c>
      <c r="AO4" s="64"/>
      <c r="AP4" s="62" t="s">
        <v>94</v>
      </c>
      <c r="AQ4" s="62"/>
      <c r="AR4" s="62"/>
      <c r="AS4" s="62"/>
      <c r="AT4" s="62" t="s">
        <v>95</v>
      </c>
      <c r="AU4" s="62"/>
      <c r="AV4" s="58" t="s">
        <v>96</v>
      </c>
      <c r="AW4" s="59"/>
      <c r="AX4" s="63" t="s">
        <v>97</v>
      </c>
      <c r="AY4" s="64"/>
    </row>
    <row r="5" spans="1:51" s="29" customFormat="1" ht="22.5" customHeight="1">
      <c r="A5" s="45"/>
      <c r="B5" s="45"/>
      <c r="C5" s="52"/>
      <c r="D5" s="56" t="s">
        <v>98</v>
      </c>
      <c r="E5" s="57"/>
      <c r="F5" s="56" t="s">
        <v>116</v>
      </c>
      <c r="G5" s="57"/>
      <c r="H5" s="56" t="s">
        <v>117</v>
      </c>
      <c r="I5" s="57"/>
      <c r="J5" s="56" t="s">
        <v>98</v>
      </c>
      <c r="K5" s="57"/>
      <c r="L5" s="56" t="s">
        <v>116</v>
      </c>
      <c r="M5" s="57"/>
      <c r="N5" s="56" t="s">
        <v>117</v>
      </c>
      <c r="O5" s="57"/>
      <c r="P5" s="56" t="s">
        <v>98</v>
      </c>
      <c r="Q5" s="57"/>
      <c r="R5" s="56" t="s">
        <v>116</v>
      </c>
      <c r="S5" s="57"/>
      <c r="T5" s="56" t="s">
        <v>117</v>
      </c>
      <c r="U5" s="57"/>
      <c r="V5" s="62" t="s">
        <v>118</v>
      </c>
      <c r="W5" s="62"/>
      <c r="X5" s="62" t="s">
        <v>119</v>
      </c>
      <c r="Y5" s="62"/>
      <c r="Z5" s="62"/>
      <c r="AA5" s="62"/>
      <c r="AB5" s="60"/>
      <c r="AC5" s="61"/>
      <c r="AD5" s="64"/>
      <c r="AE5" s="64"/>
      <c r="AF5" s="62" t="s">
        <v>118</v>
      </c>
      <c r="AG5" s="62"/>
      <c r="AH5" s="62" t="s">
        <v>119</v>
      </c>
      <c r="AI5" s="62"/>
      <c r="AJ5" s="62"/>
      <c r="AK5" s="62"/>
      <c r="AL5" s="60"/>
      <c r="AM5" s="61"/>
      <c r="AN5" s="64"/>
      <c r="AO5" s="64"/>
      <c r="AP5" s="62" t="s">
        <v>118</v>
      </c>
      <c r="AQ5" s="62"/>
      <c r="AR5" s="62" t="s">
        <v>119</v>
      </c>
      <c r="AS5" s="62"/>
      <c r="AT5" s="62"/>
      <c r="AU5" s="62"/>
      <c r="AV5" s="60"/>
      <c r="AW5" s="61"/>
      <c r="AX5" s="64"/>
      <c r="AY5" s="64"/>
    </row>
    <row r="6" spans="1:51" s="29" customFormat="1" ht="22.5" customHeight="1">
      <c r="A6" s="50"/>
      <c r="B6" s="50"/>
      <c r="C6" s="53"/>
      <c r="D6" s="36" t="s">
        <v>0</v>
      </c>
      <c r="E6" s="36" t="s">
        <v>1</v>
      </c>
      <c r="F6" s="36" t="s">
        <v>0</v>
      </c>
      <c r="G6" s="36" t="s">
        <v>1</v>
      </c>
      <c r="H6" s="19" t="s">
        <v>2</v>
      </c>
      <c r="I6" s="36" t="s">
        <v>1</v>
      </c>
      <c r="J6" s="36" t="s">
        <v>0</v>
      </c>
      <c r="K6" s="36" t="s">
        <v>1</v>
      </c>
      <c r="L6" s="36" t="s">
        <v>0</v>
      </c>
      <c r="M6" s="36" t="s">
        <v>1</v>
      </c>
      <c r="N6" s="19" t="s">
        <v>2</v>
      </c>
      <c r="O6" s="36" t="s">
        <v>1</v>
      </c>
      <c r="P6" s="36" t="s">
        <v>0</v>
      </c>
      <c r="Q6" s="36" t="s">
        <v>1</v>
      </c>
      <c r="R6" s="36" t="s">
        <v>0</v>
      </c>
      <c r="S6" s="36" t="s">
        <v>1</v>
      </c>
      <c r="T6" s="19" t="s">
        <v>2</v>
      </c>
      <c r="U6" s="36" t="s">
        <v>1</v>
      </c>
      <c r="V6" s="36" t="s">
        <v>0</v>
      </c>
      <c r="W6" s="19" t="s">
        <v>3</v>
      </c>
      <c r="X6" s="36" t="s">
        <v>0</v>
      </c>
      <c r="Y6" s="19" t="s">
        <v>3</v>
      </c>
      <c r="Z6" s="36" t="s">
        <v>0</v>
      </c>
      <c r="AA6" s="19" t="s">
        <v>3</v>
      </c>
      <c r="AB6" s="19" t="s">
        <v>2</v>
      </c>
      <c r="AC6" s="19" t="s">
        <v>3</v>
      </c>
      <c r="AD6" s="19" t="s">
        <v>2</v>
      </c>
      <c r="AE6" s="19" t="s">
        <v>3</v>
      </c>
      <c r="AF6" s="36" t="s">
        <v>0</v>
      </c>
      <c r="AG6" s="19" t="s">
        <v>3</v>
      </c>
      <c r="AH6" s="36" t="s">
        <v>0</v>
      </c>
      <c r="AI6" s="19" t="s">
        <v>3</v>
      </c>
      <c r="AJ6" s="36" t="s">
        <v>0</v>
      </c>
      <c r="AK6" s="19" t="s">
        <v>3</v>
      </c>
      <c r="AL6" s="19" t="s">
        <v>2</v>
      </c>
      <c r="AM6" s="19" t="s">
        <v>3</v>
      </c>
      <c r="AN6" s="19" t="s">
        <v>2</v>
      </c>
      <c r="AO6" s="19" t="s">
        <v>3</v>
      </c>
      <c r="AP6" s="36" t="s">
        <v>0</v>
      </c>
      <c r="AQ6" s="19" t="s">
        <v>3</v>
      </c>
      <c r="AR6" s="36" t="s">
        <v>0</v>
      </c>
      <c r="AS6" s="19" t="s">
        <v>3</v>
      </c>
      <c r="AT6" s="36" t="s">
        <v>0</v>
      </c>
      <c r="AU6" s="19" t="s">
        <v>3</v>
      </c>
      <c r="AV6" s="19" t="s">
        <v>2</v>
      </c>
      <c r="AW6" s="19" t="s">
        <v>3</v>
      </c>
      <c r="AX6" s="19" t="s">
        <v>2</v>
      </c>
      <c r="AY6" s="19" t="s">
        <v>3</v>
      </c>
    </row>
    <row r="7" spans="1:51" ht="13.5">
      <c r="A7" s="35" t="s">
        <v>29</v>
      </c>
      <c r="B7" s="35" t="s">
        <v>30</v>
      </c>
      <c r="C7" s="37" t="s">
        <v>31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67</v>
      </c>
      <c r="K7" s="16">
        <v>160</v>
      </c>
      <c r="L7" s="16">
        <v>0</v>
      </c>
      <c r="M7" s="16">
        <v>0</v>
      </c>
      <c r="N7" s="16">
        <v>0</v>
      </c>
      <c r="O7" s="16">
        <v>0</v>
      </c>
      <c r="P7" s="16">
        <v>96</v>
      </c>
      <c r="Q7" s="16">
        <v>192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6</v>
      </c>
      <c r="AG7" s="16">
        <v>12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v>0</v>
      </c>
      <c r="AO7" s="16">
        <v>0</v>
      </c>
      <c r="AP7" s="16">
        <v>19</v>
      </c>
      <c r="AQ7" s="16">
        <v>38</v>
      </c>
      <c r="AR7" s="16">
        <v>0</v>
      </c>
      <c r="AS7" s="16">
        <v>0</v>
      </c>
      <c r="AT7" s="16">
        <v>0</v>
      </c>
      <c r="AU7" s="16">
        <v>0</v>
      </c>
      <c r="AV7" s="16">
        <v>0</v>
      </c>
      <c r="AW7" s="16">
        <v>0</v>
      </c>
      <c r="AX7" s="16">
        <v>0</v>
      </c>
      <c r="AY7" s="16">
        <v>0</v>
      </c>
    </row>
    <row r="8" spans="1:51" ht="13.5">
      <c r="A8" s="35" t="s">
        <v>29</v>
      </c>
      <c r="B8" s="35" t="s">
        <v>32</v>
      </c>
      <c r="C8" s="37" t="s">
        <v>33</v>
      </c>
      <c r="D8" s="16">
        <v>14</v>
      </c>
      <c r="E8" s="16">
        <v>30</v>
      </c>
      <c r="F8" s="16">
        <v>1</v>
      </c>
      <c r="G8" s="16">
        <v>2</v>
      </c>
      <c r="H8" s="16">
        <v>0</v>
      </c>
      <c r="I8" s="16">
        <v>0</v>
      </c>
      <c r="J8" s="16">
        <v>70</v>
      </c>
      <c r="K8" s="16">
        <v>152</v>
      </c>
      <c r="L8" s="16">
        <v>0</v>
      </c>
      <c r="M8" s="16">
        <v>0</v>
      </c>
      <c r="N8" s="16">
        <v>0</v>
      </c>
      <c r="O8" s="16">
        <v>0</v>
      </c>
      <c r="P8" s="16">
        <v>144</v>
      </c>
      <c r="Q8" s="16">
        <v>502</v>
      </c>
      <c r="R8" s="16">
        <v>0</v>
      </c>
      <c r="S8" s="16">
        <v>0</v>
      </c>
      <c r="T8" s="16">
        <v>0</v>
      </c>
      <c r="U8" s="16">
        <v>0</v>
      </c>
      <c r="V8" s="16">
        <v>1</v>
      </c>
      <c r="W8" s="16">
        <v>2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33</v>
      </c>
      <c r="AQ8" s="16">
        <v>64</v>
      </c>
      <c r="AR8" s="16">
        <v>0</v>
      </c>
      <c r="AS8" s="16">
        <v>0</v>
      </c>
      <c r="AT8" s="16">
        <v>0</v>
      </c>
      <c r="AU8" s="16">
        <v>0</v>
      </c>
      <c r="AV8" s="16">
        <v>0</v>
      </c>
      <c r="AW8" s="16">
        <v>0</v>
      </c>
      <c r="AX8" s="16">
        <v>0</v>
      </c>
      <c r="AY8" s="16">
        <v>0</v>
      </c>
    </row>
    <row r="9" spans="1:51" ht="13.5">
      <c r="A9" s="35" t="s">
        <v>29</v>
      </c>
      <c r="B9" s="35" t="s">
        <v>34</v>
      </c>
      <c r="C9" s="37" t="s">
        <v>35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33</v>
      </c>
      <c r="K9" s="16">
        <v>65</v>
      </c>
      <c r="L9" s="16">
        <v>0</v>
      </c>
      <c r="M9" s="16">
        <v>0</v>
      </c>
      <c r="N9" s="16">
        <v>0</v>
      </c>
      <c r="O9" s="16">
        <v>0</v>
      </c>
      <c r="P9" s="16">
        <v>176</v>
      </c>
      <c r="Q9" s="16">
        <v>588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14</v>
      </c>
      <c r="AG9" s="16">
        <v>28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v>0</v>
      </c>
      <c r="AQ9" s="16">
        <v>0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6">
        <v>0</v>
      </c>
    </row>
    <row r="10" spans="1:51" ht="13.5">
      <c r="A10" s="35" t="s">
        <v>29</v>
      </c>
      <c r="B10" s="35" t="s">
        <v>36</v>
      </c>
      <c r="C10" s="37" t="s">
        <v>37</v>
      </c>
      <c r="D10" s="16">
        <v>12</v>
      </c>
      <c r="E10" s="16">
        <v>20</v>
      </c>
      <c r="F10" s="16">
        <v>0</v>
      </c>
      <c r="G10" s="16">
        <v>0</v>
      </c>
      <c r="H10" s="16">
        <v>0</v>
      </c>
      <c r="I10" s="16">
        <v>0</v>
      </c>
      <c r="J10" s="16">
        <v>14</v>
      </c>
      <c r="K10" s="16">
        <v>27</v>
      </c>
      <c r="L10" s="16">
        <v>1</v>
      </c>
      <c r="M10" s="16">
        <v>3</v>
      </c>
      <c r="N10" s="16">
        <v>0</v>
      </c>
      <c r="O10" s="16">
        <v>0</v>
      </c>
      <c r="P10" s="16">
        <v>127</v>
      </c>
      <c r="Q10" s="16">
        <v>368</v>
      </c>
      <c r="R10" s="16">
        <v>1</v>
      </c>
      <c r="S10" s="16">
        <v>3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1</v>
      </c>
      <c r="AG10" s="16">
        <v>2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v>6</v>
      </c>
      <c r="AQ10" s="16">
        <v>11</v>
      </c>
      <c r="AR10" s="16">
        <v>0</v>
      </c>
      <c r="AS10" s="16">
        <v>0</v>
      </c>
      <c r="AT10" s="16">
        <v>0</v>
      </c>
      <c r="AU10" s="16">
        <v>0</v>
      </c>
      <c r="AV10" s="16">
        <v>0</v>
      </c>
      <c r="AW10" s="16">
        <v>0</v>
      </c>
      <c r="AX10" s="16">
        <v>0</v>
      </c>
      <c r="AY10" s="16">
        <v>0</v>
      </c>
    </row>
    <row r="11" spans="1:51" ht="13.5">
      <c r="A11" s="35" t="s">
        <v>29</v>
      </c>
      <c r="B11" s="35" t="s">
        <v>38</v>
      </c>
      <c r="C11" s="37" t="s">
        <v>39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8</v>
      </c>
      <c r="K11" s="16">
        <v>16</v>
      </c>
      <c r="L11" s="16">
        <v>0</v>
      </c>
      <c r="M11" s="16">
        <v>0</v>
      </c>
      <c r="N11" s="16">
        <v>0</v>
      </c>
      <c r="O11" s="16">
        <v>0</v>
      </c>
      <c r="P11" s="16">
        <v>20</v>
      </c>
      <c r="Q11" s="16">
        <v>116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7</v>
      </c>
      <c r="AQ11" s="16">
        <v>19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6">
        <v>0</v>
      </c>
    </row>
    <row r="12" spans="1:51" ht="13.5">
      <c r="A12" s="35" t="s">
        <v>29</v>
      </c>
      <c r="B12" s="35" t="s">
        <v>40</v>
      </c>
      <c r="C12" s="37" t="s">
        <v>41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4</v>
      </c>
      <c r="K12" s="16">
        <v>8</v>
      </c>
      <c r="L12" s="16">
        <v>0</v>
      </c>
      <c r="M12" s="16">
        <v>0</v>
      </c>
      <c r="N12" s="16">
        <v>0</v>
      </c>
      <c r="O12" s="16">
        <v>0</v>
      </c>
      <c r="P12" s="16">
        <v>5</v>
      </c>
      <c r="Q12" s="16">
        <v>14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6</v>
      </c>
      <c r="AQ12" s="16">
        <v>17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6">
        <v>0</v>
      </c>
    </row>
    <row r="13" spans="1:51" ht="13.5">
      <c r="A13" s="35" t="s">
        <v>29</v>
      </c>
      <c r="B13" s="35" t="s">
        <v>42</v>
      </c>
      <c r="C13" s="37" t="s">
        <v>43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9</v>
      </c>
      <c r="K13" s="16">
        <v>24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6</v>
      </c>
      <c r="AQ13" s="16">
        <v>22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6">
        <v>0</v>
      </c>
    </row>
    <row r="14" spans="1:51" ht="13.5">
      <c r="A14" s="35" t="s">
        <v>29</v>
      </c>
      <c r="B14" s="35" t="s">
        <v>20</v>
      </c>
      <c r="C14" s="37" t="s">
        <v>21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13</v>
      </c>
      <c r="K14" s="16">
        <v>25</v>
      </c>
      <c r="L14" s="16">
        <v>0</v>
      </c>
      <c r="M14" s="16">
        <v>0</v>
      </c>
      <c r="N14" s="16">
        <v>0</v>
      </c>
      <c r="O14" s="16">
        <v>0</v>
      </c>
      <c r="P14" s="16">
        <v>13</v>
      </c>
      <c r="Q14" s="16">
        <v>25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6</v>
      </c>
      <c r="AQ14" s="16">
        <v>12</v>
      </c>
      <c r="AR14" s="16">
        <v>0</v>
      </c>
      <c r="AS14" s="16">
        <v>0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6">
        <v>0</v>
      </c>
    </row>
    <row r="15" spans="1:51" ht="13.5">
      <c r="A15" s="35" t="s">
        <v>29</v>
      </c>
      <c r="B15" s="35" t="s">
        <v>44</v>
      </c>
      <c r="C15" s="37" t="s">
        <v>45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4</v>
      </c>
      <c r="K15" s="16">
        <v>8</v>
      </c>
      <c r="L15" s="16">
        <v>0</v>
      </c>
      <c r="M15" s="16">
        <v>0</v>
      </c>
      <c r="N15" s="16">
        <v>0</v>
      </c>
      <c r="O15" s="16">
        <v>0</v>
      </c>
      <c r="P15" s="16">
        <v>44</v>
      </c>
      <c r="Q15" s="16">
        <v>170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6</v>
      </c>
      <c r="AQ15" s="16">
        <v>13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  <c r="AW15" s="16">
        <v>0</v>
      </c>
      <c r="AX15" s="16">
        <v>0</v>
      </c>
      <c r="AY15" s="16">
        <v>0</v>
      </c>
    </row>
    <row r="16" spans="1:51" ht="13.5">
      <c r="A16" s="35" t="s">
        <v>29</v>
      </c>
      <c r="B16" s="35" t="s">
        <v>46</v>
      </c>
      <c r="C16" s="37" t="s">
        <v>47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10</v>
      </c>
      <c r="K16" s="16">
        <v>50</v>
      </c>
      <c r="L16" s="16">
        <v>0</v>
      </c>
      <c r="M16" s="16">
        <v>0</v>
      </c>
      <c r="N16" s="16">
        <v>0</v>
      </c>
      <c r="O16" s="16">
        <v>0</v>
      </c>
      <c r="P16" s="16">
        <v>20</v>
      </c>
      <c r="Q16" s="16">
        <v>60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2</v>
      </c>
      <c r="AQ16" s="16">
        <v>4</v>
      </c>
      <c r="AR16" s="16">
        <v>0</v>
      </c>
      <c r="AS16" s="16">
        <v>0</v>
      </c>
      <c r="AT16" s="16">
        <v>0</v>
      </c>
      <c r="AU16" s="16">
        <v>0</v>
      </c>
      <c r="AV16" s="16">
        <v>0</v>
      </c>
      <c r="AW16" s="16">
        <v>0</v>
      </c>
      <c r="AX16" s="16">
        <v>0</v>
      </c>
      <c r="AY16" s="16">
        <v>0</v>
      </c>
    </row>
    <row r="17" spans="1:51" ht="13.5">
      <c r="A17" s="35" t="s">
        <v>29</v>
      </c>
      <c r="B17" s="35" t="s">
        <v>48</v>
      </c>
      <c r="C17" s="37" t="s">
        <v>89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4</v>
      </c>
      <c r="K17" s="16">
        <v>10</v>
      </c>
      <c r="L17" s="16">
        <v>0</v>
      </c>
      <c r="M17" s="16">
        <v>0</v>
      </c>
      <c r="N17" s="16">
        <v>0</v>
      </c>
      <c r="O17" s="16">
        <v>0</v>
      </c>
      <c r="P17" s="16">
        <v>28</v>
      </c>
      <c r="Q17" s="16">
        <v>60</v>
      </c>
      <c r="R17" s="16">
        <v>14</v>
      </c>
      <c r="S17" s="16">
        <v>30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6">
        <v>5</v>
      </c>
      <c r="AQ17" s="16">
        <v>9</v>
      </c>
      <c r="AR17" s="16">
        <v>0</v>
      </c>
      <c r="AS17" s="16">
        <v>0</v>
      </c>
      <c r="AT17" s="16">
        <v>0</v>
      </c>
      <c r="AU17" s="16">
        <v>0</v>
      </c>
      <c r="AV17" s="16">
        <v>0</v>
      </c>
      <c r="AW17" s="16">
        <v>0</v>
      </c>
      <c r="AX17" s="16">
        <v>0</v>
      </c>
      <c r="AY17" s="16">
        <v>0</v>
      </c>
    </row>
    <row r="18" spans="1:51" ht="13.5">
      <c r="A18" s="35" t="s">
        <v>29</v>
      </c>
      <c r="B18" s="35" t="s">
        <v>22</v>
      </c>
      <c r="C18" s="37" t="s">
        <v>23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16</v>
      </c>
      <c r="K18" s="16">
        <v>56</v>
      </c>
      <c r="L18" s="16">
        <v>0</v>
      </c>
      <c r="M18" s="16">
        <v>0</v>
      </c>
      <c r="N18" s="16">
        <v>0</v>
      </c>
      <c r="O18" s="16">
        <v>0</v>
      </c>
      <c r="P18" s="16">
        <v>50</v>
      </c>
      <c r="Q18" s="16">
        <v>149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7</v>
      </c>
      <c r="AQ18" s="16">
        <v>14</v>
      </c>
      <c r="AR18" s="16">
        <v>0</v>
      </c>
      <c r="AS18" s="16">
        <v>0</v>
      </c>
      <c r="AT18" s="16">
        <v>0</v>
      </c>
      <c r="AU18" s="16">
        <v>0</v>
      </c>
      <c r="AV18" s="16">
        <v>0</v>
      </c>
      <c r="AW18" s="16">
        <v>0</v>
      </c>
      <c r="AX18" s="16">
        <v>0</v>
      </c>
      <c r="AY18" s="16">
        <v>0</v>
      </c>
    </row>
    <row r="19" spans="1:51" ht="13.5">
      <c r="A19" s="35" t="s">
        <v>29</v>
      </c>
      <c r="B19" s="35" t="s">
        <v>24</v>
      </c>
      <c r="C19" s="37" t="s">
        <v>25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8</v>
      </c>
      <c r="K19" s="16">
        <v>20</v>
      </c>
      <c r="L19" s="16">
        <v>0</v>
      </c>
      <c r="M19" s="16">
        <v>0</v>
      </c>
      <c r="N19" s="16">
        <v>0</v>
      </c>
      <c r="O19" s="16">
        <v>0</v>
      </c>
      <c r="P19" s="16">
        <v>19</v>
      </c>
      <c r="Q19" s="16">
        <v>54</v>
      </c>
      <c r="R19" s="16">
        <v>41</v>
      </c>
      <c r="S19" s="16">
        <v>156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7</v>
      </c>
      <c r="AQ19" s="16">
        <v>36</v>
      </c>
      <c r="AR19" s="16">
        <v>0</v>
      </c>
      <c r="AS19" s="16">
        <v>0</v>
      </c>
      <c r="AT19" s="16">
        <v>0</v>
      </c>
      <c r="AU19" s="16">
        <v>0</v>
      </c>
      <c r="AV19" s="16">
        <v>0</v>
      </c>
      <c r="AW19" s="16">
        <v>0</v>
      </c>
      <c r="AX19" s="16">
        <v>0</v>
      </c>
      <c r="AY19" s="16">
        <v>0</v>
      </c>
    </row>
    <row r="20" spans="1:51" ht="13.5">
      <c r="A20" s="35" t="s">
        <v>29</v>
      </c>
      <c r="B20" s="35" t="s">
        <v>49</v>
      </c>
      <c r="C20" s="37" t="s">
        <v>50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4</v>
      </c>
      <c r="K20" s="16">
        <v>8</v>
      </c>
      <c r="L20" s="16">
        <v>0</v>
      </c>
      <c r="M20" s="16">
        <v>0</v>
      </c>
      <c r="N20" s="16">
        <v>0</v>
      </c>
      <c r="O20" s="16">
        <v>0</v>
      </c>
      <c r="P20" s="16">
        <v>13</v>
      </c>
      <c r="Q20" s="16">
        <v>32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16">
        <v>4</v>
      </c>
      <c r="AQ20" s="16">
        <v>12</v>
      </c>
      <c r="AR20" s="16">
        <v>0</v>
      </c>
      <c r="AS20" s="16">
        <v>0</v>
      </c>
      <c r="AT20" s="16">
        <v>0</v>
      </c>
      <c r="AU20" s="16">
        <v>0</v>
      </c>
      <c r="AV20" s="16">
        <v>0</v>
      </c>
      <c r="AW20" s="16">
        <v>0</v>
      </c>
      <c r="AX20" s="16">
        <v>0</v>
      </c>
      <c r="AY20" s="16">
        <v>0</v>
      </c>
    </row>
    <row r="21" spans="1:51" ht="13.5">
      <c r="A21" s="35" t="s">
        <v>29</v>
      </c>
      <c r="B21" s="35" t="s">
        <v>51</v>
      </c>
      <c r="C21" s="37" t="s">
        <v>90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21</v>
      </c>
      <c r="K21" s="16">
        <v>53</v>
      </c>
      <c r="L21" s="16">
        <v>0</v>
      </c>
      <c r="M21" s="16">
        <v>0</v>
      </c>
      <c r="N21" s="16">
        <v>0</v>
      </c>
      <c r="O21" s="16">
        <v>0</v>
      </c>
      <c r="P21" s="16">
        <v>6</v>
      </c>
      <c r="Q21" s="16">
        <v>21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8</v>
      </c>
      <c r="AQ21" s="16">
        <v>28</v>
      </c>
      <c r="AR21" s="16">
        <v>0</v>
      </c>
      <c r="AS21" s="16">
        <v>0</v>
      </c>
      <c r="AT21" s="16">
        <v>0</v>
      </c>
      <c r="AU21" s="16">
        <v>0</v>
      </c>
      <c r="AV21" s="16">
        <v>0</v>
      </c>
      <c r="AW21" s="16">
        <v>0</v>
      </c>
      <c r="AX21" s="16">
        <v>0</v>
      </c>
      <c r="AY21" s="16">
        <v>0</v>
      </c>
    </row>
    <row r="22" spans="1:51" ht="13.5">
      <c r="A22" s="35" t="s">
        <v>29</v>
      </c>
      <c r="B22" s="35" t="s">
        <v>26</v>
      </c>
      <c r="C22" s="37" t="s">
        <v>64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8</v>
      </c>
      <c r="K22" s="16">
        <v>14</v>
      </c>
      <c r="L22" s="16">
        <v>0</v>
      </c>
      <c r="M22" s="16">
        <v>0</v>
      </c>
      <c r="N22" s="16">
        <v>0</v>
      </c>
      <c r="O22" s="16">
        <v>0</v>
      </c>
      <c r="P22" s="16">
        <v>12</v>
      </c>
      <c r="Q22" s="16">
        <v>27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6">
        <v>0</v>
      </c>
      <c r="AP22" s="16">
        <v>7</v>
      </c>
      <c r="AQ22" s="16">
        <v>23</v>
      </c>
      <c r="AR22" s="16">
        <v>0</v>
      </c>
      <c r="AS22" s="16">
        <v>0</v>
      </c>
      <c r="AT22" s="16">
        <v>0</v>
      </c>
      <c r="AU22" s="16">
        <v>0</v>
      </c>
      <c r="AV22" s="16">
        <v>0</v>
      </c>
      <c r="AW22" s="16">
        <v>0</v>
      </c>
      <c r="AX22" s="16">
        <v>0</v>
      </c>
      <c r="AY22" s="16">
        <v>0</v>
      </c>
    </row>
    <row r="23" spans="1:51" ht="13.5">
      <c r="A23" s="35" t="s">
        <v>29</v>
      </c>
      <c r="B23" s="35" t="s">
        <v>27</v>
      </c>
      <c r="C23" s="37" t="s">
        <v>28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2</v>
      </c>
      <c r="K23" s="16">
        <v>4</v>
      </c>
      <c r="L23" s="16">
        <v>7</v>
      </c>
      <c r="M23" s="16">
        <v>13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0</v>
      </c>
      <c r="AK23" s="16">
        <v>0</v>
      </c>
      <c r="AL23" s="16">
        <v>0</v>
      </c>
      <c r="AM23" s="16">
        <v>0</v>
      </c>
      <c r="AN23" s="16">
        <v>0</v>
      </c>
      <c r="AO23" s="16">
        <v>0</v>
      </c>
      <c r="AP23" s="16">
        <v>6</v>
      </c>
      <c r="AQ23" s="16">
        <v>20</v>
      </c>
      <c r="AR23" s="16">
        <v>0</v>
      </c>
      <c r="AS23" s="16">
        <v>0</v>
      </c>
      <c r="AT23" s="16">
        <v>0</v>
      </c>
      <c r="AU23" s="16">
        <v>0</v>
      </c>
      <c r="AV23" s="16">
        <v>0</v>
      </c>
      <c r="AW23" s="16">
        <v>0</v>
      </c>
      <c r="AX23" s="16">
        <v>0</v>
      </c>
      <c r="AY23" s="16">
        <v>0</v>
      </c>
    </row>
    <row r="24" spans="1:51" ht="13.5">
      <c r="A24" s="35" t="s">
        <v>29</v>
      </c>
      <c r="B24" s="35" t="s">
        <v>52</v>
      </c>
      <c r="C24" s="37" t="s">
        <v>53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1</v>
      </c>
      <c r="K24" s="16">
        <v>3</v>
      </c>
      <c r="L24" s="16">
        <v>3</v>
      </c>
      <c r="M24" s="16">
        <v>8</v>
      </c>
      <c r="N24" s="16">
        <v>0</v>
      </c>
      <c r="O24" s="16">
        <v>0</v>
      </c>
      <c r="P24" s="16">
        <v>3</v>
      </c>
      <c r="Q24" s="16">
        <v>6</v>
      </c>
      <c r="R24" s="16">
        <v>2</v>
      </c>
      <c r="S24" s="16">
        <v>5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0</v>
      </c>
      <c r="AO24" s="16">
        <v>0</v>
      </c>
      <c r="AP24" s="16">
        <v>6</v>
      </c>
      <c r="AQ24" s="16">
        <v>19</v>
      </c>
      <c r="AR24" s="16">
        <v>0</v>
      </c>
      <c r="AS24" s="16">
        <v>0</v>
      </c>
      <c r="AT24" s="16">
        <v>0</v>
      </c>
      <c r="AU24" s="16">
        <v>0</v>
      </c>
      <c r="AV24" s="16">
        <v>0</v>
      </c>
      <c r="AW24" s="16">
        <v>0</v>
      </c>
      <c r="AX24" s="16">
        <v>0</v>
      </c>
      <c r="AY24" s="16">
        <v>0</v>
      </c>
    </row>
    <row r="25" spans="1:51" ht="13.5">
      <c r="A25" s="35" t="s">
        <v>29</v>
      </c>
      <c r="B25" s="35" t="s">
        <v>54</v>
      </c>
      <c r="C25" s="37" t="s">
        <v>115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1</v>
      </c>
      <c r="K25" s="16">
        <v>2</v>
      </c>
      <c r="L25" s="16">
        <v>2</v>
      </c>
      <c r="M25" s="16">
        <v>6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0</v>
      </c>
      <c r="AO25" s="16">
        <v>0</v>
      </c>
      <c r="AP25" s="16">
        <v>3</v>
      </c>
      <c r="AQ25" s="16">
        <v>9</v>
      </c>
      <c r="AR25" s="16">
        <v>0</v>
      </c>
      <c r="AS25" s="16">
        <v>0</v>
      </c>
      <c r="AT25" s="16">
        <v>3</v>
      </c>
      <c r="AU25" s="16">
        <v>9</v>
      </c>
      <c r="AV25" s="16">
        <v>0</v>
      </c>
      <c r="AW25" s="16">
        <v>0</v>
      </c>
      <c r="AX25" s="16">
        <v>0</v>
      </c>
      <c r="AY25" s="16">
        <v>0</v>
      </c>
    </row>
    <row r="26" spans="1:51" ht="13.5">
      <c r="A26" s="35" t="s">
        <v>29</v>
      </c>
      <c r="B26" s="35" t="s">
        <v>55</v>
      </c>
      <c r="C26" s="37" t="s">
        <v>56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4</v>
      </c>
      <c r="K26" s="16">
        <v>6</v>
      </c>
      <c r="L26" s="16">
        <v>0</v>
      </c>
      <c r="M26" s="16">
        <v>0</v>
      </c>
      <c r="N26" s="16">
        <v>0</v>
      </c>
      <c r="O26" s="16">
        <v>0</v>
      </c>
      <c r="P26" s="16">
        <v>3</v>
      </c>
      <c r="Q26" s="16">
        <v>6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0</v>
      </c>
      <c r="AP26" s="16">
        <v>6</v>
      </c>
      <c r="AQ26" s="16">
        <v>20</v>
      </c>
      <c r="AR26" s="16">
        <v>0</v>
      </c>
      <c r="AS26" s="16">
        <v>0</v>
      </c>
      <c r="AT26" s="16">
        <v>0</v>
      </c>
      <c r="AU26" s="16">
        <v>0</v>
      </c>
      <c r="AV26" s="16">
        <v>0</v>
      </c>
      <c r="AW26" s="16">
        <v>0</v>
      </c>
      <c r="AX26" s="16">
        <v>0</v>
      </c>
      <c r="AY26" s="16">
        <v>0</v>
      </c>
    </row>
    <row r="27" spans="1:51" ht="13.5">
      <c r="A27" s="42" t="s">
        <v>62</v>
      </c>
      <c r="B27" s="43"/>
      <c r="C27" s="43"/>
      <c r="D27" s="16">
        <f aca="true" t="shared" si="0" ref="D27:AY27">SUM(D7:D26)</f>
        <v>26</v>
      </c>
      <c r="E27" s="16">
        <f t="shared" si="0"/>
        <v>50</v>
      </c>
      <c r="F27" s="16">
        <f t="shared" si="0"/>
        <v>1</v>
      </c>
      <c r="G27" s="16">
        <f t="shared" si="0"/>
        <v>2</v>
      </c>
      <c r="H27" s="16">
        <f t="shared" si="0"/>
        <v>0</v>
      </c>
      <c r="I27" s="16">
        <f t="shared" si="0"/>
        <v>0</v>
      </c>
      <c r="J27" s="16">
        <f t="shared" si="0"/>
        <v>301</v>
      </c>
      <c r="K27" s="16">
        <f t="shared" si="0"/>
        <v>711</v>
      </c>
      <c r="L27" s="16">
        <f t="shared" si="0"/>
        <v>13</v>
      </c>
      <c r="M27" s="16">
        <f t="shared" si="0"/>
        <v>30</v>
      </c>
      <c r="N27" s="16">
        <f t="shared" si="0"/>
        <v>0</v>
      </c>
      <c r="O27" s="16">
        <f t="shared" si="0"/>
        <v>0</v>
      </c>
      <c r="P27" s="16">
        <f t="shared" si="0"/>
        <v>779</v>
      </c>
      <c r="Q27" s="16">
        <f t="shared" si="0"/>
        <v>2390</v>
      </c>
      <c r="R27" s="16">
        <f t="shared" si="0"/>
        <v>58</v>
      </c>
      <c r="S27" s="16">
        <f t="shared" si="0"/>
        <v>194</v>
      </c>
      <c r="T27" s="16">
        <f t="shared" si="0"/>
        <v>0</v>
      </c>
      <c r="U27" s="16">
        <f t="shared" si="0"/>
        <v>0</v>
      </c>
      <c r="V27" s="16">
        <f t="shared" si="0"/>
        <v>1</v>
      </c>
      <c r="W27" s="16">
        <f t="shared" si="0"/>
        <v>2</v>
      </c>
      <c r="X27" s="16">
        <f t="shared" si="0"/>
        <v>0</v>
      </c>
      <c r="Y27" s="16">
        <f t="shared" si="0"/>
        <v>0</v>
      </c>
      <c r="Z27" s="16">
        <f t="shared" si="0"/>
        <v>0</v>
      </c>
      <c r="AA27" s="16">
        <f t="shared" si="0"/>
        <v>0</v>
      </c>
      <c r="AB27" s="16">
        <f t="shared" si="0"/>
        <v>0</v>
      </c>
      <c r="AC27" s="16">
        <f t="shared" si="0"/>
        <v>0</v>
      </c>
      <c r="AD27" s="16">
        <f t="shared" si="0"/>
        <v>0</v>
      </c>
      <c r="AE27" s="16">
        <f t="shared" si="0"/>
        <v>0</v>
      </c>
      <c r="AF27" s="16">
        <f t="shared" si="0"/>
        <v>21</v>
      </c>
      <c r="AG27" s="16">
        <f t="shared" si="0"/>
        <v>42</v>
      </c>
      <c r="AH27" s="16">
        <f t="shared" si="0"/>
        <v>0</v>
      </c>
      <c r="AI27" s="16">
        <f t="shared" si="0"/>
        <v>0</v>
      </c>
      <c r="AJ27" s="16">
        <f t="shared" si="0"/>
        <v>0</v>
      </c>
      <c r="AK27" s="16">
        <f t="shared" si="0"/>
        <v>0</v>
      </c>
      <c r="AL27" s="16">
        <f t="shared" si="0"/>
        <v>0</v>
      </c>
      <c r="AM27" s="16">
        <f t="shared" si="0"/>
        <v>0</v>
      </c>
      <c r="AN27" s="16">
        <f t="shared" si="0"/>
        <v>0</v>
      </c>
      <c r="AO27" s="16">
        <f t="shared" si="0"/>
        <v>0</v>
      </c>
      <c r="AP27" s="16">
        <f t="shared" si="0"/>
        <v>150</v>
      </c>
      <c r="AQ27" s="16">
        <f t="shared" si="0"/>
        <v>390</v>
      </c>
      <c r="AR27" s="16">
        <f t="shared" si="0"/>
        <v>0</v>
      </c>
      <c r="AS27" s="16">
        <f t="shared" si="0"/>
        <v>0</v>
      </c>
      <c r="AT27" s="16">
        <f t="shared" si="0"/>
        <v>3</v>
      </c>
      <c r="AU27" s="16">
        <f t="shared" si="0"/>
        <v>9</v>
      </c>
      <c r="AV27" s="16">
        <f t="shared" si="0"/>
        <v>0</v>
      </c>
      <c r="AW27" s="16">
        <f t="shared" si="0"/>
        <v>0</v>
      </c>
      <c r="AX27" s="16">
        <f t="shared" si="0"/>
        <v>0</v>
      </c>
      <c r="AY27" s="16">
        <f t="shared" si="0"/>
        <v>0</v>
      </c>
    </row>
  </sheetData>
  <mergeCells count="39">
    <mergeCell ref="A27:C27"/>
    <mergeCell ref="V2:AY2"/>
    <mergeCell ref="D3:I4"/>
    <mergeCell ref="J3:O4"/>
    <mergeCell ref="P3:U4"/>
    <mergeCell ref="V3:AE3"/>
    <mergeCell ref="AF3:AO3"/>
    <mergeCell ref="AP3:AY3"/>
    <mergeCell ref="AX4:AY5"/>
    <mergeCell ref="V4:Y4"/>
    <mergeCell ref="Z4:AA5"/>
    <mergeCell ref="AT4:AU5"/>
    <mergeCell ref="P5:Q5"/>
    <mergeCell ref="R5:S5"/>
    <mergeCell ref="T5:U5"/>
    <mergeCell ref="AB4:AC5"/>
    <mergeCell ref="AD4:AE5"/>
    <mergeCell ref="AF4:AI4"/>
    <mergeCell ref="AJ4:AK5"/>
    <mergeCell ref="AV4:AW5"/>
    <mergeCell ref="AR5:AS5"/>
    <mergeCell ref="AP5:AQ5"/>
    <mergeCell ref="V5:W5"/>
    <mergeCell ref="AN4:AO5"/>
    <mergeCell ref="AP4:AS4"/>
    <mergeCell ref="X5:Y5"/>
    <mergeCell ref="AF5:AG5"/>
    <mergeCell ref="AH5:AI5"/>
    <mergeCell ref="AL4:AM5"/>
    <mergeCell ref="D2:U2"/>
    <mergeCell ref="D5:E5"/>
    <mergeCell ref="F5:G5"/>
    <mergeCell ref="H5:I5"/>
    <mergeCell ref="J5:K5"/>
    <mergeCell ref="L5:M5"/>
    <mergeCell ref="N5:O5"/>
    <mergeCell ref="A2:A6"/>
    <mergeCell ref="B2:B6"/>
    <mergeCell ref="C2:C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&amp;L&amp;16収集運搬機材（平成１６年度実績）&amp;R&amp;D　　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Y13"/>
  <sheetViews>
    <sheetView showGridLines="0" workbookViewId="0" topLeftCell="A1">
      <pane xSplit="3" ySplit="6" topLeftCell="D7" activePane="bottomRight" state="frozen"/>
      <selection pane="topLeft" activeCell="B816" sqref="B816:C844"/>
      <selection pane="topRight" activeCell="B816" sqref="B816:C844"/>
      <selection pane="bottomLeft" activeCell="B816" sqref="B816:C844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51" width="6.125" style="28" customWidth="1"/>
    <col min="52" max="16384" width="9.00390625" style="28" customWidth="1"/>
  </cols>
  <sheetData>
    <row r="1" spans="1:51" ht="17.25">
      <c r="A1" s="1" t="s">
        <v>112</v>
      </c>
      <c r="B1" s="17"/>
      <c r="C1" s="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29" customFormat="1" ht="22.5" customHeight="1">
      <c r="A2" s="44" t="s">
        <v>91</v>
      </c>
      <c r="B2" s="44" t="s">
        <v>15</v>
      </c>
      <c r="C2" s="51" t="s">
        <v>92</v>
      </c>
      <c r="D2" s="54" t="s">
        <v>16</v>
      </c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4" t="s">
        <v>93</v>
      </c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65"/>
    </row>
    <row r="3" spans="1:51" s="34" customFormat="1" ht="22.5" customHeight="1">
      <c r="A3" s="45"/>
      <c r="B3" s="45"/>
      <c r="C3" s="52"/>
      <c r="D3" s="66" t="s">
        <v>101</v>
      </c>
      <c r="E3" s="67"/>
      <c r="F3" s="67"/>
      <c r="G3" s="67"/>
      <c r="H3" s="67"/>
      <c r="I3" s="68"/>
      <c r="J3" s="66" t="s">
        <v>99</v>
      </c>
      <c r="K3" s="67"/>
      <c r="L3" s="67"/>
      <c r="M3" s="67"/>
      <c r="N3" s="67"/>
      <c r="O3" s="68"/>
      <c r="P3" s="66" t="s">
        <v>100</v>
      </c>
      <c r="Q3" s="67"/>
      <c r="R3" s="67"/>
      <c r="S3" s="67"/>
      <c r="T3" s="67"/>
      <c r="U3" s="68"/>
      <c r="V3" s="38" t="s">
        <v>67</v>
      </c>
      <c r="W3" s="39"/>
      <c r="X3" s="39"/>
      <c r="Y3" s="39"/>
      <c r="Z3" s="39"/>
      <c r="AA3" s="39"/>
      <c r="AB3" s="39"/>
      <c r="AC3" s="39"/>
      <c r="AD3" s="39"/>
      <c r="AE3" s="39"/>
      <c r="AF3" s="38" t="s">
        <v>65</v>
      </c>
      <c r="AG3" s="39"/>
      <c r="AH3" s="39"/>
      <c r="AI3" s="39"/>
      <c r="AJ3" s="39"/>
      <c r="AK3" s="39"/>
      <c r="AL3" s="39"/>
      <c r="AM3" s="39"/>
      <c r="AN3" s="39"/>
      <c r="AO3" s="39"/>
      <c r="AP3" s="38" t="s">
        <v>66</v>
      </c>
      <c r="AQ3" s="39"/>
      <c r="AR3" s="39"/>
      <c r="AS3" s="39"/>
      <c r="AT3" s="39"/>
      <c r="AU3" s="39"/>
      <c r="AV3" s="39"/>
      <c r="AW3" s="39"/>
      <c r="AX3" s="39"/>
      <c r="AY3" s="39"/>
    </row>
    <row r="4" spans="1:51" s="29" customFormat="1" ht="22.5" customHeight="1">
      <c r="A4" s="45"/>
      <c r="B4" s="45"/>
      <c r="C4" s="52"/>
      <c r="D4" s="69"/>
      <c r="E4" s="70"/>
      <c r="F4" s="70"/>
      <c r="G4" s="70"/>
      <c r="H4" s="70"/>
      <c r="I4" s="71"/>
      <c r="J4" s="69"/>
      <c r="K4" s="70"/>
      <c r="L4" s="70"/>
      <c r="M4" s="70"/>
      <c r="N4" s="70"/>
      <c r="O4" s="71"/>
      <c r="P4" s="69"/>
      <c r="Q4" s="70"/>
      <c r="R4" s="70"/>
      <c r="S4" s="70"/>
      <c r="T4" s="70"/>
      <c r="U4" s="71"/>
      <c r="V4" s="62" t="s">
        <v>94</v>
      </c>
      <c r="W4" s="62"/>
      <c r="X4" s="62"/>
      <c r="Y4" s="62"/>
      <c r="Z4" s="62" t="s">
        <v>95</v>
      </c>
      <c r="AA4" s="62"/>
      <c r="AB4" s="58" t="s">
        <v>96</v>
      </c>
      <c r="AC4" s="59"/>
      <c r="AD4" s="63" t="s">
        <v>97</v>
      </c>
      <c r="AE4" s="64"/>
      <c r="AF4" s="62" t="s">
        <v>94</v>
      </c>
      <c r="AG4" s="62"/>
      <c r="AH4" s="62"/>
      <c r="AI4" s="62"/>
      <c r="AJ4" s="62" t="s">
        <v>95</v>
      </c>
      <c r="AK4" s="62"/>
      <c r="AL4" s="58" t="s">
        <v>96</v>
      </c>
      <c r="AM4" s="59"/>
      <c r="AN4" s="63" t="s">
        <v>97</v>
      </c>
      <c r="AO4" s="64"/>
      <c r="AP4" s="62" t="s">
        <v>94</v>
      </c>
      <c r="AQ4" s="62"/>
      <c r="AR4" s="62"/>
      <c r="AS4" s="62"/>
      <c r="AT4" s="62" t="s">
        <v>95</v>
      </c>
      <c r="AU4" s="62"/>
      <c r="AV4" s="58" t="s">
        <v>96</v>
      </c>
      <c r="AW4" s="59"/>
      <c r="AX4" s="63" t="s">
        <v>97</v>
      </c>
      <c r="AY4" s="64"/>
    </row>
    <row r="5" spans="1:51" s="29" customFormat="1" ht="22.5" customHeight="1">
      <c r="A5" s="45"/>
      <c r="B5" s="45"/>
      <c r="C5" s="52"/>
      <c r="D5" s="56" t="s">
        <v>98</v>
      </c>
      <c r="E5" s="57"/>
      <c r="F5" s="56" t="s">
        <v>116</v>
      </c>
      <c r="G5" s="57"/>
      <c r="H5" s="56" t="s">
        <v>117</v>
      </c>
      <c r="I5" s="57"/>
      <c r="J5" s="56" t="s">
        <v>98</v>
      </c>
      <c r="K5" s="57"/>
      <c r="L5" s="56" t="s">
        <v>116</v>
      </c>
      <c r="M5" s="57"/>
      <c r="N5" s="56" t="s">
        <v>117</v>
      </c>
      <c r="O5" s="57"/>
      <c r="P5" s="56" t="s">
        <v>98</v>
      </c>
      <c r="Q5" s="57"/>
      <c r="R5" s="56" t="s">
        <v>116</v>
      </c>
      <c r="S5" s="57"/>
      <c r="T5" s="56" t="s">
        <v>117</v>
      </c>
      <c r="U5" s="57"/>
      <c r="V5" s="62" t="s">
        <v>118</v>
      </c>
      <c r="W5" s="62"/>
      <c r="X5" s="62" t="s">
        <v>119</v>
      </c>
      <c r="Y5" s="62"/>
      <c r="Z5" s="62"/>
      <c r="AA5" s="62"/>
      <c r="AB5" s="60"/>
      <c r="AC5" s="61"/>
      <c r="AD5" s="64"/>
      <c r="AE5" s="64"/>
      <c r="AF5" s="62" t="s">
        <v>118</v>
      </c>
      <c r="AG5" s="62"/>
      <c r="AH5" s="62" t="s">
        <v>119</v>
      </c>
      <c r="AI5" s="62"/>
      <c r="AJ5" s="62"/>
      <c r="AK5" s="62"/>
      <c r="AL5" s="60"/>
      <c r="AM5" s="61"/>
      <c r="AN5" s="64"/>
      <c r="AO5" s="64"/>
      <c r="AP5" s="62" t="s">
        <v>118</v>
      </c>
      <c r="AQ5" s="62"/>
      <c r="AR5" s="62" t="s">
        <v>119</v>
      </c>
      <c r="AS5" s="62"/>
      <c r="AT5" s="62"/>
      <c r="AU5" s="62"/>
      <c r="AV5" s="60"/>
      <c r="AW5" s="61"/>
      <c r="AX5" s="64"/>
      <c r="AY5" s="64"/>
    </row>
    <row r="6" spans="1:51" s="29" customFormat="1" ht="22.5" customHeight="1">
      <c r="A6" s="45"/>
      <c r="B6" s="45"/>
      <c r="C6" s="52"/>
      <c r="D6" s="36" t="s">
        <v>0</v>
      </c>
      <c r="E6" s="36" t="s">
        <v>17</v>
      </c>
      <c r="F6" s="36" t="s">
        <v>0</v>
      </c>
      <c r="G6" s="36" t="s">
        <v>17</v>
      </c>
      <c r="H6" s="19" t="s">
        <v>2</v>
      </c>
      <c r="I6" s="36" t="s">
        <v>17</v>
      </c>
      <c r="J6" s="36" t="s">
        <v>0</v>
      </c>
      <c r="K6" s="36" t="s">
        <v>17</v>
      </c>
      <c r="L6" s="36" t="s">
        <v>0</v>
      </c>
      <c r="M6" s="36" t="s">
        <v>17</v>
      </c>
      <c r="N6" s="19" t="s">
        <v>2</v>
      </c>
      <c r="O6" s="36" t="s">
        <v>17</v>
      </c>
      <c r="P6" s="36" t="s">
        <v>0</v>
      </c>
      <c r="Q6" s="36" t="s">
        <v>17</v>
      </c>
      <c r="R6" s="36" t="s">
        <v>0</v>
      </c>
      <c r="S6" s="36" t="s">
        <v>17</v>
      </c>
      <c r="T6" s="19" t="s">
        <v>2</v>
      </c>
      <c r="U6" s="36" t="s">
        <v>17</v>
      </c>
      <c r="V6" s="36" t="s">
        <v>0</v>
      </c>
      <c r="W6" s="19" t="s">
        <v>18</v>
      </c>
      <c r="X6" s="36" t="s">
        <v>0</v>
      </c>
      <c r="Y6" s="19" t="s">
        <v>18</v>
      </c>
      <c r="Z6" s="36" t="s">
        <v>0</v>
      </c>
      <c r="AA6" s="19" t="s">
        <v>18</v>
      </c>
      <c r="AB6" s="19" t="s">
        <v>2</v>
      </c>
      <c r="AC6" s="19" t="s">
        <v>18</v>
      </c>
      <c r="AD6" s="19" t="s">
        <v>2</v>
      </c>
      <c r="AE6" s="19" t="s">
        <v>18</v>
      </c>
      <c r="AF6" s="36" t="s">
        <v>0</v>
      </c>
      <c r="AG6" s="19" t="s">
        <v>18</v>
      </c>
      <c r="AH6" s="36" t="s">
        <v>0</v>
      </c>
      <c r="AI6" s="19" t="s">
        <v>18</v>
      </c>
      <c r="AJ6" s="36" t="s">
        <v>0</v>
      </c>
      <c r="AK6" s="19" t="s">
        <v>18</v>
      </c>
      <c r="AL6" s="19" t="s">
        <v>2</v>
      </c>
      <c r="AM6" s="19" t="s">
        <v>18</v>
      </c>
      <c r="AN6" s="19" t="s">
        <v>2</v>
      </c>
      <c r="AO6" s="19" t="s">
        <v>18</v>
      </c>
      <c r="AP6" s="36" t="s">
        <v>0</v>
      </c>
      <c r="AQ6" s="19" t="s">
        <v>18</v>
      </c>
      <c r="AR6" s="36" t="s">
        <v>0</v>
      </c>
      <c r="AS6" s="19" t="s">
        <v>18</v>
      </c>
      <c r="AT6" s="36" t="s">
        <v>0</v>
      </c>
      <c r="AU6" s="19" t="s">
        <v>18</v>
      </c>
      <c r="AV6" s="19" t="s">
        <v>2</v>
      </c>
      <c r="AW6" s="19" t="s">
        <v>18</v>
      </c>
      <c r="AX6" s="19" t="s">
        <v>2</v>
      </c>
      <c r="AY6" s="19" t="s">
        <v>18</v>
      </c>
    </row>
    <row r="7" spans="1:51" ht="13.5">
      <c r="A7" s="35" t="s">
        <v>29</v>
      </c>
      <c r="B7" s="35" t="s">
        <v>57</v>
      </c>
      <c r="C7" s="37" t="s">
        <v>58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2</v>
      </c>
      <c r="M7" s="16">
        <v>4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0</v>
      </c>
      <c r="AG7" s="16">
        <v>0</v>
      </c>
      <c r="AH7" s="16">
        <v>0</v>
      </c>
      <c r="AI7" s="16">
        <v>0</v>
      </c>
      <c r="AJ7" s="16">
        <v>1</v>
      </c>
      <c r="AK7" s="16">
        <v>2</v>
      </c>
      <c r="AL7" s="16">
        <v>0</v>
      </c>
      <c r="AM7" s="16">
        <v>0</v>
      </c>
      <c r="AN7" s="16">
        <v>0</v>
      </c>
      <c r="AO7" s="16">
        <v>0</v>
      </c>
      <c r="AP7" s="16">
        <v>0</v>
      </c>
      <c r="AQ7" s="16">
        <v>0</v>
      </c>
      <c r="AR7" s="16">
        <v>0</v>
      </c>
      <c r="AS7" s="16">
        <v>0</v>
      </c>
      <c r="AT7" s="16">
        <v>0</v>
      </c>
      <c r="AU7" s="16">
        <v>0</v>
      </c>
      <c r="AV7" s="16">
        <v>0</v>
      </c>
      <c r="AW7" s="16">
        <v>0</v>
      </c>
      <c r="AX7" s="16">
        <v>0</v>
      </c>
      <c r="AY7" s="16">
        <v>0</v>
      </c>
    </row>
    <row r="8" spans="1:51" ht="13.5">
      <c r="A8" s="35" t="s">
        <v>29</v>
      </c>
      <c r="B8" s="35" t="s">
        <v>59</v>
      </c>
      <c r="C8" s="37" t="s">
        <v>108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2</v>
      </c>
      <c r="K8" s="16">
        <v>2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0</v>
      </c>
      <c r="AQ8" s="16">
        <v>0</v>
      </c>
      <c r="AR8" s="16">
        <v>0</v>
      </c>
      <c r="AS8" s="16">
        <v>0</v>
      </c>
      <c r="AT8" s="16">
        <v>0</v>
      </c>
      <c r="AU8" s="16">
        <v>0</v>
      </c>
      <c r="AV8" s="16">
        <v>0</v>
      </c>
      <c r="AW8" s="16">
        <v>0</v>
      </c>
      <c r="AX8" s="16">
        <v>0</v>
      </c>
      <c r="AY8" s="16">
        <v>0</v>
      </c>
    </row>
    <row r="9" spans="1:51" ht="13.5">
      <c r="A9" s="35" t="s">
        <v>29</v>
      </c>
      <c r="B9" s="35" t="s">
        <v>60</v>
      </c>
      <c r="C9" s="37" t="s">
        <v>61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  <c r="AG9" s="16">
        <v>0</v>
      </c>
      <c r="AH9" s="16">
        <v>3</v>
      </c>
      <c r="AI9" s="16">
        <v>10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v>0</v>
      </c>
      <c r="AQ9" s="16">
        <v>0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6">
        <v>0</v>
      </c>
    </row>
    <row r="10" spans="1:51" ht="13.5">
      <c r="A10" s="35" t="s">
        <v>29</v>
      </c>
      <c r="B10" s="35" t="s">
        <v>102</v>
      </c>
      <c r="C10" s="37" t="s">
        <v>103</v>
      </c>
      <c r="D10" s="16">
        <v>0</v>
      </c>
      <c r="E10" s="16">
        <v>0</v>
      </c>
      <c r="F10" s="16">
        <v>2</v>
      </c>
      <c r="G10" s="16">
        <v>6</v>
      </c>
      <c r="H10" s="16">
        <v>0</v>
      </c>
      <c r="I10" s="16">
        <v>0</v>
      </c>
      <c r="J10" s="16">
        <v>0</v>
      </c>
      <c r="K10" s="16">
        <v>0</v>
      </c>
      <c r="L10" s="16">
        <v>4</v>
      </c>
      <c r="M10" s="16">
        <v>28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1</v>
      </c>
      <c r="AA10" s="16">
        <v>4</v>
      </c>
      <c r="AB10" s="16">
        <v>0</v>
      </c>
      <c r="AC10" s="16">
        <v>0</v>
      </c>
      <c r="AD10" s="16">
        <v>0</v>
      </c>
      <c r="AE10" s="16">
        <v>0</v>
      </c>
      <c r="AF10" s="16">
        <v>0</v>
      </c>
      <c r="AG10" s="16">
        <v>0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v>0</v>
      </c>
      <c r="AQ10" s="16">
        <v>0</v>
      </c>
      <c r="AR10" s="16">
        <v>0</v>
      </c>
      <c r="AS10" s="16">
        <v>0</v>
      </c>
      <c r="AT10" s="16">
        <v>0</v>
      </c>
      <c r="AU10" s="16">
        <v>0</v>
      </c>
      <c r="AV10" s="16">
        <v>0</v>
      </c>
      <c r="AW10" s="16">
        <v>0</v>
      </c>
      <c r="AX10" s="16">
        <v>0</v>
      </c>
      <c r="AY10" s="16">
        <v>0</v>
      </c>
    </row>
    <row r="11" spans="1:51" ht="13.5">
      <c r="A11" s="35" t="s">
        <v>29</v>
      </c>
      <c r="B11" s="35" t="s">
        <v>104</v>
      </c>
      <c r="C11" s="37" t="s">
        <v>113</v>
      </c>
      <c r="D11" s="16">
        <v>0</v>
      </c>
      <c r="E11" s="16">
        <v>0</v>
      </c>
      <c r="F11" s="16">
        <v>1</v>
      </c>
      <c r="G11" s="16">
        <v>2</v>
      </c>
      <c r="H11" s="16">
        <v>0</v>
      </c>
      <c r="I11" s="16">
        <v>0</v>
      </c>
      <c r="J11" s="16">
        <v>0</v>
      </c>
      <c r="K11" s="16">
        <v>0</v>
      </c>
      <c r="L11" s="16">
        <v>1</v>
      </c>
      <c r="M11" s="16">
        <v>4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0</v>
      </c>
      <c r="AQ11" s="16">
        <v>0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6">
        <v>0</v>
      </c>
    </row>
    <row r="12" spans="1:51" ht="13.5">
      <c r="A12" s="35" t="s">
        <v>29</v>
      </c>
      <c r="B12" s="35" t="s">
        <v>105</v>
      </c>
      <c r="C12" s="37" t="s">
        <v>106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0</v>
      </c>
      <c r="AQ12" s="16">
        <v>0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6">
        <v>0</v>
      </c>
    </row>
    <row r="13" spans="1:51" ht="13.5">
      <c r="A13" s="43" t="s">
        <v>114</v>
      </c>
      <c r="B13" s="43"/>
      <c r="C13" s="43"/>
      <c r="D13" s="16">
        <f aca="true" t="shared" si="0" ref="D13:AY13">SUM(D7:D12)</f>
        <v>0</v>
      </c>
      <c r="E13" s="16">
        <f t="shared" si="0"/>
        <v>0</v>
      </c>
      <c r="F13" s="16">
        <f t="shared" si="0"/>
        <v>3</v>
      </c>
      <c r="G13" s="16">
        <f t="shared" si="0"/>
        <v>8</v>
      </c>
      <c r="H13" s="16">
        <f t="shared" si="0"/>
        <v>0</v>
      </c>
      <c r="I13" s="16">
        <f t="shared" si="0"/>
        <v>0</v>
      </c>
      <c r="J13" s="16">
        <f t="shared" si="0"/>
        <v>2</v>
      </c>
      <c r="K13" s="16">
        <f t="shared" si="0"/>
        <v>2</v>
      </c>
      <c r="L13" s="16">
        <f t="shared" si="0"/>
        <v>7</v>
      </c>
      <c r="M13" s="16">
        <f t="shared" si="0"/>
        <v>36</v>
      </c>
      <c r="N13" s="16">
        <f t="shared" si="0"/>
        <v>0</v>
      </c>
      <c r="O13" s="16">
        <f t="shared" si="0"/>
        <v>0</v>
      </c>
      <c r="P13" s="16">
        <f t="shared" si="0"/>
        <v>0</v>
      </c>
      <c r="Q13" s="16">
        <f t="shared" si="0"/>
        <v>0</v>
      </c>
      <c r="R13" s="16">
        <f t="shared" si="0"/>
        <v>0</v>
      </c>
      <c r="S13" s="16">
        <f t="shared" si="0"/>
        <v>0</v>
      </c>
      <c r="T13" s="16">
        <f t="shared" si="0"/>
        <v>0</v>
      </c>
      <c r="U13" s="16">
        <f t="shared" si="0"/>
        <v>0</v>
      </c>
      <c r="V13" s="16">
        <f t="shared" si="0"/>
        <v>0</v>
      </c>
      <c r="W13" s="16">
        <f t="shared" si="0"/>
        <v>0</v>
      </c>
      <c r="X13" s="16">
        <f t="shared" si="0"/>
        <v>0</v>
      </c>
      <c r="Y13" s="16">
        <f t="shared" si="0"/>
        <v>0</v>
      </c>
      <c r="Z13" s="16">
        <f t="shared" si="0"/>
        <v>1</v>
      </c>
      <c r="AA13" s="16">
        <f t="shared" si="0"/>
        <v>4</v>
      </c>
      <c r="AB13" s="16">
        <f t="shared" si="0"/>
        <v>0</v>
      </c>
      <c r="AC13" s="16">
        <f t="shared" si="0"/>
        <v>0</v>
      </c>
      <c r="AD13" s="16">
        <f t="shared" si="0"/>
        <v>0</v>
      </c>
      <c r="AE13" s="16">
        <f t="shared" si="0"/>
        <v>0</v>
      </c>
      <c r="AF13" s="16">
        <f t="shared" si="0"/>
        <v>0</v>
      </c>
      <c r="AG13" s="16">
        <f t="shared" si="0"/>
        <v>0</v>
      </c>
      <c r="AH13" s="16">
        <f t="shared" si="0"/>
        <v>3</v>
      </c>
      <c r="AI13" s="16">
        <f t="shared" si="0"/>
        <v>10</v>
      </c>
      <c r="AJ13" s="16">
        <f t="shared" si="0"/>
        <v>1</v>
      </c>
      <c r="AK13" s="16">
        <f t="shared" si="0"/>
        <v>2</v>
      </c>
      <c r="AL13" s="16">
        <f t="shared" si="0"/>
        <v>0</v>
      </c>
      <c r="AM13" s="16">
        <f t="shared" si="0"/>
        <v>0</v>
      </c>
      <c r="AN13" s="16">
        <f t="shared" si="0"/>
        <v>0</v>
      </c>
      <c r="AO13" s="16">
        <f t="shared" si="0"/>
        <v>0</v>
      </c>
      <c r="AP13" s="16">
        <f t="shared" si="0"/>
        <v>0</v>
      </c>
      <c r="AQ13" s="16">
        <f t="shared" si="0"/>
        <v>0</v>
      </c>
      <c r="AR13" s="16">
        <f t="shared" si="0"/>
        <v>0</v>
      </c>
      <c r="AS13" s="16">
        <f t="shared" si="0"/>
        <v>0</v>
      </c>
      <c r="AT13" s="16">
        <f t="shared" si="0"/>
        <v>0</v>
      </c>
      <c r="AU13" s="16">
        <f t="shared" si="0"/>
        <v>0</v>
      </c>
      <c r="AV13" s="16">
        <f t="shared" si="0"/>
        <v>0</v>
      </c>
      <c r="AW13" s="16">
        <f t="shared" si="0"/>
        <v>0</v>
      </c>
      <c r="AX13" s="16">
        <f t="shared" si="0"/>
        <v>0</v>
      </c>
      <c r="AY13" s="16">
        <f t="shared" si="0"/>
        <v>0</v>
      </c>
    </row>
  </sheetData>
  <mergeCells count="39">
    <mergeCell ref="D2:U2"/>
    <mergeCell ref="D5:E5"/>
    <mergeCell ref="F5:G5"/>
    <mergeCell ref="H5:I5"/>
    <mergeCell ref="J5:K5"/>
    <mergeCell ref="L5:M5"/>
    <mergeCell ref="N5:O5"/>
    <mergeCell ref="AV4:AW5"/>
    <mergeCell ref="AR5:AS5"/>
    <mergeCell ref="AP5:AQ5"/>
    <mergeCell ref="V5:W5"/>
    <mergeCell ref="AN4:AO5"/>
    <mergeCell ref="AP4:AS4"/>
    <mergeCell ref="X5:Y5"/>
    <mergeCell ref="AF5:AG5"/>
    <mergeCell ref="AH5:AI5"/>
    <mergeCell ref="AL4:AM5"/>
    <mergeCell ref="AT4:AU5"/>
    <mergeCell ref="P5:Q5"/>
    <mergeCell ref="R5:S5"/>
    <mergeCell ref="T5:U5"/>
    <mergeCell ref="AB4:AC5"/>
    <mergeCell ref="AD4:AE5"/>
    <mergeCell ref="AF4:AI4"/>
    <mergeCell ref="AJ4:AK5"/>
    <mergeCell ref="V2:AY2"/>
    <mergeCell ref="D3:I4"/>
    <mergeCell ref="J3:O4"/>
    <mergeCell ref="P3:U4"/>
    <mergeCell ref="V3:AE3"/>
    <mergeCell ref="AF3:AO3"/>
    <mergeCell ref="AP3:AY3"/>
    <mergeCell ref="AX4:AY5"/>
    <mergeCell ref="V4:Y4"/>
    <mergeCell ref="Z4:AA5"/>
    <mergeCell ref="A2:A6"/>
    <mergeCell ref="B2:B6"/>
    <mergeCell ref="C2:C6"/>
    <mergeCell ref="A13:C13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&amp;L&amp;16収集運搬機材（平成１６年度実績）&amp;R&amp;D　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S27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16384" width="9.00390625" style="28" customWidth="1"/>
  </cols>
  <sheetData>
    <row r="1" spans="1:19" ht="17.25">
      <c r="A1" s="1" t="s">
        <v>111</v>
      </c>
      <c r="B1" s="1"/>
      <c r="C1" s="1"/>
      <c r="D1" s="6"/>
      <c r="E1" s="6"/>
      <c r="F1" s="5"/>
      <c r="G1" s="6"/>
      <c r="H1" s="5"/>
      <c r="I1" s="5"/>
      <c r="J1" s="5"/>
      <c r="K1" s="5"/>
      <c r="L1" s="18"/>
      <c r="M1" s="18"/>
      <c r="N1" s="18"/>
      <c r="O1" s="18"/>
      <c r="P1" s="18"/>
      <c r="Q1" s="18"/>
      <c r="R1" s="18"/>
      <c r="S1" s="18"/>
    </row>
    <row r="2" spans="1:19" s="29" customFormat="1" ht="22.5" customHeight="1">
      <c r="A2" s="44" t="s">
        <v>91</v>
      </c>
      <c r="B2" s="47" t="s">
        <v>75</v>
      </c>
      <c r="C2" s="44" t="s">
        <v>128</v>
      </c>
      <c r="D2" s="20" t="s">
        <v>76</v>
      </c>
      <c r="E2" s="8"/>
      <c r="F2" s="8"/>
      <c r="G2" s="8"/>
      <c r="H2" s="8"/>
      <c r="I2" s="8"/>
      <c r="J2" s="8"/>
      <c r="K2" s="10"/>
      <c r="L2" s="23" t="s">
        <v>93</v>
      </c>
      <c r="M2" s="8"/>
      <c r="N2" s="8"/>
      <c r="O2" s="8"/>
      <c r="P2" s="8"/>
      <c r="Q2" s="8"/>
      <c r="R2" s="8"/>
      <c r="S2" s="10"/>
    </row>
    <row r="3" spans="1:19" s="29" customFormat="1" ht="22.5" customHeight="1">
      <c r="A3" s="40"/>
      <c r="B3" s="48"/>
      <c r="C3" s="45"/>
      <c r="D3" s="12" t="s">
        <v>124</v>
      </c>
      <c r="E3" s="8"/>
      <c r="F3" s="8"/>
      <c r="G3" s="10"/>
      <c r="H3" s="12" t="s">
        <v>125</v>
      </c>
      <c r="I3" s="8"/>
      <c r="J3" s="8"/>
      <c r="K3" s="10"/>
      <c r="L3" s="12" t="s">
        <v>124</v>
      </c>
      <c r="M3" s="8"/>
      <c r="N3" s="8"/>
      <c r="O3" s="10"/>
      <c r="P3" s="12" t="s">
        <v>125</v>
      </c>
      <c r="Q3" s="8"/>
      <c r="R3" s="8"/>
      <c r="S3" s="10"/>
    </row>
    <row r="4" spans="1:19" s="29" customFormat="1" ht="22.5" customHeight="1">
      <c r="A4" s="40"/>
      <c r="B4" s="48"/>
      <c r="C4" s="45"/>
      <c r="D4" s="45" t="s">
        <v>130</v>
      </c>
      <c r="E4" s="51" t="s">
        <v>77</v>
      </c>
      <c r="F4" s="51" t="s">
        <v>78</v>
      </c>
      <c r="G4" s="51" t="s">
        <v>79</v>
      </c>
      <c r="H4" s="45" t="s">
        <v>130</v>
      </c>
      <c r="I4" s="51" t="s">
        <v>77</v>
      </c>
      <c r="J4" s="51" t="s">
        <v>78</v>
      </c>
      <c r="K4" s="51" t="s">
        <v>79</v>
      </c>
      <c r="L4" s="45" t="s">
        <v>130</v>
      </c>
      <c r="M4" s="51" t="s">
        <v>77</v>
      </c>
      <c r="N4" s="51" t="s">
        <v>78</v>
      </c>
      <c r="O4" s="51" t="s">
        <v>79</v>
      </c>
      <c r="P4" s="45" t="s">
        <v>130</v>
      </c>
      <c r="Q4" s="51" t="s">
        <v>77</v>
      </c>
      <c r="R4" s="51" t="s">
        <v>78</v>
      </c>
      <c r="S4" s="51" t="s">
        <v>79</v>
      </c>
    </row>
    <row r="5" spans="1:19" s="29" customFormat="1" ht="22.5" customHeight="1">
      <c r="A5" s="40"/>
      <c r="B5" s="48"/>
      <c r="C5" s="45"/>
      <c r="D5" s="45"/>
      <c r="E5" s="52"/>
      <c r="F5" s="52"/>
      <c r="G5" s="52"/>
      <c r="H5" s="45"/>
      <c r="I5" s="52"/>
      <c r="J5" s="52"/>
      <c r="K5" s="52"/>
      <c r="L5" s="45"/>
      <c r="M5" s="52"/>
      <c r="N5" s="52"/>
      <c r="O5" s="52"/>
      <c r="P5" s="45"/>
      <c r="Q5" s="52"/>
      <c r="R5" s="52"/>
      <c r="S5" s="52"/>
    </row>
    <row r="6" spans="1:19" s="29" customFormat="1" ht="22.5" customHeight="1">
      <c r="A6" s="46"/>
      <c r="B6" s="49"/>
      <c r="C6" s="50"/>
      <c r="D6" s="14" t="s">
        <v>126</v>
      </c>
      <c r="E6" s="15" t="s">
        <v>123</v>
      </c>
      <c r="F6" s="15" t="s">
        <v>123</v>
      </c>
      <c r="G6" s="15" t="s">
        <v>123</v>
      </c>
      <c r="H6" s="14" t="s">
        <v>123</v>
      </c>
      <c r="I6" s="15" t="s">
        <v>123</v>
      </c>
      <c r="J6" s="15" t="s">
        <v>123</v>
      </c>
      <c r="K6" s="15" t="s">
        <v>123</v>
      </c>
      <c r="L6" s="14" t="s">
        <v>126</v>
      </c>
      <c r="M6" s="15" t="s">
        <v>123</v>
      </c>
      <c r="N6" s="15" t="s">
        <v>123</v>
      </c>
      <c r="O6" s="15" t="s">
        <v>123</v>
      </c>
      <c r="P6" s="14" t="s">
        <v>123</v>
      </c>
      <c r="Q6" s="15" t="s">
        <v>123</v>
      </c>
      <c r="R6" s="15" t="s">
        <v>123</v>
      </c>
      <c r="S6" s="15" t="s">
        <v>123</v>
      </c>
    </row>
    <row r="7" spans="1:19" ht="13.5">
      <c r="A7" s="35" t="s">
        <v>29</v>
      </c>
      <c r="B7" s="35" t="s">
        <v>30</v>
      </c>
      <c r="C7" s="37" t="s">
        <v>31</v>
      </c>
      <c r="D7" s="16">
        <f>SUM(E7:G7)</f>
        <v>6</v>
      </c>
      <c r="E7" s="16">
        <v>6</v>
      </c>
      <c r="F7" s="16">
        <v>0</v>
      </c>
      <c r="G7" s="16">
        <v>0</v>
      </c>
      <c r="H7" s="16">
        <f>SUM(I7:K7)</f>
        <v>13</v>
      </c>
      <c r="I7" s="16">
        <v>10</v>
      </c>
      <c r="J7" s="16">
        <v>3</v>
      </c>
      <c r="K7" s="16">
        <v>0</v>
      </c>
      <c r="L7" s="16">
        <f>SUM(M7:O7)</f>
        <v>1</v>
      </c>
      <c r="M7" s="16">
        <v>1</v>
      </c>
      <c r="N7" s="16">
        <v>0</v>
      </c>
      <c r="O7" s="16">
        <v>0</v>
      </c>
      <c r="P7" s="16">
        <f>SUM(Q7:S7)</f>
        <v>4</v>
      </c>
      <c r="Q7" s="16">
        <v>4</v>
      </c>
      <c r="R7" s="16">
        <v>0</v>
      </c>
      <c r="S7" s="16">
        <v>0</v>
      </c>
    </row>
    <row r="8" spans="1:19" ht="13.5">
      <c r="A8" s="35" t="s">
        <v>29</v>
      </c>
      <c r="B8" s="35" t="s">
        <v>32</v>
      </c>
      <c r="C8" s="37" t="s">
        <v>33</v>
      </c>
      <c r="D8" s="16">
        <f>SUM(E8:G8)</f>
        <v>10</v>
      </c>
      <c r="E8" s="16">
        <v>7</v>
      </c>
      <c r="F8" s="16">
        <v>3</v>
      </c>
      <c r="G8" s="16">
        <v>0</v>
      </c>
      <c r="H8" s="16">
        <f>SUM(I8:K8)</f>
        <v>32</v>
      </c>
      <c r="I8" s="16">
        <v>29</v>
      </c>
      <c r="J8" s="16">
        <v>2</v>
      </c>
      <c r="K8" s="16">
        <v>1</v>
      </c>
      <c r="L8" s="16">
        <f>SUM(M8:O8)</f>
        <v>0</v>
      </c>
      <c r="M8" s="16">
        <v>0</v>
      </c>
      <c r="N8" s="16">
        <v>0</v>
      </c>
      <c r="O8" s="16">
        <v>0</v>
      </c>
      <c r="P8" s="16">
        <f>SUM(Q8:S8)</f>
        <v>8</v>
      </c>
      <c r="Q8" s="16">
        <v>8</v>
      </c>
      <c r="R8" s="16">
        <v>0</v>
      </c>
      <c r="S8" s="16">
        <v>0</v>
      </c>
    </row>
    <row r="9" spans="1:19" ht="13.5">
      <c r="A9" s="35" t="s">
        <v>29</v>
      </c>
      <c r="B9" s="35" t="s">
        <v>34</v>
      </c>
      <c r="C9" s="37" t="s">
        <v>35</v>
      </c>
      <c r="D9" s="16">
        <f>SUM(E9:G9)</f>
        <v>7</v>
      </c>
      <c r="E9" s="16">
        <v>7</v>
      </c>
      <c r="F9" s="16">
        <v>0</v>
      </c>
      <c r="G9" s="16">
        <v>0</v>
      </c>
      <c r="H9" s="16">
        <f>SUM(I9:K9)</f>
        <v>12</v>
      </c>
      <c r="I9" s="16">
        <v>12</v>
      </c>
      <c r="J9" s="16">
        <v>0</v>
      </c>
      <c r="K9" s="16">
        <v>0</v>
      </c>
      <c r="L9" s="16">
        <f>SUM(M9:O9)</f>
        <v>2</v>
      </c>
      <c r="M9" s="16">
        <v>2</v>
      </c>
      <c r="N9" s="16">
        <v>0</v>
      </c>
      <c r="O9" s="16">
        <v>0</v>
      </c>
      <c r="P9" s="16">
        <f>SUM(Q9:S9)</f>
        <v>0</v>
      </c>
      <c r="Q9" s="16">
        <v>0</v>
      </c>
      <c r="R9" s="16">
        <v>0</v>
      </c>
      <c r="S9" s="16">
        <v>0</v>
      </c>
    </row>
    <row r="10" spans="1:19" ht="13.5">
      <c r="A10" s="35" t="s">
        <v>29</v>
      </c>
      <c r="B10" s="35" t="s">
        <v>36</v>
      </c>
      <c r="C10" s="37" t="s">
        <v>37</v>
      </c>
      <c r="D10" s="16">
        <f>SUM(E10:G10)</f>
        <v>3</v>
      </c>
      <c r="E10" s="16">
        <v>3</v>
      </c>
      <c r="F10" s="16">
        <v>0</v>
      </c>
      <c r="G10" s="16">
        <v>0</v>
      </c>
      <c r="H10" s="16">
        <f>SUM(I10:K10)</f>
        <v>23</v>
      </c>
      <c r="I10" s="16">
        <v>20</v>
      </c>
      <c r="J10" s="16">
        <v>3</v>
      </c>
      <c r="K10" s="16">
        <v>0</v>
      </c>
      <c r="L10" s="16">
        <f>SUM(M10:O10)</f>
        <v>1</v>
      </c>
      <c r="M10" s="16">
        <v>1</v>
      </c>
      <c r="N10" s="16">
        <v>0</v>
      </c>
      <c r="O10" s="16">
        <v>0</v>
      </c>
      <c r="P10" s="16">
        <f>SUM(Q10:S10)</f>
        <v>2</v>
      </c>
      <c r="Q10" s="16">
        <v>2</v>
      </c>
      <c r="R10" s="16">
        <v>0</v>
      </c>
      <c r="S10" s="16">
        <v>0</v>
      </c>
    </row>
    <row r="11" spans="1:19" ht="13.5">
      <c r="A11" s="35" t="s">
        <v>29</v>
      </c>
      <c r="B11" s="35" t="s">
        <v>38</v>
      </c>
      <c r="C11" s="37" t="s">
        <v>39</v>
      </c>
      <c r="D11" s="16">
        <f aca="true" t="shared" si="0" ref="D11:D27">SUM(E11:G11)</f>
        <v>1</v>
      </c>
      <c r="E11" s="16">
        <v>1</v>
      </c>
      <c r="F11" s="16">
        <v>0</v>
      </c>
      <c r="G11" s="16">
        <v>0</v>
      </c>
      <c r="H11" s="16">
        <f aca="true" t="shared" si="1" ref="H11:H27">SUM(I11:K11)</f>
        <v>6</v>
      </c>
      <c r="I11" s="16">
        <v>3</v>
      </c>
      <c r="J11" s="16">
        <v>3</v>
      </c>
      <c r="K11" s="16">
        <v>0</v>
      </c>
      <c r="L11" s="16">
        <f aca="true" t="shared" si="2" ref="L11:L27">SUM(M11:O11)</f>
        <v>0</v>
      </c>
      <c r="M11" s="16">
        <v>0</v>
      </c>
      <c r="N11" s="16">
        <v>0</v>
      </c>
      <c r="O11" s="16">
        <v>0</v>
      </c>
      <c r="P11" s="16">
        <f aca="true" t="shared" si="3" ref="P11:P27">SUM(Q11:S11)</f>
        <v>3</v>
      </c>
      <c r="Q11" s="16">
        <v>3</v>
      </c>
      <c r="R11" s="16">
        <v>0</v>
      </c>
      <c r="S11" s="16">
        <v>0</v>
      </c>
    </row>
    <row r="12" spans="1:19" ht="13.5">
      <c r="A12" s="35" t="s">
        <v>29</v>
      </c>
      <c r="B12" s="35" t="s">
        <v>40</v>
      </c>
      <c r="C12" s="37" t="s">
        <v>41</v>
      </c>
      <c r="D12" s="16">
        <f t="shared" si="0"/>
        <v>1</v>
      </c>
      <c r="E12" s="16">
        <v>1</v>
      </c>
      <c r="F12" s="16">
        <v>0</v>
      </c>
      <c r="G12" s="16">
        <v>0</v>
      </c>
      <c r="H12" s="16">
        <f t="shared" si="1"/>
        <v>3</v>
      </c>
      <c r="I12" s="16">
        <v>3</v>
      </c>
      <c r="J12" s="16">
        <v>0</v>
      </c>
      <c r="K12" s="16">
        <v>0</v>
      </c>
      <c r="L12" s="16">
        <f t="shared" si="2"/>
        <v>0</v>
      </c>
      <c r="M12" s="16">
        <v>0</v>
      </c>
      <c r="N12" s="16">
        <v>0</v>
      </c>
      <c r="O12" s="16">
        <v>0</v>
      </c>
      <c r="P12" s="16">
        <f t="shared" si="3"/>
        <v>1</v>
      </c>
      <c r="Q12" s="16">
        <v>1</v>
      </c>
      <c r="R12" s="16">
        <v>0</v>
      </c>
      <c r="S12" s="16">
        <v>0</v>
      </c>
    </row>
    <row r="13" spans="1:19" ht="13.5">
      <c r="A13" s="35" t="s">
        <v>29</v>
      </c>
      <c r="B13" s="35" t="s">
        <v>42</v>
      </c>
      <c r="C13" s="37" t="s">
        <v>43</v>
      </c>
      <c r="D13" s="16">
        <f t="shared" si="0"/>
        <v>1</v>
      </c>
      <c r="E13" s="16">
        <v>1</v>
      </c>
      <c r="F13" s="16">
        <v>0</v>
      </c>
      <c r="G13" s="16">
        <v>0</v>
      </c>
      <c r="H13" s="16">
        <f t="shared" si="1"/>
        <v>0</v>
      </c>
      <c r="I13" s="16">
        <v>0</v>
      </c>
      <c r="J13" s="16">
        <v>0</v>
      </c>
      <c r="K13" s="16">
        <v>0</v>
      </c>
      <c r="L13" s="16">
        <f t="shared" si="2"/>
        <v>0</v>
      </c>
      <c r="M13" s="16">
        <v>0</v>
      </c>
      <c r="N13" s="16">
        <v>0</v>
      </c>
      <c r="O13" s="16">
        <v>0</v>
      </c>
      <c r="P13" s="16">
        <f t="shared" si="3"/>
        <v>1</v>
      </c>
      <c r="Q13" s="16">
        <v>1</v>
      </c>
      <c r="R13" s="16">
        <v>0</v>
      </c>
      <c r="S13" s="16">
        <v>0</v>
      </c>
    </row>
    <row r="14" spans="1:19" ht="13.5">
      <c r="A14" s="35" t="s">
        <v>29</v>
      </c>
      <c r="B14" s="35" t="s">
        <v>20</v>
      </c>
      <c r="C14" s="37" t="s">
        <v>21</v>
      </c>
      <c r="D14" s="16">
        <f t="shared" si="0"/>
        <v>1</v>
      </c>
      <c r="E14" s="16">
        <v>1</v>
      </c>
      <c r="F14" s="16">
        <v>0</v>
      </c>
      <c r="G14" s="16">
        <v>0</v>
      </c>
      <c r="H14" s="16">
        <f t="shared" si="1"/>
        <v>1</v>
      </c>
      <c r="I14" s="16">
        <v>1</v>
      </c>
      <c r="J14" s="16">
        <v>0</v>
      </c>
      <c r="K14" s="16">
        <v>0</v>
      </c>
      <c r="L14" s="16">
        <f t="shared" si="2"/>
        <v>0</v>
      </c>
      <c r="M14" s="16">
        <v>0</v>
      </c>
      <c r="N14" s="16">
        <v>0</v>
      </c>
      <c r="O14" s="16">
        <v>0</v>
      </c>
      <c r="P14" s="16">
        <f t="shared" si="3"/>
        <v>1</v>
      </c>
      <c r="Q14" s="16">
        <v>1</v>
      </c>
      <c r="R14" s="16">
        <v>0</v>
      </c>
      <c r="S14" s="16">
        <v>0</v>
      </c>
    </row>
    <row r="15" spans="1:19" ht="13.5">
      <c r="A15" s="35" t="s">
        <v>29</v>
      </c>
      <c r="B15" s="35" t="s">
        <v>44</v>
      </c>
      <c r="C15" s="37" t="s">
        <v>45</v>
      </c>
      <c r="D15" s="16">
        <f t="shared" si="0"/>
        <v>1</v>
      </c>
      <c r="E15" s="16">
        <v>1</v>
      </c>
      <c r="F15" s="16">
        <v>0</v>
      </c>
      <c r="G15" s="16">
        <v>0</v>
      </c>
      <c r="H15" s="16">
        <f t="shared" si="1"/>
        <v>14</v>
      </c>
      <c r="I15" s="16">
        <v>14</v>
      </c>
      <c r="J15" s="16">
        <v>0</v>
      </c>
      <c r="K15" s="16">
        <v>0</v>
      </c>
      <c r="L15" s="16">
        <f t="shared" si="2"/>
        <v>0</v>
      </c>
      <c r="M15" s="16">
        <v>0</v>
      </c>
      <c r="N15" s="16">
        <v>0</v>
      </c>
      <c r="O15" s="16">
        <v>0</v>
      </c>
      <c r="P15" s="16">
        <f t="shared" si="3"/>
        <v>1</v>
      </c>
      <c r="Q15" s="16">
        <v>1</v>
      </c>
      <c r="R15" s="16">
        <v>0</v>
      </c>
      <c r="S15" s="16">
        <v>0</v>
      </c>
    </row>
    <row r="16" spans="1:19" ht="13.5">
      <c r="A16" s="35" t="s">
        <v>29</v>
      </c>
      <c r="B16" s="35" t="s">
        <v>46</v>
      </c>
      <c r="C16" s="37" t="s">
        <v>47</v>
      </c>
      <c r="D16" s="16">
        <f t="shared" si="0"/>
        <v>1</v>
      </c>
      <c r="E16" s="16">
        <v>1</v>
      </c>
      <c r="F16" s="16">
        <v>0</v>
      </c>
      <c r="G16" s="16">
        <v>0</v>
      </c>
      <c r="H16" s="16">
        <f t="shared" si="1"/>
        <v>20</v>
      </c>
      <c r="I16" s="16">
        <v>20</v>
      </c>
      <c r="J16" s="16">
        <v>0</v>
      </c>
      <c r="K16" s="16">
        <v>0</v>
      </c>
      <c r="L16" s="16">
        <f t="shared" si="2"/>
        <v>0</v>
      </c>
      <c r="M16" s="16">
        <v>0</v>
      </c>
      <c r="N16" s="16">
        <v>0</v>
      </c>
      <c r="O16" s="16">
        <v>0</v>
      </c>
      <c r="P16" s="16">
        <f t="shared" si="3"/>
        <v>1</v>
      </c>
      <c r="Q16" s="16">
        <v>1</v>
      </c>
      <c r="R16" s="16">
        <v>0</v>
      </c>
      <c r="S16" s="16">
        <v>0</v>
      </c>
    </row>
    <row r="17" spans="1:19" ht="13.5">
      <c r="A17" s="35" t="s">
        <v>29</v>
      </c>
      <c r="B17" s="35" t="s">
        <v>48</v>
      </c>
      <c r="C17" s="37" t="s">
        <v>89</v>
      </c>
      <c r="D17" s="16">
        <f t="shared" si="0"/>
        <v>1</v>
      </c>
      <c r="E17" s="16">
        <v>1</v>
      </c>
      <c r="F17" s="16">
        <v>0</v>
      </c>
      <c r="G17" s="16">
        <v>0</v>
      </c>
      <c r="H17" s="16">
        <f t="shared" si="1"/>
        <v>15</v>
      </c>
      <c r="I17" s="16">
        <v>15</v>
      </c>
      <c r="J17" s="16">
        <v>0</v>
      </c>
      <c r="K17" s="16">
        <v>0</v>
      </c>
      <c r="L17" s="16">
        <f t="shared" si="2"/>
        <v>0</v>
      </c>
      <c r="M17" s="16">
        <v>0</v>
      </c>
      <c r="N17" s="16">
        <v>0</v>
      </c>
      <c r="O17" s="16">
        <v>0</v>
      </c>
      <c r="P17" s="16">
        <f t="shared" si="3"/>
        <v>3</v>
      </c>
      <c r="Q17" s="16">
        <v>3</v>
      </c>
      <c r="R17" s="16">
        <v>0</v>
      </c>
      <c r="S17" s="16">
        <v>0</v>
      </c>
    </row>
    <row r="18" spans="1:19" ht="13.5">
      <c r="A18" s="35" t="s">
        <v>29</v>
      </c>
      <c r="B18" s="35" t="s">
        <v>22</v>
      </c>
      <c r="C18" s="37" t="s">
        <v>23</v>
      </c>
      <c r="D18" s="16">
        <f t="shared" si="0"/>
        <v>3</v>
      </c>
      <c r="E18" s="16">
        <v>3</v>
      </c>
      <c r="F18" s="16">
        <v>0</v>
      </c>
      <c r="G18" s="16">
        <v>0</v>
      </c>
      <c r="H18" s="16">
        <f t="shared" si="1"/>
        <v>23</v>
      </c>
      <c r="I18" s="16">
        <v>23</v>
      </c>
      <c r="J18" s="16">
        <v>0</v>
      </c>
      <c r="K18" s="16">
        <v>0</v>
      </c>
      <c r="L18" s="16">
        <f t="shared" si="2"/>
        <v>0</v>
      </c>
      <c r="M18" s="16">
        <v>0</v>
      </c>
      <c r="N18" s="16">
        <v>0</v>
      </c>
      <c r="O18" s="16">
        <v>0</v>
      </c>
      <c r="P18" s="16">
        <f t="shared" si="3"/>
        <v>1</v>
      </c>
      <c r="Q18" s="16">
        <v>1</v>
      </c>
      <c r="R18" s="16">
        <v>0</v>
      </c>
      <c r="S18" s="16">
        <v>0</v>
      </c>
    </row>
    <row r="19" spans="1:19" ht="13.5">
      <c r="A19" s="35" t="s">
        <v>29</v>
      </c>
      <c r="B19" s="35" t="s">
        <v>24</v>
      </c>
      <c r="C19" s="37" t="s">
        <v>25</v>
      </c>
      <c r="D19" s="16">
        <f t="shared" si="0"/>
        <v>2</v>
      </c>
      <c r="E19" s="16">
        <v>2</v>
      </c>
      <c r="F19" s="16">
        <v>0</v>
      </c>
      <c r="G19" s="16">
        <v>0</v>
      </c>
      <c r="H19" s="16">
        <f t="shared" si="1"/>
        <v>15</v>
      </c>
      <c r="I19" s="16">
        <v>15</v>
      </c>
      <c r="J19" s="16">
        <v>0</v>
      </c>
      <c r="K19" s="16">
        <v>0</v>
      </c>
      <c r="L19" s="16">
        <f t="shared" si="2"/>
        <v>0</v>
      </c>
      <c r="M19" s="16">
        <v>0</v>
      </c>
      <c r="N19" s="16">
        <v>0</v>
      </c>
      <c r="O19" s="16">
        <v>0</v>
      </c>
      <c r="P19" s="16">
        <f t="shared" si="3"/>
        <v>1</v>
      </c>
      <c r="Q19" s="16">
        <v>1</v>
      </c>
      <c r="R19" s="16">
        <v>0</v>
      </c>
      <c r="S19" s="16">
        <v>0</v>
      </c>
    </row>
    <row r="20" spans="1:19" ht="13.5">
      <c r="A20" s="35" t="s">
        <v>29</v>
      </c>
      <c r="B20" s="35" t="s">
        <v>49</v>
      </c>
      <c r="C20" s="37" t="s">
        <v>50</v>
      </c>
      <c r="D20" s="16">
        <f t="shared" si="0"/>
        <v>1</v>
      </c>
      <c r="E20" s="16">
        <v>1</v>
      </c>
      <c r="F20" s="16">
        <v>0</v>
      </c>
      <c r="G20" s="16">
        <v>0</v>
      </c>
      <c r="H20" s="16">
        <f t="shared" si="1"/>
        <v>4</v>
      </c>
      <c r="I20" s="16">
        <v>4</v>
      </c>
      <c r="J20" s="16">
        <v>0</v>
      </c>
      <c r="K20" s="16">
        <v>0</v>
      </c>
      <c r="L20" s="16">
        <f t="shared" si="2"/>
        <v>0</v>
      </c>
      <c r="M20" s="16">
        <v>0</v>
      </c>
      <c r="N20" s="16">
        <v>0</v>
      </c>
      <c r="O20" s="16">
        <v>0</v>
      </c>
      <c r="P20" s="16">
        <f t="shared" si="3"/>
        <v>1</v>
      </c>
      <c r="Q20" s="16">
        <v>1</v>
      </c>
      <c r="R20" s="16">
        <v>0</v>
      </c>
      <c r="S20" s="16">
        <v>0</v>
      </c>
    </row>
    <row r="21" spans="1:19" ht="13.5">
      <c r="A21" s="35" t="s">
        <v>29</v>
      </c>
      <c r="B21" s="35" t="s">
        <v>51</v>
      </c>
      <c r="C21" s="37" t="s">
        <v>90</v>
      </c>
      <c r="D21" s="16">
        <f t="shared" si="0"/>
        <v>6</v>
      </c>
      <c r="E21" s="16">
        <v>6</v>
      </c>
      <c r="F21" s="16">
        <v>0</v>
      </c>
      <c r="G21" s="16">
        <v>0</v>
      </c>
      <c r="H21" s="16">
        <f t="shared" si="1"/>
        <v>6</v>
      </c>
      <c r="I21" s="16">
        <v>6</v>
      </c>
      <c r="J21" s="16">
        <v>0</v>
      </c>
      <c r="K21" s="16">
        <v>0</v>
      </c>
      <c r="L21" s="16">
        <f t="shared" si="2"/>
        <v>0</v>
      </c>
      <c r="M21" s="16">
        <v>0</v>
      </c>
      <c r="N21" s="16">
        <v>0</v>
      </c>
      <c r="O21" s="16">
        <v>0</v>
      </c>
      <c r="P21" s="16">
        <f t="shared" si="3"/>
        <v>2</v>
      </c>
      <c r="Q21" s="16">
        <v>2</v>
      </c>
      <c r="R21" s="16">
        <v>0</v>
      </c>
      <c r="S21" s="16">
        <v>0</v>
      </c>
    </row>
    <row r="22" spans="1:19" ht="13.5">
      <c r="A22" s="35" t="s">
        <v>29</v>
      </c>
      <c r="B22" s="35" t="s">
        <v>26</v>
      </c>
      <c r="C22" s="37" t="s">
        <v>64</v>
      </c>
      <c r="D22" s="16">
        <f t="shared" si="0"/>
        <v>5</v>
      </c>
      <c r="E22" s="16">
        <v>5</v>
      </c>
      <c r="F22" s="16">
        <v>0</v>
      </c>
      <c r="G22" s="16">
        <v>0</v>
      </c>
      <c r="H22" s="16">
        <f t="shared" si="1"/>
        <v>11</v>
      </c>
      <c r="I22" s="16">
        <v>11</v>
      </c>
      <c r="J22" s="16">
        <v>0</v>
      </c>
      <c r="K22" s="16">
        <v>0</v>
      </c>
      <c r="L22" s="16">
        <f t="shared" si="2"/>
        <v>0</v>
      </c>
      <c r="M22" s="16">
        <v>0</v>
      </c>
      <c r="N22" s="16">
        <v>0</v>
      </c>
      <c r="O22" s="16">
        <v>0</v>
      </c>
      <c r="P22" s="16">
        <f t="shared" si="3"/>
        <v>1</v>
      </c>
      <c r="Q22" s="16">
        <v>1</v>
      </c>
      <c r="R22" s="16">
        <v>0</v>
      </c>
      <c r="S22" s="16">
        <v>0</v>
      </c>
    </row>
    <row r="23" spans="1:19" ht="13.5">
      <c r="A23" s="35" t="s">
        <v>29</v>
      </c>
      <c r="B23" s="35" t="s">
        <v>27</v>
      </c>
      <c r="C23" s="37" t="s">
        <v>28</v>
      </c>
      <c r="D23" s="16">
        <f t="shared" si="0"/>
        <v>2</v>
      </c>
      <c r="E23" s="16">
        <v>2</v>
      </c>
      <c r="F23" s="16">
        <v>0</v>
      </c>
      <c r="G23" s="16">
        <v>0</v>
      </c>
      <c r="H23" s="16">
        <f t="shared" si="1"/>
        <v>9</v>
      </c>
      <c r="I23" s="16">
        <v>9</v>
      </c>
      <c r="J23" s="16">
        <v>0</v>
      </c>
      <c r="K23" s="16">
        <v>0</v>
      </c>
      <c r="L23" s="16">
        <f t="shared" si="2"/>
        <v>0</v>
      </c>
      <c r="M23" s="16">
        <v>0</v>
      </c>
      <c r="N23" s="16">
        <v>0</v>
      </c>
      <c r="O23" s="16">
        <v>0</v>
      </c>
      <c r="P23" s="16">
        <f t="shared" si="3"/>
        <v>1</v>
      </c>
      <c r="Q23" s="16">
        <v>1</v>
      </c>
      <c r="R23" s="16">
        <v>0</v>
      </c>
      <c r="S23" s="16">
        <v>0</v>
      </c>
    </row>
    <row r="24" spans="1:19" ht="13.5">
      <c r="A24" s="35" t="s">
        <v>29</v>
      </c>
      <c r="B24" s="35" t="s">
        <v>52</v>
      </c>
      <c r="C24" s="37" t="s">
        <v>53</v>
      </c>
      <c r="D24" s="16">
        <f t="shared" si="0"/>
        <v>1</v>
      </c>
      <c r="E24" s="16">
        <v>1</v>
      </c>
      <c r="F24" s="16">
        <v>0</v>
      </c>
      <c r="G24" s="16">
        <v>0</v>
      </c>
      <c r="H24" s="16">
        <f t="shared" si="1"/>
        <v>2</v>
      </c>
      <c r="I24" s="16">
        <v>2</v>
      </c>
      <c r="J24" s="16">
        <v>0</v>
      </c>
      <c r="K24" s="16">
        <v>0</v>
      </c>
      <c r="L24" s="16">
        <f t="shared" si="2"/>
        <v>0</v>
      </c>
      <c r="M24" s="16">
        <v>0</v>
      </c>
      <c r="N24" s="16">
        <v>0</v>
      </c>
      <c r="O24" s="16">
        <v>0</v>
      </c>
      <c r="P24" s="16">
        <f t="shared" si="3"/>
        <v>1</v>
      </c>
      <c r="Q24" s="16">
        <v>1</v>
      </c>
      <c r="R24" s="16">
        <v>0</v>
      </c>
      <c r="S24" s="16">
        <v>0</v>
      </c>
    </row>
    <row r="25" spans="1:19" ht="13.5">
      <c r="A25" s="35" t="s">
        <v>29</v>
      </c>
      <c r="B25" s="35" t="s">
        <v>54</v>
      </c>
      <c r="C25" s="37" t="s">
        <v>115</v>
      </c>
      <c r="D25" s="16">
        <f t="shared" si="0"/>
        <v>1</v>
      </c>
      <c r="E25" s="16">
        <v>1</v>
      </c>
      <c r="F25" s="16">
        <v>0</v>
      </c>
      <c r="G25" s="16">
        <v>0</v>
      </c>
      <c r="H25" s="16">
        <f t="shared" si="1"/>
        <v>0</v>
      </c>
      <c r="I25" s="16">
        <v>0</v>
      </c>
      <c r="J25" s="16">
        <v>0</v>
      </c>
      <c r="K25" s="16">
        <v>0</v>
      </c>
      <c r="L25" s="16">
        <f t="shared" si="2"/>
        <v>0</v>
      </c>
      <c r="M25" s="16">
        <v>0</v>
      </c>
      <c r="N25" s="16">
        <v>0</v>
      </c>
      <c r="O25" s="16">
        <v>0</v>
      </c>
      <c r="P25" s="16">
        <f t="shared" si="3"/>
        <v>1</v>
      </c>
      <c r="Q25" s="16">
        <v>1</v>
      </c>
      <c r="R25" s="16">
        <v>0</v>
      </c>
      <c r="S25" s="16">
        <v>0</v>
      </c>
    </row>
    <row r="26" spans="1:19" ht="13.5">
      <c r="A26" s="35" t="s">
        <v>29</v>
      </c>
      <c r="B26" s="35" t="s">
        <v>55</v>
      </c>
      <c r="C26" s="37" t="s">
        <v>56</v>
      </c>
      <c r="D26" s="16">
        <f t="shared" si="0"/>
        <v>1</v>
      </c>
      <c r="E26" s="16">
        <v>1</v>
      </c>
      <c r="F26" s="16">
        <v>0</v>
      </c>
      <c r="G26" s="16">
        <v>0</v>
      </c>
      <c r="H26" s="16">
        <f t="shared" si="1"/>
        <v>1</v>
      </c>
      <c r="I26" s="16">
        <v>1</v>
      </c>
      <c r="J26" s="16">
        <v>0</v>
      </c>
      <c r="K26" s="16">
        <v>0</v>
      </c>
      <c r="L26" s="16">
        <f t="shared" si="2"/>
        <v>0</v>
      </c>
      <c r="M26" s="16">
        <v>0</v>
      </c>
      <c r="N26" s="16">
        <v>0</v>
      </c>
      <c r="O26" s="16">
        <v>0</v>
      </c>
      <c r="P26" s="16">
        <f t="shared" si="3"/>
        <v>1</v>
      </c>
      <c r="Q26" s="16">
        <v>1</v>
      </c>
      <c r="R26" s="16">
        <v>0</v>
      </c>
      <c r="S26" s="16">
        <v>0</v>
      </c>
    </row>
    <row r="27" spans="1:19" ht="13.5">
      <c r="A27" s="42" t="s">
        <v>62</v>
      </c>
      <c r="B27" s="43"/>
      <c r="C27" s="43"/>
      <c r="D27" s="16">
        <f t="shared" si="0"/>
        <v>55</v>
      </c>
      <c r="E27" s="16">
        <f>SUM(E7:E26)</f>
        <v>52</v>
      </c>
      <c r="F27" s="16">
        <f>SUM(F7:F26)</f>
        <v>3</v>
      </c>
      <c r="G27" s="16">
        <f>SUM(G7:G26)</f>
        <v>0</v>
      </c>
      <c r="H27" s="16">
        <f t="shared" si="1"/>
        <v>210</v>
      </c>
      <c r="I27" s="16">
        <f>SUM(I7:I26)</f>
        <v>198</v>
      </c>
      <c r="J27" s="16">
        <f>SUM(J7:J26)</f>
        <v>11</v>
      </c>
      <c r="K27" s="16">
        <f>SUM(K7:K26)</f>
        <v>1</v>
      </c>
      <c r="L27" s="16">
        <f t="shared" si="2"/>
        <v>4</v>
      </c>
      <c r="M27" s="16">
        <f>SUM(M7:M26)</f>
        <v>4</v>
      </c>
      <c r="N27" s="16">
        <f>SUM(N7:N26)</f>
        <v>0</v>
      </c>
      <c r="O27" s="16">
        <f>SUM(O7:O26)</f>
        <v>0</v>
      </c>
      <c r="P27" s="16">
        <f t="shared" si="3"/>
        <v>35</v>
      </c>
      <c r="Q27" s="16">
        <f>SUM(Q7:Q26)</f>
        <v>35</v>
      </c>
      <c r="R27" s="16">
        <f>SUM(R7:R26)</f>
        <v>0</v>
      </c>
      <c r="S27" s="16">
        <f>SUM(S7:S26)</f>
        <v>0</v>
      </c>
    </row>
  </sheetData>
  <mergeCells count="20">
    <mergeCell ref="A27:C27"/>
    <mergeCell ref="R4:R5"/>
    <mergeCell ref="M4:M5"/>
    <mergeCell ref="F4:F5"/>
    <mergeCell ref="G4:G5"/>
    <mergeCell ref="H4:H5"/>
    <mergeCell ref="I4:I5"/>
    <mergeCell ref="A2:A6"/>
    <mergeCell ref="S4:S5"/>
    <mergeCell ref="N4:N5"/>
    <mergeCell ref="O4:O5"/>
    <mergeCell ref="P4:P5"/>
    <mergeCell ref="Q4:Q5"/>
    <mergeCell ref="J4:J5"/>
    <mergeCell ref="K4:K5"/>
    <mergeCell ref="L4:L5"/>
    <mergeCell ref="B2:B6"/>
    <mergeCell ref="C2:C6"/>
    <mergeCell ref="E4:E5"/>
    <mergeCell ref="D4:D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&amp;L&amp;16委託・許可件数（平成１６年度実績）&amp;R&amp;D　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S13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16384" width="9.00390625" style="28" customWidth="1"/>
  </cols>
  <sheetData>
    <row r="1" spans="1:19" ht="17.25">
      <c r="A1" s="1" t="s">
        <v>111</v>
      </c>
      <c r="B1" s="1"/>
      <c r="C1" s="1"/>
      <c r="D1" s="6"/>
      <c r="E1" s="6"/>
      <c r="F1" s="5"/>
      <c r="G1" s="6"/>
      <c r="H1" s="5"/>
      <c r="I1" s="5"/>
      <c r="J1" s="5"/>
      <c r="K1" s="5"/>
      <c r="L1" s="18"/>
      <c r="M1" s="18"/>
      <c r="N1" s="18"/>
      <c r="O1" s="18"/>
      <c r="P1" s="18"/>
      <c r="Q1" s="18"/>
      <c r="R1" s="18"/>
      <c r="S1" s="18"/>
    </row>
    <row r="2" spans="1:19" s="29" customFormat="1" ht="22.5" customHeight="1">
      <c r="A2" s="44" t="s">
        <v>91</v>
      </c>
      <c r="B2" s="47" t="s">
        <v>4</v>
      </c>
      <c r="C2" s="44" t="s">
        <v>128</v>
      </c>
      <c r="D2" s="20" t="s">
        <v>19</v>
      </c>
      <c r="E2" s="8"/>
      <c r="F2" s="8"/>
      <c r="G2" s="8"/>
      <c r="H2" s="8"/>
      <c r="I2" s="8"/>
      <c r="J2" s="8"/>
      <c r="K2" s="10"/>
      <c r="L2" s="23" t="s">
        <v>93</v>
      </c>
      <c r="M2" s="8"/>
      <c r="N2" s="8"/>
      <c r="O2" s="8"/>
      <c r="P2" s="8"/>
      <c r="Q2" s="8"/>
      <c r="R2" s="8"/>
      <c r="S2" s="10"/>
    </row>
    <row r="3" spans="1:19" s="29" customFormat="1" ht="22.5" customHeight="1">
      <c r="A3" s="40"/>
      <c r="B3" s="48"/>
      <c r="C3" s="45"/>
      <c r="D3" s="12" t="s">
        <v>124</v>
      </c>
      <c r="E3" s="8"/>
      <c r="F3" s="8"/>
      <c r="G3" s="10"/>
      <c r="H3" s="12" t="s">
        <v>125</v>
      </c>
      <c r="I3" s="8"/>
      <c r="J3" s="8"/>
      <c r="K3" s="10"/>
      <c r="L3" s="12" t="s">
        <v>124</v>
      </c>
      <c r="M3" s="8"/>
      <c r="N3" s="8"/>
      <c r="O3" s="10"/>
      <c r="P3" s="12" t="s">
        <v>125</v>
      </c>
      <c r="Q3" s="8"/>
      <c r="R3" s="8"/>
      <c r="S3" s="10"/>
    </row>
    <row r="4" spans="1:19" s="29" customFormat="1" ht="22.5" customHeight="1">
      <c r="A4" s="40"/>
      <c r="B4" s="48"/>
      <c r="C4" s="45"/>
      <c r="D4" s="45" t="s">
        <v>130</v>
      </c>
      <c r="E4" s="51" t="s">
        <v>11</v>
      </c>
      <c r="F4" s="51" t="s">
        <v>12</v>
      </c>
      <c r="G4" s="51" t="s">
        <v>13</v>
      </c>
      <c r="H4" s="45" t="s">
        <v>130</v>
      </c>
      <c r="I4" s="51" t="s">
        <v>11</v>
      </c>
      <c r="J4" s="51" t="s">
        <v>12</v>
      </c>
      <c r="K4" s="51" t="s">
        <v>13</v>
      </c>
      <c r="L4" s="45" t="s">
        <v>130</v>
      </c>
      <c r="M4" s="51" t="s">
        <v>11</v>
      </c>
      <c r="N4" s="51" t="s">
        <v>12</v>
      </c>
      <c r="O4" s="51" t="s">
        <v>13</v>
      </c>
      <c r="P4" s="45" t="s">
        <v>130</v>
      </c>
      <c r="Q4" s="51" t="s">
        <v>11</v>
      </c>
      <c r="R4" s="51" t="s">
        <v>12</v>
      </c>
      <c r="S4" s="51" t="s">
        <v>13</v>
      </c>
    </row>
    <row r="5" spans="1:19" s="29" customFormat="1" ht="22.5" customHeight="1">
      <c r="A5" s="40"/>
      <c r="B5" s="48"/>
      <c r="C5" s="45"/>
      <c r="D5" s="45"/>
      <c r="E5" s="52"/>
      <c r="F5" s="52"/>
      <c r="G5" s="52"/>
      <c r="H5" s="45"/>
      <c r="I5" s="52"/>
      <c r="J5" s="52"/>
      <c r="K5" s="52"/>
      <c r="L5" s="45"/>
      <c r="M5" s="52"/>
      <c r="N5" s="52"/>
      <c r="O5" s="52"/>
      <c r="P5" s="45"/>
      <c r="Q5" s="52"/>
      <c r="R5" s="52"/>
      <c r="S5" s="52"/>
    </row>
    <row r="6" spans="1:19" s="29" customFormat="1" ht="22.5" customHeight="1">
      <c r="A6" s="46"/>
      <c r="B6" s="49"/>
      <c r="C6" s="50"/>
      <c r="D6" s="14" t="s">
        <v>126</v>
      </c>
      <c r="E6" s="15" t="s">
        <v>123</v>
      </c>
      <c r="F6" s="15" t="s">
        <v>123</v>
      </c>
      <c r="G6" s="15" t="s">
        <v>123</v>
      </c>
      <c r="H6" s="14" t="s">
        <v>123</v>
      </c>
      <c r="I6" s="15" t="s">
        <v>123</v>
      </c>
      <c r="J6" s="15" t="s">
        <v>123</v>
      </c>
      <c r="K6" s="15" t="s">
        <v>123</v>
      </c>
      <c r="L6" s="14" t="s">
        <v>126</v>
      </c>
      <c r="M6" s="15" t="s">
        <v>123</v>
      </c>
      <c r="N6" s="15" t="s">
        <v>123</v>
      </c>
      <c r="O6" s="15" t="s">
        <v>123</v>
      </c>
      <c r="P6" s="14" t="s">
        <v>123</v>
      </c>
      <c r="Q6" s="15" t="s">
        <v>123</v>
      </c>
      <c r="R6" s="15" t="s">
        <v>123</v>
      </c>
      <c r="S6" s="15" t="s">
        <v>123</v>
      </c>
    </row>
    <row r="7" spans="1:19" ht="13.5">
      <c r="A7" s="35" t="s">
        <v>29</v>
      </c>
      <c r="B7" s="35" t="s">
        <v>57</v>
      </c>
      <c r="C7" s="37" t="s">
        <v>58</v>
      </c>
      <c r="D7" s="16">
        <f aca="true" t="shared" si="0" ref="D7:D13">SUM(E7:G7)</f>
        <v>12</v>
      </c>
      <c r="E7" s="16">
        <v>0</v>
      </c>
      <c r="F7" s="16">
        <v>12</v>
      </c>
      <c r="G7" s="16">
        <v>0</v>
      </c>
      <c r="H7" s="16">
        <f aca="true" t="shared" si="1" ref="H7:H13">SUM(I7:K7)</f>
        <v>0</v>
      </c>
      <c r="I7" s="16">
        <v>0</v>
      </c>
      <c r="J7" s="16">
        <v>0</v>
      </c>
      <c r="K7" s="16">
        <v>0</v>
      </c>
      <c r="L7" s="16">
        <f aca="true" t="shared" si="2" ref="L7:L13">SUM(M7:O7)</f>
        <v>10</v>
      </c>
      <c r="M7" s="16">
        <v>0</v>
      </c>
      <c r="N7" s="16">
        <v>10</v>
      </c>
      <c r="O7" s="16">
        <v>0</v>
      </c>
      <c r="P7" s="16">
        <f aca="true" t="shared" si="3" ref="P7:P13">SUM(Q7:S7)</f>
        <v>0</v>
      </c>
      <c r="Q7" s="16">
        <v>0</v>
      </c>
      <c r="R7" s="16">
        <v>0</v>
      </c>
      <c r="S7" s="16">
        <v>0</v>
      </c>
    </row>
    <row r="8" spans="1:19" ht="13.5">
      <c r="A8" s="35" t="s">
        <v>29</v>
      </c>
      <c r="B8" s="35" t="s">
        <v>59</v>
      </c>
      <c r="C8" s="37" t="s">
        <v>108</v>
      </c>
      <c r="D8" s="16">
        <f t="shared" si="0"/>
        <v>1</v>
      </c>
      <c r="E8" s="16">
        <v>1</v>
      </c>
      <c r="F8" s="16">
        <v>0</v>
      </c>
      <c r="G8" s="16">
        <v>0</v>
      </c>
      <c r="H8" s="16">
        <f t="shared" si="1"/>
        <v>0</v>
      </c>
      <c r="I8" s="16">
        <v>0</v>
      </c>
      <c r="J8" s="16">
        <v>0</v>
      </c>
      <c r="K8" s="16">
        <v>0</v>
      </c>
      <c r="L8" s="16">
        <f t="shared" si="2"/>
        <v>0</v>
      </c>
      <c r="M8" s="16">
        <v>0</v>
      </c>
      <c r="N8" s="16">
        <v>0</v>
      </c>
      <c r="O8" s="16">
        <v>0</v>
      </c>
      <c r="P8" s="16">
        <f t="shared" si="3"/>
        <v>0</v>
      </c>
      <c r="Q8" s="16">
        <v>0</v>
      </c>
      <c r="R8" s="16">
        <v>0</v>
      </c>
      <c r="S8" s="16">
        <v>0</v>
      </c>
    </row>
    <row r="9" spans="1:19" ht="13.5">
      <c r="A9" s="35" t="s">
        <v>29</v>
      </c>
      <c r="B9" s="35" t="s">
        <v>60</v>
      </c>
      <c r="C9" s="37" t="s">
        <v>61</v>
      </c>
      <c r="D9" s="16">
        <f t="shared" si="0"/>
        <v>2</v>
      </c>
      <c r="E9" s="16">
        <v>0</v>
      </c>
      <c r="F9" s="16">
        <v>1</v>
      </c>
      <c r="G9" s="16">
        <v>1</v>
      </c>
      <c r="H9" s="16">
        <f t="shared" si="1"/>
        <v>0</v>
      </c>
      <c r="I9" s="16">
        <v>0</v>
      </c>
      <c r="J9" s="16">
        <v>0</v>
      </c>
      <c r="K9" s="16">
        <v>0</v>
      </c>
      <c r="L9" s="16">
        <f t="shared" si="2"/>
        <v>1</v>
      </c>
      <c r="M9" s="16">
        <v>1</v>
      </c>
      <c r="N9" s="16">
        <v>0</v>
      </c>
      <c r="O9" s="16">
        <v>0</v>
      </c>
      <c r="P9" s="16">
        <f t="shared" si="3"/>
        <v>0</v>
      </c>
      <c r="Q9" s="16">
        <v>0</v>
      </c>
      <c r="R9" s="16">
        <v>0</v>
      </c>
      <c r="S9" s="16">
        <v>0</v>
      </c>
    </row>
    <row r="10" spans="1:19" ht="13.5">
      <c r="A10" s="35" t="s">
        <v>29</v>
      </c>
      <c r="B10" s="35" t="s">
        <v>102</v>
      </c>
      <c r="C10" s="37" t="s">
        <v>103</v>
      </c>
      <c r="D10" s="16">
        <f t="shared" si="0"/>
        <v>0</v>
      </c>
      <c r="E10" s="16">
        <v>0</v>
      </c>
      <c r="F10" s="16">
        <v>0</v>
      </c>
      <c r="G10" s="16">
        <v>0</v>
      </c>
      <c r="H10" s="16">
        <f t="shared" si="1"/>
        <v>0</v>
      </c>
      <c r="I10" s="16">
        <v>0</v>
      </c>
      <c r="J10" s="16">
        <v>0</v>
      </c>
      <c r="K10" s="16">
        <v>0</v>
      </c>
      <c r="L10" s="16">
        <f t="shared" si="2"/>
        <v>0</v>
      </c>
      <c r="M10" s="16">
        <v>0</v>
      </c>
      <c r="N10" s="16">
        <v>0</v>
      </c>
      <c r="O10" s="16">
        <v>0</v>
      </c>
      <c r="P10" s="16">
        <f t="shared" si="3"/>
        <v>0</v>
      </c>
      <c r="Q10" s="16">
        <v>0</v>
      </c>
      <c r="R10" s="16">
        <v>0</v>
      </c>
      <c r="S10" s="16">
        <v>0</v>
      </c>
    </row>
    <row r="11" spans="1:19" ht="13.5">
      <c r="A11" s="35" t="s">
        <v>29</v>
      </c>
      <c r="B11" s="35" t="s">
        <v>104</v>
      </c>
      <c r="C11" s="37" t="s">
        <v>113</v>
      </c>
      <c r="D11" s="16">
        <f t="shared" si="0"/>
        <v>1</v>
      </c>
      <c r="E11" s="16">
        <v>1</v>
      </c>
      <c r="F11" s="16">
        <v>0</v>
      </c>
      <c r="G11" s="16">
        <v>0</v>
      </c>
      <c r="H11" s="16">
        <f t="shared" si="1"/>
        <v>0</v>
      </c>
      <c r="I11" s="16">
        <v>0</v>
      </c>
      <c r="J11" s="16">
        <v>0</v>
      </c>
      <c r="K11" s="16">
        <v>0</v>
      </c>
      <c r="L11" s="16">
        <f t="shared" si="2"/>
        <v>0</v>
      </c>
      <c r="M11" s="16">
        <v>0</v>
      </c>
      <c r="N11" s="16">
        <v>0</v>
      </c>
      <c r="O11" s="16">
        <v>0</v>
      </c>
      <c r="P11" s="16">
        <f t="shared" si="3"/>
        <v>0</v>
      </c>
      <c r="Q11" s="16">
        <v>0</v>
      </c>
      <c r="R11" s="16">
        <v>0</v>
      </c>
      <c r="S11" s="16">
        <v>0</v>
      </c>
    </row>
    <row r="12" spans="1:19" ht="13.5">
      <c r="A12" s="35" t="s">
        <v>29</v>
      </c>
      <c r="B12" s="35" t="s">
        <v>105</v>
      </c>
      <c r="C12" s="37" t="s">
        <v>106</v>
      </c>
      <c r="D12" s="16">
        <f t="shared" si="0"/>
        <v>0</v>
      </c>
      <c r="E12" s="16">
        <v>0</v>
      </c>
      <c r="F12" s="16">
        <v>0</v>
      </c>
      <c r="G12" s="16">
        <v>0</v>
      </c>
      <c r="H12" s="16">
        <f t="shared" si="1"/>
        <v>0</v>
      </c>
      <c r="I12" s="16">
        <v>0</v>
      </c>
      <c r="J12" s="16">
        <v>0</v>
      </c>
      <c r="K12" s="16">
        <v>0</v>
      </c>
      <c r="L12" s="16">
        <f t="shared" si="2"/>
        <v>0</v>
      </c>
      <c r="M12" s="16">
        <v>0</v>
      </c>
      <c r="N12" s="16">
        <v>0</v>
      </c>
      <c r="O12" s="16">
        <v>0</v>
      </c>
      <c r="P12" s="16">
        <f t="shared" si="3"/>
        <v>0</v>
      </c>
      <c r="Q12" s="16">
        <v>0</v>
      </c>
      <c r="R12" s="16">
        <v>0</v>
      </c>
      <c r="S12" s="16">
        <v>0</v>
      </c>
    </row>
    <row r="13" spans="1:19" ht="13.5">
      <c r="A13" s="43" t="s">
        <v>114</v>
      </c>
      <c r="B13" s="43"/>
      <c r="C13" s="43"/>
      <c r="D13" s="16">
        <f t="shared" si="0"/>
        <v>16</v>
      </c>
      <c r="E13" s="16">
        <f>SUM(E7:E12)</f>
        <v>2</v>
      </c>
      <c r="F13" s="16">
        <f>SUM(F7:F12)</f>
        <v>13</v>
      </c>
      <c r="G13" s="16">
        <f>SUM(G7:G12)</f>
        <v>1</v>
      </c>
      <c r="H13" s="16">
        <f t="shared" si="1"/>
        <v>0</v>
      </c>
      <c r="I13" s="16">
        <f>SUM(I7:I12)</f>
        <v>0</v>
      </c>
      <c r="J13" s="16">
        <f>SUM(J7:J12)</f>
        <v>0</v>
      </c>
      <c r="K13" s="16">
        <f>SUM(K7:K12)</f>
        <v>0</v>
      </c>
      <c r="L13" s="16">
        <f t="shared" si="2"/>
        <v>11</v>
      </c>
      <c r="M13" s="16">
        <f>SUM(M7:M12)</f>
        <v>1</v>
      </c>
      <c r="N13" s="16">
        <f>SUM(N7:N12)</f>
        <v>10</v>
      </c>
      <c r="O13" s="16">
        <f>SUM(O7:O12)</f>
        <v>0</v>
      </c>
      <c r="P13" s="16">
        <f t="shared" si="3"/>
        <v>0</v>
      </c>
      <c r="Q13" s="16">
        <f>SUM(Q7:Q12)</f>
        <v>0</v>
      </c>
      <c r="R13" s="16">
        <f>SUM(R7:R12)</f>
        <v>0</v>
      </c>
      <c r="S13" s="16">
        <f>SUM(S7:S12)</f>
        <v>0</v>
      </c>
    </row>
  </sheetData>
  <mergeCells count="20">
    <mergeCell ref="A2:A6"/>
    <mergeCell ref="B2:B6"/>
    <mergeCell ref="C2:C6"/>
    <mergeCell ref="E4:E5"/>
    <mergeCell ref="D4:D5"/>
    <mergeCell ref="K4:K5"/>
    <mergeCell ref="L4:L5"/>
    <mergeCell ref="M4:M5"/>
    <mergeCell ref="F4:F5"/>
    <mergeCell ref="G4:G5"/>
    <mergeCell ref="H4:H5"/>
    <mergeCell ref="I4:I5"/>
    <mergeCell ref="R4:R5"/>
    <mergeCell ref="S4:S5"/>
    <mergeCell ref="N4:N5"/>
    <mergeCell ref="O4:O5"/>
    <mergeCell ref="P4:P5"/>
    <mergeCell ref="Q4:Q5"/>
    <mergeCell ref="J4:J5"/>
    <mergeCell ref="A13:C13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&amp;L&amp;16委託・許可件数（平成１６年度実績）&amp;R&amp;D　　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K27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12.625" style="28" customWidth="1"/>
    <col min="4" max="16384" width="9.00390625" style="28" customWidth="1"/>
  </cols>
  <sheetData>
    <row r="1" spans="1:11" ht="17.25">
      <c r="A1" s="1" t="s">
        <v>110</v>
      </c>
      <c r="B1" s="1"/>
      <c r="C1" s="1"/>
      <c r="D1" s="5"/>
      <c r="E1" s="5"/>
      <c r="F1" s="5"/>
      <c r="G1" s="5"/>
      <c r="H1" s="5"/>
      <c r="I1" s="5"/>
      <c r="J1" s="5"/>
      <c r="K1" s="5"/>
    </row>
    <row r="2" spans="1:11" s="29" customFormat="1" ht="22.5" customHeight="1">
      <c r="A2" s="44" t="s">
        <v>91</v>
      </c>
      <c r="B2" s="47" t="s">
        <v>68</v>
      </c>
      <c r="C2" s="41" t="s">
        <v>69</v>
      </c>
      <c r="D2" s="7" t="s">
        <v>70</v>
      </c>
      <c r="E2" s="26"/>
      <c r="F2" s="26"/>
      <c r="G2" s="26"/>
      <c r="H2" s="7" t="s">
        <v>71</v>
      </c>
      <c r="I2" s="26"/>
      <c r="J2" s="26"/>
      <c r="K2" s="27"/>
    </row>
    <row r="3" spans="1:11" s="29" customFormat="1" ht="22.5" customHeight="1">
      <c r="A3" s="40"/>
      <c r="B3" s="48"/>
      <c r="C3" s="45"/>
      <c r="D3" s="30"/>
      <c r="E3" s="30"/>
      <c r="F3" s="30"/>
      <c r="G3" s="30"/>
      <c r="H3" s="31"/>
      <c r="I3" s="32"/>
      <c r="J3" s="32"/>
      <c r="K3" s="33"/>
    </row>
    <row r="4" spans="1:11" s="29" customFormat="1" ht="22.5" customHeight="1">
      <c r="A4" s="40"/>
      <c r="B4" s="48"/>
      <c r="C4" s="45"/>
      <c r="D4" s="11" t="s">
        <v>130</v>
      </c>
      <c r="E4" s="44" t="s">
        <v>120</v>
      </c>
      <c r="F4" s="44" t="s">
        <v>121</v>
      </c>
      <c r="G4" s="44" t="s">
        <v>122</v>
      </c>
      <c r="H4" s="11" t="s">
        <v>130</v>
      </c>
      <c r="I4" s="51" t="s">
        <v>72</v>
      </c>
      <c r="J4" s="51" t="s">
        <v>73</v>
      </c>
      <c r="K4" s="51" t="s">
        <v>74</v>
      </c>
    </row>
    <row r="5" spans="1:11" s="29" customFormat="1" ht="22.5" customHeight="1">
      <c r="A5" s="40"/>
      <c r="B5" s="48"/>
      <c r="C5" s="45"/>
      <c r="D5" s="24"/>
      <c r="E5" s="45"/>
      <c r="F5" s="45"/>
      <c r="G5" s="45"/>
      <c r="H5" s="24"/>
      <c r="I5" s="52"/>
      <c r="J5" s="52"/>
      <c r="K5" s="52"/>
    </row>
    <row r="6" spans="1:11" s="29" customFormat="1" ht="22.5" customHeight="1">
      <c r="A6" s="46"/>
      <c r="B6" s="49"/>
      <c r="C6" s="50"/>
      <c r="D6" s="14" t="s">
        <v>123</v>
      </c>
      <c r="E6" s="14" t="s">
        <v>123</v>
      </c>
      <c r="F6" s="14" t="s">
        <v>123</v>
      </c>
      <c r="G6" s="25" t="s">
        <v>123</v>
      </c>
      <c r="H6" s="21" t="s">
        <v>131</v>
      </c>
      <c r="I6" s="22" t="s">
        <v>132</v>
      </c>
      <c r="J6" s="22" t="s">
        <v>132</v>
      </c>
      <c r="K6" s="22" t="s">
        <v>132</v>
      </c>
    </row>
    <row r="7" spans="1:11" ht="13.5">
      <c r="A7" s="35" t="s">
        <v>29</v>
      </c>
      <c r="B7" s="35" t="s">
        <v>30</v>
      </c>
      <c r="C7" s="37" t="s">
        <v>31</v>
      </c>
      <c r="D7" s="16">
        <f>SUM(E7:G7)</f>
        <v>13</v>
      </c>
      <c r="E7" s="16">
        <v>10</v>
      </c>
      <c r="F7" s="16">
        <v>1</v>
      </c>
      <c r="G7" s="16">
        <v>2</v>
      </c>
      <c r="H7" s="16">
        <f>SUM(I7:K7)</f>
        <v>276</v>
      </c>
      <c r="I7" s="16">
        <v>243</v>
      </c>
      <c r="J7" s="16">
        <v>17</v>
      </c>
      <c r="K7" s="16">
        <v>16</v>
      </c>
    </row>
    <row r="8" spans="1:11" ht="13.5">
      <c r="A8" s="35" t="s">
        <v>29</v>
      </c>
      <c r="B8" s="35" t="s">
        <v>32</v>
      </c>
      <c r="C8" s="37" t="s">
        <v>33</v>
      </c>
      <c r="D8" s="16">
        <f>SUM(E8:G8)</f>
        <v>34</v>
      </c>
      <c r="E8" s="16">
        <v>26</v>
      </c>
      <c r="F8" s="16">
        <v>6</v>
      </c>
      <c r="G8" s="16">
        <v>2</v>
      </c>
      <c r="H8" s="16">
        <f>SUM(I8:K8)</f>
        <v>299</v>
      </c>
      <c r="I8" s="16">
        <v>206</v>
      </c>
      <c r="J8" s="16">
        <v>48</v>
      </c>
      <c r="K8" s="16">
        <v>45</v>
      </c>
    </row>
    <row r="9" spans="1:11" ht="13.5">
      <c r="A9" s="35" t="s">
        <v>29</v>
      </c>
      <c r="B9" s="35" t="s">
        <v>34</v>
      </c>
      <c r="C9" s="37" t="s">
        <v>35</v>
      </c>
      <c r="D9" s="16">
        <f>SUM(E9:G9)</f>
        <v>28</v>
      </c>
      <c r="E9" s="16">
        <v>26</v>
      </c>
      <c r="F9" s="16">
        <v>0</v>
      </c>
      <c r="G9" s="16">
        <v>2</v>
      </c>
      <c r="H9" s="16">
        <f>SUM(I9:K9)</f>
        <v>224</v>
      </c>
      <c r="I9" s="16">
        <v>170</v>
      </c>
      <c r="J9" s="16">
        <v>28</v>
      </c>
      <c r="K9" s="16">
        <v>26</v>
      </c>
    </row>
    <row r="10" spans="1:11" ht="13.5">
      <c r="A10" s="35" t="s">
        <v>29</v>
      </c>
      <c r="B10" s="35" t="s">
        <v>36</v>
      </c>
      <c r="C10" s="37" t="s">
        <v>37</v>
      </c>
      <c r="D10" s="16">
        <f>SUM(E10:G10)</f>
        <v>26</v>
      </c>
      <c r="E10" s="16">
        <v>23</v>
      </c>
      <c r="F10" s="16">
        <v>3</v>
      </c>
      <c r="G10" s="16">
        <v>0</v>
      </c>
      <c r="H10" s="16">
        <f>SUM(I10:K10)</f>
        <v>210</v>
      </c>
      <c r="I10" s="16">
        <v>198</v>
      </c>
      <c r="J10" s="16">
        <v>7</v>
      </c>
      <c r="K10" s="16">
        <v>5</v>
      </c>
    </row>
    <row r="11" spans="1:11" ht="13.5">
      <c r="A11" s="35" t="s">
        <v>29</v>
      </c>
      <c r="B11" s="35" t="s">
        <v>38</v>
      </c>
      <c r="C11" s="37" t="s">
        <v>39</v>
      </c>
      <c r="D11" s="16">
        <f aca="true" t="shared" si="0" ref="D11:D27">SUM(E11:G11)</f>
        <v>4</v>
      </c>
      <c r="E11" s="16">
        <v>1</v>
      </c>
      <c r="F11" s="16">
        <v>3</v>
      </c>
      <c r="G11" s="16">
        <v>0</v>
      </c>
      <c r="H11" s="16">
        <f aca="true" t="shared" si="1" ref="H11:H27">SUM(I11:K11)</f>
        <v>22</v>
      </c>
      <c r="I11" s="16">
        <v>11</v>
      </c>
      <c r="J11" s="16">
        <v>4</v>
      </c>
      <c r="K11" s="16">
        <v>7</v>
      </c>
    </row>
    <row r="12" spans="1:11" ht="13.5">
      <c r="A12" s="35" t="s">
        <v>29</v>
      </c>
      <c r="B12" s="35" t="s">
        <v>40</v>
      </c>
      <c r="C12" s="37" t="s">
        <v>41</v>
      </c>
      <c r="D12" s="16">
        <f t="shared" si="0"/>
        <v>1</v>
      </c>
      <c r="E12" s="16">
        <v>1</v>
      </c>
      <c r="F12" s="16">
        <v>0</v>
      </c>
      <c r="G12" s="16">
        <v>0</v>
      </c>
      <c r="H12" s="16">
        <f t="shared" si="1"/>
        <v>6</v>
      </c>
      <c r="I12" s="16">
        <v>6</v>
      </c>
      <c r="J12" s="16">
        <v>0</v>
      </c>
      <c r="K12" s="16">
        <v>0</v>
      </c>
    </row>
    <row r="13" spans="1:11" ht="13.5">
      <c r="A13" s="35" t="s">
        <v>29</v>
      </c>
      <c r="B13" s="35" t="s">
        <v>42</v>
      </c>
      <c r="C13" s="37" t="s">
        <v>43</v>
      </c>
      <c r="D13" s="16">
        <f t="shared" si="0"/>
        <v>1</v>
      </c>
      <c r="E13" s="16">
        <v>0</v>
      </c>
      <c r="F13" s="16">
        <v>0</v>
      </c>
      <c r="G13" s="16">
        <v>1</v>
      </c>
      <c r="H13" s="16">
        <f t="shared" si="1"/>
        <v>39</v>
      </c>
      <c r="I13" s="16">
        <v>20</v>
      </c>
      <c r="J13" s="16">
        <v>8</v>
      </c>
      <c r="K13" s="16">
        <v>11</v>
      </c>
    </row>
    <row r="14" spans="1:11" ht="13.5">
      <c r="A14" s="35" t="s">
        <v>29</v>
      </c>
      <c r="B14" s="35" t="s">
        <v>20</v>
      </c>
      <c r="C14" s="37" t="s">
        <v>21</v>
      </c>
      <c r="D14" s="16">
        <f t="shared" si="0"/>
        <v>0</v>
      </c>
      <c r="E14" s="16">
        <v>0</v>
      </c>
      <c r="F14" s="16">
        <v>0</v>
      </c>
      <c r="G14" s="16">
        <v>0</v>
      </c>
      <c r="H14" s="16">
        <f t="shared" si="1"/>
        <v>0</v>
      </c>
      <c r="I14" s="16">
        <v>0</v>
      </c>
      <c r="J14" s="16">
        <v>0</v>
      </c>
      <c r="K14" s="16">
        <v>0</v>
      </c>
    </row>
    <row r="15" spans="1:11" ht="13.5">
      <c r="A15" s="35" t="s">
        <v>29</v>
      </c>
      <c r="B15" s="35" t="s">
        <v>44</v>
      </c>
      <c r="C15" s="37" t="s">
        <v>45</v>
      </c>
      <c r="D15" s="16">
        <f t="shared" si="0"/>
        <v>2</v>
      </c>
      <c r="E15" s="16">
        <v>2</v>
      </c>
      <c r="F15" s="16">
        <v>0</v>
      </c>
      <c r="G15" s="16">
        <v>0</v>
      </c>
      <c r="H15" s="16">
        <f t="shared" si="1"/>
        <v>13</v>
      </c>
      <c r="I15" s="16">
        <v>13</v>
      </c>
      <c r="J15" s="16">
        <v>0</v>
      </c>
      <c r="K15" s="16">
        <v>0</v>
      </c>
    </row>
    <row r="16" spans="1:11" ht="13.5">
      <c r="A16" s="35" t="s">
        <v>29</v>
      </c>
      <c r="B16" s="35" t="s">
        <v>46</v>
      </c>
      <c r="C16" s="37" t="s">
        <v>47</v>
      </c>
      <c r="D16" s="16">
        <f t="shared" si="0"/>
        <v>1</v>
      </c>
      <c r="E16" s="16">
        <v>1</v>
      </c>
      <c r="F16" s="16">
        <v>0</v>
      </c>
      <c r="G16" s="16">
        <v>0</v>
      </c>
      <c r="H16" s="16">
        <f t="shared" si="1"/>
        <v>9</v>
      </c>
      <c r="I16" s="16">
        <v>9</v>
      </c>
      <c r="J16" s="16">
        <v>0</v>
      </c>
      <c r="K16" s="16">
        <v>0</v>
      </c>
    </row>
    <row r="17" spans="1:11" ht="13.5">
      <c r="A17" s="35" t="s">
        <v>29</v>
      </c>
      <c r="B17" s="35" t="s">
        <v>48</v>
      </c>
      <c r="C17" s="37" t="s">
        <v>89</v>
      </c>
      <c r="D17" s="16">
        <f t="shared" si="0"/>
        <v>0</v>
      </c>
      <c r="E17" s="16">
        <v>0</v>
      </c>
      <c r="F17" s="16">
        <v>0</v>
      </c>
      <c r="G17" s="16">
        <v>0</v>
      </c>
      <c r="H17" s="16">
        <f t="shared" si="1"/>
        <v>0</v>
      </c>
      <c r="I17" s="16">
        <v>0</v>
      </c>
      <c r="J17" s="16">
        <v>0</v>
      </c>
      <c r="K17" s="16">
        <v>0</v>
      </c>
    </row>
    <row r="18" spans="1:11" ht="13.5">
      <c r="A18" s="35" t="s">
        <v>29</v>
      </c>
      <c r="B18" s="35" t="s">
        <v>22</v>
      </c>
      <c r="C18" s="37" t="s">
        <v>23</v>
      </c>
      <c r="D18" s="16">
        <f t="shared" si="0"/>
        <v>2</v>
      </c>
      <c r="E18" s="16">
        <v>2</v>
      </c>
      <c r="F18" s="16">
        <v>0</v>
      </c>
      <c r="G18" s="16">
        <v>0</v>
      </c>
      <c r="H18" s="16">
        <f t="shared" si="1"/>
        <v>5</v>
      </c>
      <c r="I18" s="16">
        <v>5</v>
      </c>
      <c r="J18" s="16">
        <v>0</v>
      </c>
      <c r="K18" s="16">
        <v>0</v>
      </c>
    </row>
    <row r="19" spans="1:11" ht="13.5">
      <c r="A19" s="35" t="s">
        <v>29</v>
      </c>
      <c r="B19" s="35" t="s">
        <v>24</v>
      </c>
      <c r="C19" s="37" t="s">
        <v>25</v>
      </c>
      <c r="D19" s="16">
        <f t="shared" si="0"/>
        <v>3</v>
      </c>
      <c r="E19" s="16">
        <v>2</v>
      </c>
      <c r="F19" s="16">
        <v>1</v>
      </c>
      <c r="G19" s="16">
        <v>0</v>
      </c>
      <c r="H19" s="16">
        <f t="shared" si="1"/>
        <v>20</v>
      </c>
      <c r="I19" s="16">
        <v>11</v>
      </c>
      <c r="J19" s="16">
        <v>6</v>
      </c>
      <c r="K19" s="16">
        <v>3</v>
      </c>
    </row>
    <row r="20" spans="1:11" ht="13.5">
      <c r="A20" s="35" t="s">
        <v>29</v>
      </c>
      <c r="B20" s="35" t="s">
        <v>49</v>
      </c>
      <c r="C20" s="37" t="s">
        <v>50</v>
      </c>
      <c r="D20" s="16">
        <f t="shared" si="0"/>
        <v>0</v>
      </c>
      <c r="E20" s="16">
        <v>0</v>
      </c>
      <c r="F20" s="16">
        <v>0</v>
      </c>
      <c r="G20" s="16">
        <v>0</v>
      </c>
      <c r="H20" s="16">
        <f t="shared" si="1"/>
        <v>0</v>
      </c>
      <c r="I20" s="16">
        <v>0</v>
      </c>
      <c r="J20" s="16">
        <v>0</v>
      </c>
      <c r="K20" s="16">
        <v>0</v>
      </c>
    </row>
    <row r="21" spans="1:11" ht="13.5">
      <c r="A21" s="35" t="s">
        <v>29</v>
      </c>
      <c r="B21" s="35" t="s">
        <v>51</v>
      </c>
      <c r="C21" s="37" t="s">
        <v>90</v>
      </c>
      <c r="D21" s="16">
        <f t="shared" si="0"/>
        <v>6</v>
      </c>
      <c r="E21" s="16">
        <v>6</v>
      </c>
      <c r="F21" s="16">
        <v>0</v>
      </c>
      <c r="G21" s="16">
        <v>0</v>
      </c>
      <c r="H21" s="16">
        <f t="shared" si="1"/>
        <v>20</v>
      </c>
      <c r="I21" s="16">
        <v>20</v>
      </c>
      <c r="J21" s="16">
        <v>0</v>
      </c>
      <c r="K21" s="16">
        <v>0</v>
      </c>
    </row>
    <row r="22" spans="1:11" ht="13.5">
      <c r="A22" s="35" t="s">
        <v>29</v>
      </c>
      <c r="B22" s="35" t="s">
        <v>26</v>
      </c>
      <c r="C22" s="37" t="s">
        <v>64</v>
      </c>
      <c r="D22" s="16">
        <f t="shared" si="0"/>
        <v>1</v>
      </c>
      <c r="E22" s="16">
        <v>1</v>
      </c>
      <c r="F22" s="16">
        <v>0</v>
      </c>
      <c r="G22" s="16">
        <v>0</v>
      </c>
      <c r="H22" s="16">
        <f t="shared" si="1"/>
        <v>6</v>
      </c>
      <c r="I22" s="16">
        <v>6</v>
      </c>
      <c r="J22" s="16">
        <v>0</v>
      </c>
      <c r="K22" s="16">
        <v>0</v>
      </c>
    </row>
    <row r="23" spans="1:11" ht="13.5">
      <c r="A23" s="35" t="s">
        <v>29</v>
      </c>
      <c r="B23" s="35" t="s">
        <v>27</v>
      </c>
      <c r="C23" s="37" t="s">
        <v>28</v>
      </c>
      <c r="D23" s="16">
        <f t="shared" si="0"/>
        <v>2</v>
      </c>
      <c r="E23" s="16">
        <v>2</v>
      </c>
      <c r="F23" s="16">
        <v>0</v>
      </c>
      <c r="G23" s="16">
        <v>0</v>
      </c>
      <c r="H23" s="16">
        <f t="shared" si="1"/>
        <v>13</v>
      </c>
      <c r="I23" s="16">
        <v>13</v>
      </c>
      <c r="J23" s="16">
        <v>0</v>
      </c>
      <c r="K23" s="16">
        <v>0</v>
      </c>
    </row>
    <row r="24" spans="1:11" ht="13.5">
      <c r="A24" s="35" t="s">
        <v>29</v>
      </c>
      <c r="B24" s="35" t="s">
        <v>52</v>
      </c>
      <c r="C24" s="37" t="s">
        <v>53</v>
      </c>
      <c r="D24" s="16">
        <f t="shared" si="0"/>
        <v>1</v>
      </c>
      <c r="E24" s="16">
        <v>0</v>
      </c>
      <c r="F24" s="16">
        <v>0</v>
      </c>
      <c r="G24" s="16">
        <v>1</v>
      </c>
      <c r="H24" s="16">
        <f t="shared" si="1"/>
        <v>10</v>
      </c>
      <c r="I24" s="16">
        <v>10</v>
      </c>
      <c r="J24" s="16">
        <v>0</v>
      </c>
      <c r="K24" s="16">
        <v>0</v>
      </c>
    </row>
    <row r="25" spans="1:11" ht="13.5">
      <c r="A25" s="35" t="s">
        <v>29</v>
      </c>
      <c r="B25" s="35" t="s">
        <v>54</v>
      </c>
      <c r="C25" s="37" t="s">
        <v>115</v>
      </c>
      <c r="D25" s="16">
        <f t="shared" si="0"/>
        <v>1</v>
      </c>
      <c r="E25" s="16">
        <v>1</v>
      </c>
      <c r="F25" s="16">
        <v>0</v>
      </c>
      <c r="G25" s="16">
        <v>0</v>
      </c>
      <c r="H25" s="16">
        <f t="shared" si="1"/>
        <v>7</v>
      </c>
      <c r="I25" s="16">
        <v>7</v>
      </c>
      <c r="J25" s="16">
        <v>0</v>
      </c>
      <c r="K25" s="16">
        <v>0</v>
      </c>
    </row>
    <row r="26" spans="1:11" ht="13.5">
      <c r="A26" s="35" t="s">
        <v>29</v>
      </c>
      <c r="B26" s="35" t="s">
        <v>55</v>
      </c>
      <c r="C26" s="37" t="s">
        <v>56</v>
      </c>
      <c r="D26" s="16">
        <f t="shared" si="0"/>
        <v>0</v>
      </c>
      <c r="E26" s="16">
        <v>0</v>
      </c>
      <c r="F26" s="16">
        <v>0</v>
      </c>
      <c r="G26" s="16">
        <v>0</v>
      </c>
      <c r="H26" s="16">
        <f t="shared" si="1"/>
        <v>0</v>
      </c>
      <c r="I26" s="16">
        <v>0</v>
      </c>
      <c r="J26" s="16">
        <v>0</v>
      </c>
      <c r="K26" s="16">
        <v>0</v>
      </c>
    </row>
    <row r="27" spans="1:11" ht="13.5">
      <c r="A27" s="42" t="s">
        <v>107</v>
      </c>
      <c r="B27" s="43"/>
      <c r="C27" s="43"/>
      <c r="D27" s="16">
        <f t="shared" si="0"/>
        <v>126</v>
      </c>
      <c r="E27" s="16">
        <f>SUM(E7:E26)</f>
        <v>104</v>
      </c>
      <c r="F27" s="16">
        <f>SUM(F7:F26)</f>
        <v>14</v>
      </c>
      <c r="G27" s="16">
        <f>SUM(G7:G26)</f>
        <v>8</v>
      </c>
      <c r="H27" s="16">
        <f t="shared" si="1"/>
        <v>1179</v>
      </c>
      <c r="I27" s="16">
        <f>SUM(I7:I26)</f>
        <v>948</v>
      </c>
      <c r="J27" s="16">
        <f>SUM(J7:J26)</f>
        <v>118</v>
      </c>
      <c r="K27" s="16">
        <f>SUM(K7:K26)</f>
        <v>113</v>
      </c>
    </row>
  </sheetData>
  <mergeCells count="10">
    <mergeCell ref="A27:C27"/>
    <mergeCell ref="J4:J5"/>
    <mergeCell ref="K4:K5"/>
    <mergeCell ref="E4:E5"/>
    <mergeCell ref="F4:F5"/>
    <mergeCell ref="G4:G5"/>
    <mergeCell ref="I4:I5"/>
    <mergeCell ref="A2:A6"/>
    <mergeCell ref="B2:B6"/>
    <mergeCell ref="C2:C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&amp;L&amp;16処理業者と従業員数（平成１６年度実績）&amp;R&amp;D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2006-04-24T08:06:53Z</cp:lastPrinted>
  <dcterms:created xsi:type="dcterms:W3CDTF">2002-10-23T06:31:55Z</dcterms:created>
  <dcterms:modified xsi:type="dcterms:W3CDTF">2006-06-30T04:30:36Z</dcterms:modified>
  <cp:category/>
  <cp:version/>
  <cp:contentType/>
  <cp:contentStatus/>
</cp:coreProperties>
</file>