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'委託・許可件数（市町村）'!$A$2:$S$65</definedName>
    <definedName name="_xlnm.Print_Area" localSheetId="5">'委託・許可件数（組合）'!$A$2:$S$24</definedName>
    <definedName name="_xlnm.Print_Area" localSheetId="2">'収集運搬機材（市町村）'!$A$2:$AY$65</definedName>
    <definedName name="_xlnm.Print_Area" localSheetId="3">'収集運搬機材（組合）'!$A$2:$AY$25</definedName>
    <definedName name="_xlnm.Print_Area" localSheetId="6">'処理業者と従業員数'!$A$2:$K$65</definedName>
    <definedName name="_xlnm.Print_Area" localSheetId="0">'廃棄物処理従事職員数（市町村）'!$A$2:$AD$65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<sst xmlns="http://schemas.openxmlformats.org/spreadsheetml/2006/main" count="1268" uniqueCount="230">
  <si>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</si>
  <si>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</si>
  <si>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</si>
  <si>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</si>
  <si>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</si>
  <si>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</si>
  <si>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</si>
  <si>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</si>
  <si>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</si>
  <si>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</si>
  <si>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</si>
  <si>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</si>
  <si>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</si>
  <si>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</si>
  <si>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</si>
  <si>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</si>
  <si>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</si>
  <si>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</si>
  <si>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</si>
  <si>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</si>
  <si>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10448</t>
  </si>
  <si>
    <t>10464</t>
  </si>
  <si>
    <t>玉村町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</si>
  <si>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</si>
  <si>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</si>
  <si>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</si>
  <si>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</si>
  <si>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</si>
  <si>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</si>
  <si>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</si>
  <si>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</si>
  <si>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</si>
  <si>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10525</t>
  </si>
  <si>
    <t>邑楽町</t>
  </si>
  <si>
    <t>10834</t>
  </si>
  <si>
    <t>安中・松井田衛生施設組合</t>
  </si>
  <si>
    <t>10835</t>
  </si>
  <si>
    <t>藤岡新町吉井鬼石環境衛生事務組合</t>
  </si>
  <si>
    <t>10836</t>
  </si>
  <si>
    <t>水上月夜野新治衛生施設組合</t>
  </si>
  <si>
    <t>10837</t>
  </si>
  <si>
    <t>富岡、甘楽、妙義衛生施設組合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</si>
  <si>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</si>
  <si>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</si>
  <si>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</si>
  <si>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</si>
  <si>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</si>
  <si>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</si>
  <si>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10841</t>
  </si>
  <si>
    <t>高崎市ほか４町村衛生施設組合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</si>
  <si>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</si>
  <si>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</si>
  <si>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</si>
  <si>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</si>
  <si>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</si>
  <si>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</si>
  <si>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</si>
  <si>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10881</t>
  </si>
  <si>
    <t>桐生市外六か町村広域市町村圏振興整備組合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</si>
  <si>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</si>
  <si>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</si>
  <si>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</si>
  <si>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</si>
  <si>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</si>
  <si>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</si>
  <si>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</si>
  <si>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10367</t>
  </si>
  <si>
    <t>神流町</t>
  </si>
  <si>
    <t>10524</t>
  </si>
  <si>
    <t>大泉町</t>
  </si>
  <si>
    <t>群馬県合計</t>
  </si>
  <si>
    <t>群馬県合計</t>
  </si>
  <si>
    <t>千代田町</t>
  </si>
  <si>
    <t>新治村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</si>
  <si>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</si>
  <si>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</si>
  <si>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</si>
  <si>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</si>
  <si>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</si>
  <si>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</si>
  <si>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</si>
  <si>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</si>
  <si>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</si>
  <si>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</si>
  <si>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</si>
  <si>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</si>
  <si>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</si>
  <si>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</si>
  <si>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</si>
  <si>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</si>
  <si>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</si>
  <si>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</si>
  <si>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</si>
  <si>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</si>
  <si>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</si>
  <si>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</si>
  <si>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</si>
  <si>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</si>
  <si>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</si>
  <si>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</si>
  <si>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</si>
  <si>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</si>
  <si>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</si>
  <si>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</si>
  <si>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</si>
  <si>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</si>
  <si>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</si>
  <si>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</si>
  <si>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</si>
  <si>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新里村</t>
  </si>
  <si>
    <t>昭和村</t>
  </si>
  <si>
    <t>東村</t>
  </si>
  <si>
    <t>群馬県合計</t>
  </si>
  <si>
    <t>沼田市外二箇村清掃施設組合</t>
  </si>
  <si>
    <t>太田市外三町広域清掃組合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</si>
  <si>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</si>
  <si>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</si>
  <si>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</si>
  <si>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</si>
  <si>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群馬県合計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</si>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</sst>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115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224</v>
      </c>
      <c r="B2" s="47" t="s">
        <v>90</v>
      </c>
      <c r="C2" s="44" t="s">
        <v>225</v>
      </c>
      <c r="D2" s="7" t="s">
        <v>91</v>
      </c>
      <c r="E2" s="8"/>
      <c r="F2" s="9"/>
      <c r="G2" s="8"/>
      <c r="H2" s="8"/>
      <c r="I2" s="8"/>
      <c r="J2" s="8"/>
      <c r="K2" s="8"/>
      <c r="L2" s="10"/>
      <c r="M2" s="7" t="s">
        <v>226</v>
      </c>
      <c r="N2" s="8"/>
      <c r="O2" s="9"/>
      <c r="P2" s="8"/>
      <c r="Q2" s="8"/>
      <c r="R2" s="8"/>
      <c r="S2" s="8"/>
      <c r="T2" s="8"/>
      <c r="U2" s="10"/>
      <c r="V2" s="7" t="s">
        <v>92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227</v>
      </c>
      <c r="E3" s="12" t="s">
        <v>93</v>
      </c>
      <c r="F3" s="9"/>
      <c r="G3" s="10"/>
      <c r="H3" s="12" t="s">
        <v>94</v>
      </c>
      <c r="I3" s="8"/>
      <c r="J3" s="8"/>
      <c r="K3" s="8"/>
      <c r="L3" s="10"/>
      <c r="M3" s="11" t="s">
        <v>227</v>
      </c>
      <c r="N3" s="12" t="s">
        <v>93</v>
      </c>
      <c r="O3" s="9"/>
      <c r="P3" s="10"/>
      <c r="Q3" s="12" t="s">
        <v>94</v>
      </c>
      <c r="R3" s="8"/>
      <c r="S3" s="8"/>
      <c r="T3" s="8"/>
      <c r="U3" s="10"/>
      <c r="V3" s="13"/>
      <c r="W3" s="12" t="s">
        <v>93</v>
      </c>
      <c r="X3" s="9"/>
      <c r="Y3" s="10"/>
      <c r="Z3" s="12" t="s">
        <v>94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227</v>
      </c>
      <c r="F4" s="51" t="s">
        <v>95</v>
      </c>
      <c r="G4" s="51" t="s">
        <v>96</v>
      </c>
      <c r="H4" s="45" t="s">
        <v>227</v>
      </c>
      <c r="I4" s="51" t="s">
        <v>86</v>
      </c>
      <c r="J4" s="51" t="s">
        <v>87</v>
      </c>
      <c r="K4" s="51" t="s">
        <v>88</v>
      </c>
      <c r="L4" s="51" t="s">
        <v>97</v>
      </c>
      <c r="M4" s="13"/>
      <c r="N4" s="45" t="s">
        <v>227</v>
      </c>
      <c r="O4" s="51" t="s">
        <v>95</v>
      </c>
      <c r="P4" s="51" t="s">
        <v>96</v>
      </c>
      <c r="Q4" s="45" t="s">
        <v>227</v>
      </c>
      <c r="R4" s="51" t="s">
        <v>86</v>
      </c>
      <c r="S4" s="51" t="s">
        <v>87</v>
      </c>
      <c r="T4" s="51" t="s">
        <v>88</v>
      </c>
      <c r="U4" s="51" t="s">
        <v>97</v>
      </c>
      <c r="V4" s="13"/>
      <c r="W4" s="45" t="s">
        <v>227</v>
      </c>
      <c r="X4" s="51" t="s">
        <v>95</v>
      </c>
      <c r="Y4" s="51" t="s">
        <v>96</v>
      </c>
      <c r="Z4" s="45" t="s">
        <v>227</v>
      </c>
      <c r="AA4" s="51" t="s">
        <v>86</v>
      </c>
      <c r="AB4" s="51" t="s">
        <v>87</v>
      </c>
      <c r="AC4" s="51" t="s">
        <v>88</v>
      </c>
      <c r="AD4" s="51" t="s">
        <v>97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228</v>
      </c>
      <c r="E6" s="14" t="s">
        <v>229</v>
      </c>
      <c r="F6" s="15" t="s">
        <v>229</v>
      </c>
      <c r="G6" s="15" t="s">
        <v>229</v>
      </c>
      <c r="H6" s="14" t="s">
        <v>229</v>
      </c>
      <c r="I6" s="15" t="s">
        <v>229</v>
      </c>
      <c r="J6" s="15" t="s">
        <v>229</v>
      </c>
      <c r="K6" s="15" t="s">
        <v>229</v>
      </c>
      <c r="L6" s="15" t="s">
        <v>229</v>
      </c>
      <c r="M6" s="14" t="s">
        <v>229</v>
      </c>
      <c r="N6" s="14" t="s">
        <v>229</v>
      </c>
      <c r="O6" s="15" t="s">
        <v>229</v>
      </c>
      <c r="P6" s="15" t="s">
        <v>229</v>
      </c>
      <c r="Q6" s="14" t="s">
        <v>229</v>
      </c>
      <c r="R6" s="15" t="s">
        <v>229</v>
      </c>
      <c r="S6" s="15" t="s">
        <v>229</v>
      </c>
      <c r="T6" s="15" t="s">
        <v>229</v>
      </c>
      <c r="U6" s="15" t="s">
        <v>229</v>
      </c>
      <c r="V6" s="14" t="s">
        <v>229</v>
      </c>
      <c r="W6" s="14" t="s">
        <v>229</v>
      </c>
      <c r="X6" s="15" t="s">
        <v>229</v>
      </c>
      <c r="Y6" s="15" t="s">
        <v>229</v>
      </c>
      <c r="Z6" s="14" t="s">
        <v>229</v>
      </c>
      <c r="AA6" s="15" t="s">
        <v>229</v>
      </c>
      <c r="AB6" s="15" t="s">
        <v>229</v>
      </c>
      <c r="AC6" s="15" t="s">
        <v>229</v>
      </c>
      <c r="AD6" s="15" t="s">
        <v>229</v>
      </c>
    </row>
    <row r="7" spans="1:30" ht="13.5">
      <c r="A7" s="35" t="s">
        <v>131</v>
      </c>
      <c r="B7" s="35" t="s">
        <v>132</v>
      </c>
      <c r="C7" s="37" t="s">
        <v>133</v>
      </c>
      <c r="D7" s="16">
        <f aca="true" t="shared" si="0" ref="D7:D22">E7+H7</f>
        <v>142</v>
      </c>
      <c r="E7" s="16">
        <f aca="true" t="shared" si="1" ref="E7:E22">SUM(F7:G7)</f>
        <v>32</v>
      </c>
      <c r="F7" s="16">
        <v>27</v>
      </c>
      <c r="G7" s="16">
        <v>5</v>
      </c>
      <c r="H7" s="16">
        <f aca="true" t="shared" si="2" ref="H7:H22">SUM(I7:L7)</f>
        <v>110</v>
      </c>
      <c r="I7" s="16">
        <v>65</v>
      </c>
      <c r="J7" s="16">
        <v>41</v>
      </c>
      <c r="K7" s="16">
        <v>4</v>
      </c>
      <c r="L7" s="16">
        <v>0</v>
      </c>
      <c r="M7" s="16">
        <f aca="true" t="shared" si="3" ref="M7:M22">N7+Q7</f>
        <v>22</v>
      </c>
      <c r="N7" s="16">
        <f aca="true" t="shared" si="4" ref="N7:N22">SUM(O7:P7)</f>
        <v>5</v>
      </c>
      <c r="O7" s="16">
        <v>2</v>
      </c>
      <c r="P7" s="16">
        <v>3</v>
      </c>
      <c r="Q7" s="16">
        <f aca="true" t="shared" si="5" ref="Q7:Q22">SUM(R7:U7)</f>
        <v>17</v>
      </c>
      <c r="R7" s="16">
        <v>11</v>
      </c>
      <c r="S7" s="16">
        <v>6</v>
      </c>
      <c r="T7" s="16">
        <v>0</v>
      </c>
      <c r="U7" s="16">
        <v>0</v>
      </c>
      <c r="V7" s="16">
        <f aca="true" t="shared" si="6" ref="V7:V22">D7+M7</f>
        <v>164</v>
      </c>
      <c r="W7" s="16">
        <f aca="true" t="shared" si="7" ref="W7:W22">E7+N7</f>
        <v>37</v>
      </c>
      <c r="X7" s="16">
        <f aca="true" t="shared" si="8" ref="X7:X22">F7+O7</f>
        <v>29</v>
      </c>
      <c r="Y7" s="16">
        <f aca="true" t="shared" si="9" ref="Y7:Y22">G7+P7</f>
        <v>8</v>
      </c>
      <c r="Z7" s="16">
        <f aca="true" t="shared" si="10" ref="Z7:Z22">H7+Q7</f>
        <v>127</v>
      </c>
      <c r="AA7" s="16">
        <f aca="true" t="shared" si="11" ref="AA7:AA22">I7+R7</f>
        <v>76</v>
      </c>
      <c r="AB7" s="16">
        <f aca="true" t="shared" si="12" ref="AB7:AB22">J7+S7</f>
        <v>47</v>
      </c>
      <c r="AC7" s="16">
        <f aca="true" t="shared" si="13" ref="AC7:AC22">K7+T7</f>
        <v>4</v>
      </c>
      <c r="AD7" s="16">
        <f aca="true" t="shared" si="14" ref="AD7:AD22">L7+U7</f>
        <v>0</v>
      </c>
    </row>
    <row r="8" spans="1:30" ht="13.5">
      <c r="A8" s="35" t="s">
        <v>131</v>
      </c>
      <c r="B8" s="35" t="s">
        <v>134</v>
      </c>
      <c r="C8" s="37" t="s">
        <v>135</v>
      </c>
      <c r="D8" s="16">
        <f t="shared" si="0"/>
        <v>70</v>
      </c>
      <c r="E8" s="16">
        <f t="shared" si="1"/>
        <v>16</v>
      </c>
      <c r="F8" s="16">
        <v>16</v>
      </c>
      <c r="G8" s="16">
        <v>0</v>
      </c>
      <c r="H8" s="16">
        <f t="shared" si="2"/>
        <v>54</v>
      </c>
      <c r="I8" s="16">
        <v>51</v>
      </c>
      <c r="J8" s="16">
        <v>0</v>
      </c>
      <c r="K8" s="16">
        <v>3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70</v>
      </c>
      <c r="W8" s="16">
        <f t="shared" si="7"/>
        <v>16</v>
      </c>
      <c r="X8" s="16">
        <f t="shared" si="8"/>
        <v>16</v>
      </c>
      <c r="Y8" s="16">
        <f t="shared" si="9"/>
        <v>0</v>
      </c>
      <c r="Z8" s="16">
        <f t="shared" si="10"/>
        <v>54</v>
      </c>
      <c r="AA8" s="16">
        <f t="shared" si="11"/>
        <v>51</v>
      </c>
      <c r="AB8" s="16">
        <f t="shared" si="12"/>
        <v>0</v>
      </c>
      <c r="AC8" s="16">
        <f t="shared" si="13"/>
        <v>3</v>
      </c>
      <c r="AD8" s="16">
        <f t="shared" si="14"/>
        <v>0</v>
      </c>
    </row>
    <row r="9" spans="1:30" ht="13.5">
      <c r="A9" s="35" t="s">
        <v>131</v>
      </c>
      <c r="B9" s="35" t="s">
        <v>136</v>
      </c>
      <c r="C9" s="37" t="s">
        <v>137</v>
      </c>
      <c r="D9" s="16">
        <f t="shared" si="0"/>
        <v>38</v>
      </c>
      <c r="E9" s="16">
        <f t="shared" si="1"/>
        <v>8</v>
      </c>
      <c r="F9" s="16">
        <v>5</v>
      </c>
      <c r="G9" s="16">
        <v>3</v>
      </c>
      <c r="H9" s="16">
        <f t="shared" si="2"/>
        <v>30</v>
      </c>
      <c r="I9" s="16">
        <v>28</v>
      </c>
      <c r="J9" s="16">
        <v>0</v>
      </c>
      <c r="K9" s="16">
        <v>2</v>
      </c>
      <c r="L9" s="16">
        <v>0</v>
      </c>
      <c r="M9" s="16">
        <f t="shared" si="3"/>
        <v>9</v>
      </c>
      <c r="N9" s="16">
        <f t="shared" si="4"/>
        <v>6</v>
      </c>
      <c r="O9" s="16">
        <v>2</v>
      </c>
      <c r="P9" s="16">
        <v>4</v>
      </c>
      <c r="Q9" s="16">
        <f t="shared" si="5"/>
        <v>3</v>
      </c>
      <c r="R9" s="16">
        <v>3</v>
      </c>
      <c r="S9" s="16">
        <v>0</v>
      </c>
      <c r="T9" s="16">
        <v>0</v>
      </c>
      <c r="U9" s="16">
        <v>0</v>
      </c>
      <c r="V9" s="16">
        <f t="shared" si="6"/>
        <v>47</v>
      </c>
      <c r="W9" s="16">
        <f t="shared" si="7"/>
        <v>14</v>
      </c>
      <c r="X9" s="16">
        <f t="shared" si="8"/>
        <v>7</v>
      </c>
      <c r="Y9" s="16">
        <f t="shared" si="9"/>
        <v>7</v>
      </c>
      <c r="Z9" s="16">
        <f t="shared" si="10"/>
        <v>33</v>
      </c>
      <c r="AA9" s="16">
        <f t="shared" si="11"/>
        <v>31</v>
      </c>
      <c r="AB9" s="16">
        <f t="shared" si="12"/>
        <v>0</v>
      </c>
      <c r="AC9" s="16">
        <f t="shared" si="13"/>
        <v>2</v>
      </c>
      <c r="AD9" s="16">
        <f t="shared" si="14"/>
        <v>0</v>
      </c>
    </row>
    <row r="10" spans="1:30" ht="13.5">
      <c r="A10" s="35" t="s">
        <v>131</v>
      </c>
      <c r="B10" s="35" t="s">
        <v>138</v>
      </c>
      <c r="C10" s="37" t="s">
        <v>139</v>
      </c>
      <c r="D10" s="16">
        <f t="shared" si="0"/>
        <v>31</v>
      </c>
      <c r="E10" s="16">
        <f t="shared" si="1"/>
        <v>14</v>
      </c>
      <c r="F10" s="16">
        <v>6</v>
      </c>
      <c r="G10" s="16">
        <v>8</v>
      </c>
      <c r="H10" s="16">
        <f t="shared" si="2"/>
        <v>17</v>
      </c>
      <c r="I10" s="16">
        <v>11</v>
      </c>
      <c r="J10" s="16">
        <v>5</v>
      </c>
      <c r="K10" s="16">
        <v>1</v>
      </c>
      <c r="L10" s="16">
        <v>0</v>
      </c>
      <c r="M10" s="16">
        <f t="shared" si="3"/>
        <v>5</v>
      </c>
      <c r="N10" s="16">
        <f t="shared" si="4"/>
        <v>5</v>
      </c>
      <c r="O10" s="16">
        <v>4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36</v>
      </c>
      <c r="W10" s="16">
        <f t="shared" si="7"/>
        <v>19</v>
      </c>
      <c r="X10" s="16">
        <f t="shared" si="8"/>
        <v>10</v>
      </c>
      <c r="Y10" s="16">
        <f t="shared" si="9"/>
        <v>9</v>
      </c>
      <c r="Z10" s="16">
        <f t="shared" si="10"/>
        <v>17</v>
      </c>
      <c r="AA10" s="16">
        <f t="shared" si="11"/>
        <v>11</v>
      </c>
      <c r="AB10" s="16">
        <f t="shared" si="12"/>
        <v>5</v>
      </c>
      <c r="AC10" s="16">
        <f t="shared" si="13"/>
        <v>1</v>
      </c>
      <c r="AD10" s="16">
        <f t="shared" si="14"/>
        <v>0</v>
      </c>
    </row>
    <row r="11" spans="1:30" ht="13.5">
      <c r="A11" s="35" t="s">
        <v>131</v>
      </c>
      <c r="B11" s="35" t="s">
        <v>140</v>
      </c>
      <c r="C11" s="37" t="s">
        <v>141</v>
      </c>
      <c r="D11" s="16">
        <f t="shared" si="0"/>
        <v>50</v>
      </c>
      <c r="E11" s="16">
        <f t="shared" si="1"/>
        <v>27</v>
      </c>
      <c r="F11" s="16">
        <v>23</v>
      </c>
      <c r="G11" s="16">
        <v>4</v>
      </c>
      <c r="H11" s="16">
        <f t="shared" si="2"/>
        <v>23</v>
      </c>
      <c r="I11" s="16">
        <v>15</v>
      </c>
      <c r="J11" s="16">
        <v>8</v>
      </c>
      <c r="K11" s="16">
        <v>0</v>
      </c>
      <c r="L11" s="16">
        <v>0</v>
      </c>
      <c r="M11" s="16">
        <f t="shared" si="3"/>
        <v>5</v>
      </c>
      <c r="N11" s="16">
        <f t="shared" si="4"/>
        <v>5</v>
      </c>
      <c r="O11" s="16">
        <v>5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55</v>
      </c>
      <c r="W11" s="16">
        <f t="shared" si="7"/>
        <v>32</v>
      </c>
      <c r="X11" s="16">
        <f t="shared" si="8"/>
        <v>28</v>
      </c>
      <c r="Y11" s="16">
        <f t="shared" si="9"/>
        <v>4</v>
      </c>
      <c r="Z11" s="16">
        <f t="shared" si="10"/>
        <v>23</v>
      </c>
      <c r="AA11" s="16">
        <f t="shared" si="11"/>
        <v>15</v>
      </c>
      <c r="AB11" s="16">
        <f t="shared" si="12"/>
        <v>8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131</v>
      </c>
      <c r="B12" s="35" t="s">
        <v>142</v>
      </c>
      <c r="C12" s="37" t="s">
        <v>143</v>
      </c>
      <c r="D12" s="16">
        <f t="shared" si="0"/>
        <v>21</v>
      </c>
      <c r="E12" s="16">
        <f t="shared" si="1"/>
        <v>7</v>
      </c>
      <c r="F12" s="16">
        <v>7</v>
      </c>
      <c r="G12" s="16">
        <v>0</v>
      </c>
      <c r="H12" s="16">
        <f t="shared" si="2"/>
        <v>14</v>
      </c>
      <c r="I12" s="16">
        <v>10</v>
      </c>
      <c r="J12" s="16">
        <v>2</v>
      </c>
      <c r="K12" s="16">
        <v>2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21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14</v>
      </c>
      <c r="AA12" s="16">
        <f t="shared" si="11"/>
        <v>10</v>
      </c>
      <c r="AB12" s="16">
        <f t="shared" si="12"/>
        <v>2</v>
      </c>
      <c r="AC12" s="16">
        <f t="shared" si="13"/>
        <v>2</v>
      </c>
      <c r="AD12" s="16">
        <f t="shared" si="14"/>
        <v>0</v>
      </c>
    </row>
    <row r="13" spans="1:30" ht="13.5">
      <c r="A13" s="35" t="s">
        <v>131</v>
      </c>
      <c r="B13" s="35" t="s">
        <v>144</v>
      </c>
      <c r="C13" s="37" t="s">
        <v>145</v>
      </c>
      <c r="D13" s="16">
        <f t="shared" si="0"/>
        <v>10</v>
      </c>
      <c r="E13" s="16">
        <f t="shared" si="1"/>
        <v>8</v>
      </c>
      <c r="F13" s="16">
        <v>5</v>
      </c>
      <c r="G13" s="16">
        <v>3</v>
      </c>
      <c r="H13" s="16">
        <f t="shared" si="2"/>
        <v>2</v>
      </c>
      <c r="I13" s="16">
        <v>0</v>
      </c>
      <c r="J13" s="16">
        <v>1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8</v>
      </c>
      <c r="X13" s="16">
        <f t="shared" si="8"/>
        <v>5</v>
      </c>
      <c r="Y13" s="16">
        <f t="shared" si="9"/>
        <v>3</v>
      </c>
      <c r="Z13" s="16">
        <f t="shared" si="10"/>
        <v>2</v>
      </c>
      <c r="AA13" s="16">
        <f t="shared" si="11"/>
        <v>0</v>
      </c>
      <c r="AB13" s="16">
        <f t="shared" si="12"/>
        <v>1</v>
      </c>
      <c r="AC13" s="16">
        <f t="shared" si="13"/>
        <v>1</v>
      </c>
      <c r="AD13" s="16">
        <f t="shared" si="14"/>
        <v>0</v>
      </c>
    </row>
    <row r="14" spans="1:30" ht="13.5">
      <c r="A14" s="35" t="s">
        <v>131</v>
      </c>
      <c r="B14" s="35" t="s">
        <v>146</v>
      </c>
      <c r="C14" s="37" t="s">
        <v>147</v>
      </c>
      <c r="D14" s="16">
        <f t="shared" si="0"/>
        <v>12</v>
      </c>
      <c r="E14" s="16">
        <f t="shared" si="1"/>
        <v>2</v>
      </c>
      <c r="F14" s="16">
        <v>2</v>
      </c>
      <c r="G14" s="16">
        <v>0</v>
      </c>
      <c r="H14" s="16">
        <f t="shared" si="2"/>
        <v>10</v>
      </c>
      <c r="I14" s="16">
        <v>9</v>
      </c>
      <c r="J14" s="16">
        <v>0</v>
      </c>
      <c r="K14" s="16">
        <v>0</v>
      </c>
      <c r="L14" s="16">
        <v>1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14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10</v>
      </c>
      <c r="AA14" s="16">
        <f t="shared" si="11"/>
        <v>9</v>
      </c>
      <c r="AB14" s="16">
        <f t="shared" si="12"/>
        <v>0</v>
      </c>
      <c r="AC14" s="16">
        <f t="shared" si="13"/>
        <v>0</v>
      </c>
      <c r="AD14" s="16">
        <f t="shared" si="14"/>
        <v>1</v>
      </c>
    </row>
    <row r="15" spans="1:30" ht="13.5">
      <c r="A15" s="35" t="s">
        <v>131</v>
      </c>
      <c r="B15" s="35" t="s">
        <v>148</v>
      </c>
      <c r="C15" s="37" t="s">
        <v>149</v>
      </c>
      <c r="D15" s="16">
        <f t="shared" si="0"/>
        <v>18</v>
      </c>
      <c r="E15" s="16">
        <f t="shared" si="1"/>
        <v>6</v>
      </c>
      <c r="F15" s="16">
        <v>5</v>
      </c>
      <c r="G15" s="16">
        <v>1</v>
      </c>
      <c r="H15" s="16">
        <f t="shared" si="2"/>
        <v>12</v>
      </c>
      <c r="I15" s="16">
        <v>12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18</v>
      </c>
      <c r="W15" s="16">
        <f t="shared" si="7"/>
        <v>6</v>
      </c>
      <c r="X15" s="16">
        <f t="shared" si="8"/>
        <v>5</v>
      </c>
      <c r="Y15" s="16">
        <f t="shared" si="9"/>
        <v>1</v>
      </c>
      <c r="Z15" s="16">
        <f t="shared" si="10"/>
        <v>12</v>
      </c>
      <c r="AA15" s="16">
        <f t="shared" si="11"/>
        <v>12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131</v>
      </c>
      <c r="B16" s="35" t="s">
        <v>150</v>
      </c>
      <c r="C16" s="37" t="s">
        <v>151</v>
      </c>
      <c r="D16" s="16">
        <f t="shared" si="0"/>
        <v>22</v>
      </c>
      <c r="E16" s="16">
        <f t="shared" si="1"/>
        <v>7</v>
      </c>
      <c r="F16" s="16">
        <v>7</v>
      </c>
      <c r="G16" s="16">
        <v>0</v>
      </c>
      <c r="H16" s="16">
        <f t="shared" si="2"/>
        <v>15</v>
      </c>
      <c r="I16" s="16">
        <v>0</v>
      </c>
      <c r="J16" s="16">
        <v>8</v>
      </c>
      <c r="K16" s="16">
        <v>1</v>
      </c>
      <c r="L16" s="16">
        <v>6</v>
      </c>
      <c r="M16" s="16">
        <f t="shared" si="3"/>
        <v>3</v>
      </c>
      <c r="N16" s="16">
        <f t="shared" si="4"/>
        <v>3</v>
      </c>
      <c r="O16" s="16">
        <v>3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25</v>
      </c>
      <c r="W16" s="16">
        <f t="shared" si="7"/>
        <v>10</v>
      </c>
      <c r="X16" s="16">
        <f t="shared" si="8"/>
        <v>10</v>
      </c>
      <c r="Y16" s="16">
        <f t="shared" si="9"/>
        <v>0</v>
      </c>
      <c r="Z16" s="16">
        <f t="shared" si="10"/>
        <v>15</v>
      </c>
      <c r="AA16" s="16">
        <f t="shared" si="11"/>
        <v>0</v>
      </c>
      <c r="AB16" s="16">
        <f t="shared" si="12"/>
        <v>8</v>
      </c>
      <c r="AC16" s="16">
        <f t="shared" si="13"/>
        <v>1</v>
      </c>
      <c r="AD16" s="16">
        <f t="shared" si="14"/>
        <v>6</v>
      </c>
    </row>
    <row r="17" spans="1:30" ht="13.5">
      <c r="A17" s="35" t="s">
        <v>131</v>
      </c>
      <c r="B17" s="35" t="s">
        <v>152</v>
      </c>
      <c r="C17" s="37" t="s">
        <v>153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131</v>
      </c>
      <c r="B18" s="35" t="s">
        <v>154</v>
      </c>
      <c r="C18" s="37" t="s">
        <v>155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131</v>
      </c>
      <c r="B19" s="35" t="s">
        <v>156</v>
      </c>
      <c r="C19" s="37" t="s">
        <v>157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131</v>
      </c>
      <c r="B20" s="35" t="s">
        <v>158</v>
      </c>
      <c r="C20" s="37" t="s">
        <v>159</v>
      </c>
      <c r="D20" s="16">
        <f t="shared" si="0"/>
        <v>6</v>
      </c>
      <c r="E20" s="16">
        <f t="shared" si="1"/>
        <v>6</v>
      </c>
      <c r="F20" s="16">
        <v>5</v>
      </c>
      <c r="G20" s="16">
        <v>1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7</v>
      </c>
      <c r="X20" s="16">
        <f t="shared" si="8"/>
        <v>6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131</v>
      </c>
      <c r="B21" s="35" t="s">
        <v>160</v>
      </c>
      <c r="C21" s="37" t="s">
        <v>109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131</v>
      </c>
      <c r="B22" s="35" t="s">
        <v>161</v>
      </c>
      <c r="C22" s="37" t="s">
        <v>162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131</v>
      </c>
      <c r="B23" s="35" t="s">
        <v>163</v>
      </c>
      <c r="C23" s="37" t="s">
        <v>111</v>
      </c>
      <c r="D23" s="16">
        <f aca="true" t="shared" si="15" ref="D23:D65">E23+H23</f>
        <v>1</v>
      </c>
      <c r="E23" s="16">
        <f aca="true" t="shared" si="16" ref="E23:E65">SUM(F23:G23)</f>
        <v>1</v>
      </c>
      <c r="F23" s="16">
        <v>1</v>
      </c>
      <c r="G23" s="16">
        <v>0</v>
      </c>
      <c r="H23" s="16">
        <f aca="true" t="shared" si="17" ref="H23:H65">SUM(I23:L23)</f>
        <v>0</v>
      </c>
      <c r="I23" s="16">
        <v>0</v>
      </c>
      <c r="J23" s="16">
        <v>0</v>
      </c>
      <c r="K23" s="16">
        <v>0</v>
      </c>
      <c r="L23" s="16">
        <v>0</v>
      </c>
      <c r="M23" s="16">
        <f aca="true" t="shared" si="18" ref="M23:M65">N23+Q23</f>
        <v>0</v>
      </c>
      <c r="N23" s="16">
        <f aca="true" t="shared" si="19" ref="N23:N65">SUM(O23:P23)</f>
        <v>0</v>
      </c>
      <c r="O23" s="16">
        <v>0</v>
      </c>
      <c r="P23" s="16">
        <v>0</v>
      </c>
      <c r="Q23" s="16">
        <f aca="true" t="shared" si="20" ref="Q23:Q65">SUM(R23:U23)</f>
        <v>0</v>
      </c>
      <c r="R23" s="16">
        <v>0</v>
      </c>
      <c r="S23" s="16">
        <v>0</v>
      </c>
      <c r="T23" s="16">
        <v>0</v>
      </c>
      <c r="U23" s="16">
        <v>0</v>
      </c>
      <c r="V23" s="16">
        <f aca="true" t="shared" si="21" ref="V23:V65">D23+M23</f>
        <v>1</v>
      </c>
      <c r="W23" s="16">
        <f aca="true" t="shared" si="22" ref="W23:W65">E23+N23</f>
        <v>1</v>
      </c>
      <c r="X23" s="16">
        <f aca="true" t="shared" si="23" ref="X23:X65">F23+O23</f>
        <v>1</v>
      </c>
      <c r="Y23" s="16">
        <f aca="true" t="shared" si="24" ref="Y23:Y65">G23+P23</f>
        <v>0</v>
      </c>
      <c r="Z23" s="16">
        <f aca="true" t="shared" si="25" ref="Z23:Z65">H23+Q23</f>
        <v>0</v>
      </c>
      <c r="AA23" s="16">
        <f aca="true" t="shared" si="26" ref="AA23:AA65">I23+R23</f>
        <v>0</v>
      </c>
      <c r="AB23" s="16">
        <f aca="true" t="shared" si="27" ref="AB23:AB65">J23+S23</f>
        <v>0</v>
      </c>
      <c r="AC23" s="16">
        <f aca="true" t="shared" si="28" ref="AC23:AC65">K23+T23</f>
        <v>0</v>
      </c>
      <c r="AD23" s="16">
        <f aca="true" t="shared" si="29" ref="AD23:AD65">L23+U23</f>
        <v>0</v>
      </c>
    </row>
    <row r="24" spans="1:30" ht="13.5">
      <c r="A24" s="35" t="s">
        <v>131</v>
      </c>
      <c r="B24" s="35" t="s">
        <v>164</v>
      </c>
      <c r="C24" s="37" t="s">
        <v>165</v>
      </c>
      <c r="D24" s="16">
        <f t="shared" si="15"/>
        <v>2</v>
      </c>
      <c r="E24" s="16">
        <f t="shared" si="16"/>
        <v>2</v>
      </c>
      <c r="F24" s="16">
        <v>2</v>
      </c>
      <c r="G24" s="16">
        <v>0</v>
      </c>
      <c r="H24" s="16">
        <f t="shared" si="17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3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0</v>
      </c>
      <c r="AA24" s="16">
        <f t="shared" si="26"/>
        <v>0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35" t="s">
        <v>131</v>
      </c>
      <c r="B25" s="35" t="s">
        <v>166</v>
      </c>
      <c r="C25" s="37" t="s">
        <v>167</v>
      </c>
      <c r="D25" s="16">
        <f t="shared" si="15"/>
        <v>0</v>
      </c>
      <c r="E25" s="16">
        <f t="shared" si="16"/>
        <v>0</v>
      </c>
      <c r="F25" s="16">
        <v>0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0</v>
      </c>
      <c r="W25" s="16">
        <f t="shared" si="22"/>
        <v>0</v>
      </c>
      <c r="X25" s="16">
        <f t="shared" si="23"/>
        <v>0</v>
      </c>
      <c r="Y25" s="16">
        <f t="shared" si="24"/>
        <v>0</v>
      </c>
      <c r="Z25" s="16">
        <f t="shared" si="25"/>
        <v>0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5" t="s">
        <v>131</v>
      </c>
      <c r="B26" s="35" t="s">
        <v>168</v>
      </c>
      <c r="C26" s="37" t="s">
        <v>169</v>
      </c>
      <c r="D26" s="16">
        <f t="shared" si="15"/>
        <v>0</v>
      </c>
      <c r="E26" s="16">
        <f t="shared" si="16"/>
        <v>0</v>
      </c>
      <c r="F26" s="16">
        <v>0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0</v>
      </c>
      <c r="W26" s="16">
        <f t="shared" si="22"/>
        <v>0</v>
      </c>
      <c r="X26" s="16">
        <f t="shared" si="23"/>
        <v>0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35" t="s">
        <v>131</v>
      </c>
      <c r="B27" s="35" t="s">
        <v>170</v>
      </c>
      <c r="C27" s="37" t="s">
        <v>171</v>
      </c>
      <c r="D27" s="16">
        <f t="shared" si="15"/>
        <v>0</v>
      </c>
      <c r="E27" s="16">
        <f t="shared" si="16"/>
        <v>0</v>
      </c>
      <c r="F27" s="16">
        <v>0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0</v>
      </c>
      <c r="N27" s="16">
        <f t="shared" si="19"/>
        <v>0</v>
      </c>
      <c r="O27" s="16">
        <v>0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0</v>
      </c>
      <c r="W27" s="16">
        <f t="shared" si="22"/>
        <v>0</v>
      </c>
      <c r="X27" s="16">
        <f t="shared" si="23"/>
        <v>0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5" t="s">
        <v>131</v>
      </c>
      <c r="B28" s="35" t="s">
        <v>172</v>
      </c>
      <c r="C28" s="37" t="s">
        <v>173</v>
      </c>
      <c r="D28" s="16">
        <f t="shared" si="15"/>
        <v>2</v>
      </c>
      <c r="E28" s="16">
        <f t="shared" si="16"/>
        <v>2</v>
      </c>
      <c r="F28" s="16">
        <v>2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</v>
      </c>
      <c r="W28" s="16">
        <f t="shared" si="22"/>
        <v>2</v>
      </c>
      <c r="X28" s="16">
        <f t="shared" si="23"/>
        <v>2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5" t="s">
        <v>131</v>
      </c>
      <c r="B29" s="35" t="s">
        <v>174</v>
      </c>
      <c r="C29" s="37" t="s">
        <v>175</v>
      </c>
      <c r="D29" s="16">
        <f t="shared" si="15"/>
        <v>0</v>
      </c>
      <c r="E29" s="16">
        <f t="shared" si="16"/>
        <v>0</v>
      </c>
      <c r="F29" s="16">
        <v>0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0</v>
      </c>
      <c r="W29" s="16">
        <f t="shared" si="22"/>
        <v>0</v>
      </c>
      <c r="X29" s="16">
        <f t="shared" si="23"/>
        <v>0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35" t="s">
        <v>131</v>
      </c>
      <c r="B30" s="35" t="s">
        <v>176</v>
      </c>
      <c r="C30" s="37" t="s">
        <v>177</v>
      </c>
      <c r="D30" s="16">
        <f t="shared" si="15"/>
        <v>2</v>
      </c>
      <c r="E30" s="16">
        <f t="shared" si="16"/>
        <v>1</v>
      </c>
      <c r="F30" s="16">
        <v>0</v>
      </c>
      <c r="G30" s="16">
        <v>1</v>
      </c>
      <c r="H30" s="16">
        <f t="shared" si="17"/>
        <v>1</v>
      </c>
      <c r="I30" s="16">
        <v>1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2</v>
      </c>
      <c r="W30" s="16">
        <f t="shared" si="22"/>
        <v>1</v>
      </c>
      <c r="X30" s="16">
        <f t="shared" si="23"/>
        <v>0</v>
      </c>
      <c r="Y30" s="16">
        <f t="shared" si="24"/>
        <v>1</v>
      </c>
      <c r="Z30" s="16">
        <f t="shared" si="25"/>
        <v>1</v>
      </c>
      <c r="AA30" s="16">
        <f t="shared" si="26"/>
        <v>1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5" t="s">
        <v>131</v>
      </c>
      <c r="B31" s="35" t="s">
        <v>178</v>
      </c>
      <c r="C31" s="37" t="s">
        <v>179</v>
      </c>
      <c r="D31" s="16">
        <f t="shared" si="15"/>
        <v>2</v>
      </c>
      <c r="E31" s="16">
        <f t="shared" si="16"/>
        <v>2</v>
      </c>
      <c r="F31" s="16">
        <v>2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8</v>
      </c>
      <c r="N31" s="16">
        <f t="shared" si="19"/>
        <v>8</v>
      </c>
      <c r="O31" s="16">
        <v>8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10</v>
      </c>
      <c r="W31" s="16">
        <f t="shared" si="22"/>
        <v>10</v>
      </c>
      <c r="X31" s="16">
        <f t="shared" si="23"/>
        <v>10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5" t="s">
        <v>131</v>
      </c>
      <c r="B32" s="35" t="s">
        <v>180</v>
      </c>
      <c r="C32" s="37" t="s">
        <v>181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1</v>
      </c>
      <c r="W32" s="16">
        <f t="shared" si="22"/>
        <v>1</v>
      </c>
      <c r="X32" s="16">
        <f t="shared" si="23"/>
        <v>1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131</v>
      </c>
      <c r="B33" s="35" t="s">
        <v>182</v>
      </c>
      <c r="C33" s="37" t="s">
        <v>183</v>
      </c>
      <c r="D33" s="16">
        <f t="shared" si="15"/>
        <v>3</v>
      </c>
      <c r="E33" s="16">
        <f t="shared" si="16"/>
        <v>3</v>
      </c>
      <c r="F33" s="16">
        <v>3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3</v>
      </c>
      <c r="W33" s="16">
        <f t="shared" si="22"/>
        <v>3</v>
      </c>
      <c r="X33" s="16">
        <f t="shared" si="23"/>
        <v>3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131</v>
      </c>
      <c r="B34" s="35" t="s">
        <v>184</v>
      </c>
      <c r="C34" s="37" t="s">
        <v>185</v>
      </c>
      <c r="D34" s="16">
        <f t="shared" si="15"/>
        <v>6</v>
      </c>
      <c r="E34" s="16">
        <f t="shared" si="16"/>
        <v>3</v>
      </c>
      <c r="F34" s="16">
        <v>3</v>
      </c>
      <c r="G34" s="16">
        <v>0</v>
      </c>
      <c r="H34" s="16">
        <f t="shared" si="17"/>
        <v>3</v>
      </c>
      <c r="I34" s="16">
        <v>0</v>
      </c>
      <c r="J34" s="16">
        <v>3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6</v>
      </c>
      <c r="W34" s="16">
        <f t="shared" si="22"/>
        <v>3</v>
      </c>
      <c r="X34" s="16">
        <f t="shared" si="23"/>
        <v>3</v>
      </c>
      <c r="Y34" s="16">
        <f t="shared" si="24"/>
        <v>0</v>
      </c>
      <c r="Z34" s="16">
        <f t="shared" si="25"/>
        <v>3</v>
      </c>
      <c r="AA34" s="16">
        <f t="shared" si="26"/>
        <v>0</v>
      </c>
      <c r="AB34" s="16">
        <f t="shared" si="27"/>
        <v>3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131</v>
      </c>
      <c r="B35" s="35" t="s">
        <v>186</v>
      </c>
      <c r="C35" s="37" t="s">
        <v>187</v>
      </c>
      <c r="D35" s="16">
        <f t="shared" si="15"/>
        <v>5</v>
      </c>
      <c r="E35" s="16">
        <f t="shared" si="16"/>
        <v>1</v>
      </c>
      <c r="F35" s="16">
        <v>1</v>
      </c>
      <c r="G35" s="16">
        <v>0</v>
      </c>
      <c r="H35" s="16">
        <f t="shared" si="17"/>
        <v>4</v>
      </c>
      <c r="I35" s="16">
        <v>0</v>
      </c>
      <c r="J35" s="16">
        <v>4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6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4</v>
      </c>
      <c r="AA35" s="16">
        <f t="shared" si="26"/>
        <v>0</v>
      </c>
      <c r="AB35" s="16">
        <f t="shared" si="27"/>
        <v>4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131</v>
      </c>
      <c r="B36" s="35" t="s">
        <v>188</v>
      </c>
      <c r="C36" s="37" t="s">
        <v>189</v>
      </c>
      <c r="D36" s="16">
        <f t="shared" si="15"/>
        <v>0</v>
      </c>
      <c r="E36" s="16">
        <f t="shared" si="16"/>
        <v>0</v>
      </c>
      <c r="F36" s="16">
        <v>0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0</v>
      </c>
      <c r="W36" s="16">
        <f t="shared" si="22"/>
        <v>0</v>
      </c>
      <c r="X36" s="16">
        <f t="shared" si="23"/>
        <v>0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131</v>
      </c>
      <c r="B37" s="35" t="s">
        <v>66</v>
      </c>
      <c r="C37" s="37" t="s">
        <v>67</v>
      </c>
      <c r="D37" s="16">
        <f t="shared" si="15"/>
        <v>2</v>
      </c>
      <c r="E37" s="16">
        <f t="shared" si="16"/>
        <v>1</v>
      </c>
      <c r="F37" s="16">
        <v>1</v>
      </c>
      <c r="G37" s="16">
        <v>0</v>
      </c>
      <c r="H37" s="16">
        <f t="shared" si="17"/>
        <v>1</v>
      </c>
      <c r="I37" s="16">
        <v>0</v>
      </c>
      <c r="J37" s="16">
        <v>1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3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1</v>
      </c>
      <c r="AA37" s="16">
        <f t="shared" si="26"/>
        <v>0</v>
      </c>
      <c r="AB37" s="16">
        <f t="shared" si="27"/>
        <v>1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131</v>
      </c>
      <c r="B38" s="35" t="s">
        <v>190</v>
      </c>
      <c r="C38" s="37" t="s">
        <v>191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131</v>
      </c>
      <c r="B39" s="35" t="s">
        <v>192</v>
      </c>
      <c r="C39" s="37" t="s">
        <v>193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131</v>
      </c>
      <c r="B40" s="35" t="s">
        <v>194</v>
      </c>
      <c r="C40" s="37" t="s">
        <v>195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131</v>
      </c>
      <c r="B41" s="35" t="s">
        <v>196</v>
      </c>
      <c r="C41" s="37" t="s">
        <v>197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131</v>
      </c>
      <c r="B42" s="35" t="s">
        <v>198</v>
      </c>
      <c r="C42" s="37" t="s">
        <v>199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131</v>
      </c>
      <c r="B43" s="35" t="s">
        <v>200</v>
      </c>
      <c r="C43" s="37" t="s">
        <v>201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5" t="s">
        <v>131</v>
      </c>
      <c r="B44" s="35" t="s">
        <v>202</v>
      </c>
      <c r="C44" s="37" t="s">
        <v>111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5" t="s">
        <v>131</v>
      </c>
      <c r="B45" s="35" t="s">
        <v>203</v>
      </c>
      <c r="C45" s="37" t="s">
        <v>204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131</v>
      </c>
      <c r="B46" s="35" t="s">
        <v>205</v>
      </c>
      <c r="C46" s="37" t="s">
        <v>206</v>
      </c>
      <c r="D46" s="16">
        <f t="shared" si="15"/>
        <v>13</v>
      </c>
      <c r="E46" s="16">
        <f t="shared" si="16"/>
        <v>3</v>
      </c>
      <c r="F46" s="16">
        <v>3</v>
      </c>
      <c r="G46" s="16">
        <v>0</v>
      </c>
      <c r="H46" s="16">
        <f t="shared" si="17"/>
        <v>10</v>
      </c>
      <c r="I46" s="16">
        <v>0</v>
      </c>
      <c r="J46" s="16">
        <v>6</v>
      </c>
      <c r="K46" s="16">
        <v>2</v>
      </c>
      <c r="L46" s="16">
        <v>2</v>
      </c>
      <c r="M46" s="16">
        <f t="shared" si="18"/>
        <v>6</v>
      </c>
      <c r="N46" s="16">
        <f t="shared" si="19"/>
        <v>6</v>
      </c>
      <c r="O46" s="16">
        <v>2</v>
      </c>
      <c r="P46" s="16">
        <v>4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19</v>
      </c>
      <c r="W46" s="16">
        <f t="shared" si="22"/>
        <v>9</v>
      </c>
      <c r="X46" s="16">
        <f t="shared" si="23"/>
        <v>5</v>
      </c>
      <c r="Y46" s="16">
        <f t="shared" si="24"/>
        <v>4</v>
      </c>
      <c r="Z46" s="16">
        <f t="shared" si="25"/>
        <v>10</v>
      </c>
      <c r="AA46" s="16">
        <f t="shared" si="26"/>
        <v>0</v>
      </c>
      <c r="AB46" s="16">
        <f t="shared" si="27"/>
        <v>6</v>
      </c>
      <c r="AC46" s="16">
        <f t="shared" si="28"/>
        <v>2</v>
      </c>
      <c r="AD46" s="16">
        <f t="shared" si="29"/>
        <v>2</v>
      </c>
    </row>
    <row r="47" spans="1:30" ht="13.5">
      <c r="A47" s="35" t="s">
        <v>131</v>
      </c>
      <c r="B47" s="35" t="s">
        <v>207</v>
      </c>
      <c r="C47" s="37" t="s">
        <v>208</v>
      </c>
      <c r="D47" s="16">
        <f t="shared" si="15"/>
        <v>0</v>
      </c>
      <c r="E47" s="16">
        <f t="shared" si="16"/>
        <v>0</v>
      </c>
      <c r="F47" s="16">
        <v>0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0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131</v>
      </c>
      <c r="B48" s="35" t="s">
        <v>209</v>
      </c>
      <c r="C48" s="37" t="s">
        <v>210</v>
      </c>
      <c r="D48" s="16">
        <f t="shared" si="15"/>
        <v>10</v>
      </c>
      <c r="E48" s="16">
        <f t="shared" si="16"/>
        <v>2</v>
      </c>
      <c r="F48" s="16">
        <v>2</v>
      </c>
      <c r="G48" s="16">
        <v>0</v>
      </c>
      <c r="H48" s="16">
        <f t="shared" si="17"/>
        <v>8</v>
      </c>
      <c r="I48" s="16">
        <v>0</v>
      </c>
      <c r="J48" s="16">
        <v>8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10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8</v>
      </c>
      <c r="AA48" s="16">
        <f t="shared" si="26"/>
        <v>0</v>
      </c>
      <c r="AB48" s="16">
        <f t="shared" si="27"/>
        <v>8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131</v>
      </c>
      <c r="B49" s="35" t="s">
        <v>211</v>
      </c>
      <c r="C49" s="37" t="s">
        <v>212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0</v>
      </c>
      <c r="W49" s="16">
        <f t="shared" si="22"/>
        <v>0</v>
      </c>
      <c r="X49" s="16">
        <f t="shared" si="23"/>
        <v>0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131</v>
      </c>
      <c r="B50" s="35" t="s">
        <v>213</v>
      </c>
      <c r="C50" s="37" t="s">
        <v>214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131</v>
      </c>
      <c r="B51" s="35" t="s">
        <v>215</v>
      </c>
      <c r="C51" s="37" t="s">
        <v>216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131</v>
      </c>
      <c r="B52" s="35" t="s">
        <v>217</v>
      </c>
      <c r="C52" s="37" t="s">
        <v>218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131</v>
      </c>
      <c r="B53" s="35" t="s">
        <v>219</v>
      </c>
      <c r="C53" s="37" t="s">
        <v>220</v>
      </c>
      <c r="D53" s="16">
        <f t="shared" si="15"/>
        <v>6</v>
      </c>
      <c r="E53" s="16">
        <f t="shared" si="16"/>
        <v>1</v>
      </c>
      <c r="F53" s="16">
        <v>1</v>
      </c>
      <c r="G53" s="16">
        <v>0</v>
      </c>
      <c r="H53" s="16">
        <f t="shared" si="17"/>
        <v>5</v>
      </c>
      <c r="I53" s="16">
        <v>5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6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5</v>
      </c>
      <c r="AA53" s="16">
        <f t="shared" si="26"/>
        <v>5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131</v>
      </c>
      <c r="B54" s="35" t="s">
        <v>221</v>
      </c>
      <c r="C54" s="37" t="s">
        <v>222</v>
      </c>
      <c r="D54" s="16">
        <f t="shared" si="15"/>
        <v>11</v>
      </c>
      <c r="E54" s="16">
        <f t="shared" si="16"/>
        <v>3</v>
      </c>
      <c r="F54" s="16">
        <v>3</v>
      </c>
      <c r="G54" s="16">
        <v>0</v>
      </c>
      <c r="H54" s="16">
        <f t="shared" si="17"/>
        <v>8</v>
      </c>
      <c r="I54" s="16">
        <v>8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11</v>
      </c>
      <c r="W54" s="16">
        <f t="shared" si="22"/>
        <v>3</v>
      </c>
      <c r="X54" s="16">
        <f t="shared" si="23"/>
        <v>3</v>
      </c>
      <c r="Y54" s="16">
        <f t="shared" si="24"/>
        <v>0</v>
      </c>
      <c r="Z54" s="16">
        <f t="shared" si="25"/>
        <v>8</v>
      </c>
      <c r="AA54" s="16">
        <f t="shared" si="26"/>
        <v>8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131</v>
      </c>
      <c r="B55" s="35" t="s">
        <v>223</v>
      </c>
      <c r="C55" s="37" t="s">
        <v>73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131</v>
      </c>
      <c r="B56" s="35" t="s">
        <v>20</v>
      </c>
      <c r="C56" s="37" t="s">
        <v>110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4</v>
      </c>
      <c r="W56" s="16">
        <f t="shared" si="22"/>
        <v>4</v>
      </c>
      <c r="X56" s="16">
        <f t="shared" si="23"/>
        <v>4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131</v>
      </c>
      <c r="B57" s="35" t="s">
        <v>21</v>
      </c>
      <c r="C57" s="37" t="s">
        <v>22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3</v>
      </c>
      <c r="W57" s="16">
        <f t="shared" si="22"/>
        <v>3</v>
      </c>
      <c r="X57" s="16">
        <f t="shared" si="23"/>
        <v>3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131</v>
      </c>
      <c r="B58" s="35" t="s">
        <v>23</v>
      </c>
      <c r="C58" s="37" t="s">
        <v>24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131</v>
      </c>
      <c r="B59" s="35" t="s">
        <v>25</v>
      </c>
      <c r="C59" s="37" t="s">
        <v>26</v>
      </c>
      <c r="D59" s="16">
        <f t="shared" si="15"/>
        <v>2</v>
      </c>
      <c r="E59" s="16">
        <f t="shared" si="16"/>
        <v>2</v>
      </c>
      <c r="F59" s="16">
        <v>2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3</v>
      </c>
      <c r="W59" s="16">
        <f t="shared" si="22"/>
        <v>3</v>
      </c>
      <c r="X59" s="16">
        <f t="shared" si="23"/>
        <v>3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131</v>
      </c>
      <c r="B60" s="35" t="s">
        <v>27</v>
      </c>
      <c r="C60" s="37" t="s">
        <v>28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131</v>
      </c>
      <c r="B61" s="35" t="s">
        <v>29</v>
      </c>
      <c r="C61" s="37" t="s">
        <v>30</v>
      </c>
      <c r="D61" s="16">
        <f t="shared" si="15"/>
        <v>2</v>
      </c>
      <c r="E61" s="16">
        <f t="shared" si="16"/>
        <v>0</v>
      </c>
      <c r="F61" s="16">
        <v>0</v>
      </c>
      <c r="G61" s="16">
        <v>0</v>
      </c>
      <c r="H61" s="16">
        <f t="shared" si="17"/>
        <v>2</v>
      </c>
      <c r="I61" s="16">
        <v>2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0</v>
      </c>
      <c r="X61" s="16">
        <f t="shared" si="23"/>
        <v>0</v>
      </c>
      <c r="Y61" s="16">
        <f t="shared" si="24"/>
        <v>0</v>
      </c>
      <c r="Z61" s="16">
        <f t="shared" si="25"/>
        <v>2</v>
      </c>
      <c r="AA61" s="16">
        <f t="shared" si="26"/>
        <v>2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131</v>
      </c>
      <c r="B62" s="35" t="s">
        <v>31</v>
      </c>
      <c r="C62" s="37" t="s">
        <v>72</v>
      </c>
      <c r="D62" s="16">
        <f t="shared" si="15"/>
        <v>3</v>
      </c>
      <c r="E62" s="16">
        <f t="shared" si="16"/>
        <v>3</v>
      </c>
      <c r="F62" s="16">
        <v>3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3</v>
      </c>
      <c r="N62" s="16">
        <f t="shared" si="19"/>
        <v>3</v>
      </c>
      <c r="O62" s="16">
        <v>3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6</v>
      </c>
      <c r="W62" s="16">
        <f t="shared" si="22"/>
        <v>6</v>
      </c>
      <c r="X62" s="16">
        <f t="shared" si="23"/>
        <v>6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131</v>
      </c>
      <c r="B63" s="35" t="s">
        <v>68</v>
      </c>
      <c r="C63" s="37" t="s">
        <v>69</v>
      </c>
      <c r="D63" s="16">
        <f t="shared" si="15"/>
        <v>3</v>
      </c>
      <c r="E63" s="16">
        <f t="shared" si="16"/>
        <v>3</v>
      </c>
      <c r="F63" s="16">
        <v>3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3</v>
      </c>
      <c r="W63" s="16">
        <f t="shared" si="22"/>
        <v>3</v>
      </c>
      <c r="X63" s="16">
        <f t="shared" si="23"/>
        <v>3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131</v>
      </c>
      <c r="B64" s="35" t="s">
        <v>32</v>
      </c>
      <c r="C64" s="37" t="s">
        <v>33</v>
      </c>
      <c r="D64" s="16">
        <f t="shared" si="15"/>
        <v>4</v>
      </c>
      <c r="E64" s="16">
        <f t="shared" si="16"/>
        <v>1</v>
      </c>
      <c r="F64" s="16">
        <v>1</v>
      </c>
      <c r="G64" s="16">
        <v>0</v>
      </c>
      <c r="H64" s="16">
        <f t="shared" si="17"/>
        <v>3</v>
      </c>
      <c r="I64" s="16">
        <v>3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5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3</v>
      </c>
      <c r="AA64" s="16">
        <f t="shared" si="26"/>
        <v>3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42" t="s">
        <v>71</v>
      </c>
      <c r="B65" s="43"/>
      <c r="C65" s="43"/>
      <c r="D65" s="16">
        <f t="shared" si="15"/>
        <v>519</v>
      </c>
      <c r="E65" s="16">
        <f t="shared" si="16"/>
        <v>187</v>
      </c>
      <c r="F65" s="16">
        <f>SUM(F7:F64)</f>
        <v>161</v>
      </c>
      <c r="G65" s="16">
        <f>SUM(G7:G64)</f>
        <v>26</v>
      </c>
      <c r="H65" s="16">
        <f t="shared" si="17"/>
        <v>332</v>
      </c>
      <c r="I65" s="16">
        <f>SUM(I7:I64)</f>
        <v>220</v>
      </c>
      <c r="J65" s="16">
        <f>SUM(J7:J64)</f>
        <v>87</v>
      </c>
      <c r="K65" s="16">
        <f>SUM(K7:K64)</f>
        <v>16</v>
      </c>
      <c r="L65" s="16">
        <f>SUM(L7:L64)</f>
        <v>9</v>
      </c>
      <c r="M65" s="16">
        <f t="shared" si="18"/>
        <v>77</v>
      </c>
      <c r="N65" s="16">
        <f t="shared" si="19"/>
        <v>57</v>
      </c>
      <c r="O65" s="16">
        <f>SUM(O7:O64)</f>
        <v>45</v>
      </c>
      <c r="P65" s="16">
        <f>SUM(P7:P64)</f>
        <v>12</v>
      </c>
      <c r="Q65" s="16">
        <f t="shared" si="20"/>
        <v>20</v>
      </c>
      <c r="R65" s="16">
        <f>SUM(R7:R64)</f>
        <v>14</v>
      </c>
      <c r="S65" s="16">
        <f>SUM(S7:S64)</f>
        <v>6</v>
      </c>
      <c r="T65" s="16">
        <f>SUM(T7:T64)</f>
        <v>0</v>
      </c>
      <c r="U65" s="16">
        <f>SUM(U7:U64)</f>
        <v>0</v>
      </c>
      <c r="V65" s="16">
        <f t="shared" si="21"/>
        <v>596</v>
      </c>
      <c r="W65" s="16">
        <f t="shared" si="22"/>
        <v>244</v>
      </c>
      <c r="X65" s="16">
        <f t="shared" si="23"/>
        <v>206</v>
      </c>
      <c r="Y65" s="16">
        <f t="shared" si="24"/>
        <v>38</v>
      </c>
      <c r="Z65" s="16">
        <f t="shared" si="25"/>
        <v>352</v>
      </c>
      <c r="AA65" s="16">
        <f t="shared" si="26"/>
        <v>234</v>
      </c>
      <c r="AB65" s="16">
        <f t="shared" si="27"/>
        <v>93</v>
      </c>
      <c r="AC65" s="16">
        <f t="shared" si="28"/>
        <v>16</v>
      </c>
      <c r="AD65" s="16">
        <f t="shared" si="29"/>
        <v>9</v>
      </c>
    </row>
  </sheetData>
  <mergeCells count="28">
    <mergeCell ref="A65:C6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115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224</v>
      </c>
      <c r="B2" s="47" t="s">
        <v>4</v>
      </c>
      <c r="C2" s="44" t="s">
        <v>225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226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227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227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227</v>
      </c>
      <c r="F4" s="51" t="s">
        <v>9</v>
      </c>
      <c r="G4" s="51" t="s">
        <v>10</v>
      </c>
      <c r="H4" s="45" t="s">
        <v>227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227</v>
      </c>
      <c r="O4" s="51" t="s">
        <v>9</v>
      </c>
      <c r="P4" s="51" t="s">
        <v>10</v>
      </c>
      <c r="Q4" s="45" t="s">
        <v>227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227</v>
      </c>
      <c r="X4" s="51" t="s">
        <v>9</v>
      </c>
      <c r="Y4" s="51" t="s">
        <v>10</v>
      </c>
      <c r="Z4" s="45" t="s">
        <v>227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228</v>
      </c>
      <c r="E6" s="14" t="s">
        <v>229</v>
      </c>
      <c r="F6" s="15" t="s">
        <v>229</v>
      </c>
      <c r="G6" s="15" t="s">
        <v>229</v>
      </c>
      <c r="H6" s="14" t="s">
        <v>229</v>
      </c>
      <c r="I6" s="15" t="s">
        <v>229</v>
      </c>
      <c r="J6" s="15" t="s">
        <v>229</v>
      </c>
      <c r="K6" s="15" t="s">
        <v>229</v>
      </c>
      <c r="L6" s="15" t="s">
        <v>229</v>
      </c>
      <c r="M6" s="14" t="s">
        <v>229</v>
      </c>
      <c r="N6" s="14" t="s">
        <v>229</v>
      </c>
      <c r="O6" s="15" t="s">
        <v>229</v>
      </c>
      <c r="P6" s="15" t="s">
        <v>229</v>
      </c>
      <c r="Q6" s="14" t="s">
        <v>229</v>
      </c>
      <c r="R6" s="15" t="s">
        <v>229</v>
      </c>
      <c r="S6" s="15" t="s">
        <v>229</v>
      </c>
      <c r="T6" s="15" t="s">
        <v>229</v>
      </c>
      <c r="U6" s="15" t="s">
        <v>229</v>
      </c>
      <c r="V6" s="14" t="s">
        <v>229</v>
      </c>
      <c r="W6" s="14" t="s">
        <v>229</v>
      </c>
      <c r="X6" s="15" t="s">
        <v>229</v>
      </c>
      <c r="Y6" s="15" t="s">
        <v>229</v>
      </c>
      <c r="Z6" s="14" t="s">
        <v>229</v>
      </c>
      <c r="AA6" s="15" t="s">
        <v>229</v>
      </c>
      <c r="AB6" s="15" t="s">
        <v>229</v>
      </c>
      <c r="AC6" s="15" t="s">
        <v>229</v>
      </c>
      <c r="AD6" s="15" t="s">
        <v>229</v>
      </c>
    </row>
    <row r="7" spans="1:30" ht="13.5" customHeight="1">
      <c r="A7" s="35" t="s">
        <v>131</v>
      </c>
      <c r="B7" s="35" t="s">
        <v>34</v>
      </c>
      <c r="C7" s="37" t="s">
        <v>35</v>
      </c>
      <c r="D7" s="16">
        <f>E7+H7</f>
        <v>20</v>
      </c>
      <c r="E7" s="16">
        <f>SUM(F7:G7)</f>
        <v>20</v>
      </c>
      <c r="F7" s="16">
        <v>7</v>
      </c>
      <c r="G7" s="16">
        <v>13</v>
      </c>
      <c r="H7" s="16">
        <f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>N7+Q7</f>
        <v>9</v>
      </c>
      <c r="N7" s="16">
        <f>SUM(O7:P7)</f>
        <v>9</v>
      </c>
      <c r="O7" s="16">
        <v>4</v>
      </c>
      <c r="P7" s="16">
        <v>5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29</v>
      </c>
      <c r="W7" s="16">
        <f aca="true" t="shared" si="0" ref="W7:W24">E7+N7</f>
        <v>29</v>
      </c>
      <c r="X7" s="16">
        <f aca="true" t="shared" si="1" ref="X7:X24">F7+O7</f>
        <v>11</v>
      </c>
      <c r="Y7" s="16">
        <f aca="true" t="shared" si="2" ref="Y7:Y24">G7+P7</f>
        <v>18</v>
      </c>
      <c r="Z7" s="16">
        <f aca="true" t="shared" si="3" ref="Z7:Z24">H7+Q7</f>
        <v>0</v>
      </c>
      <c r="AA7" s="16">
        <f aca="true" t="shared" si="4" ref="AA7:AA24">I7+R7</f>
        <v>0</v>
      </c>
      <c r="AB7" s="16">
        <f aca="true" t="shared" si="5" ref="AB7:AB24">J7+S7</f>
        <v>0</v>
      </c>
      <c r="AC7" s="16">
        <f aca="true" t="shared" si="6" ref="AC7:AC24">K7+T7</f>
        <v>0</v>
      </c>
      <c r="AD7" s="16">
        <f aca="true" t="shared" si="7" ref="AD7:AD24">L7+U7</f>
        <v>0</v>
      </c>
    </row>
    <row r="8" spans="1:30" ht="13.5" customHeight="1">
      <c r="A8" s="35" t="s">
        <v>131</v>
      </c>
      <c r="B8" s="35" t="s">
        <v>36</v>
      </c>
      <c r="C8" s="37" t="s">
        <v>37</v>
      </c>
      <c r="D8" s="16">
        <f>E8+H8</f>
        <v>0</v>
      </c>
      <c r="E8" s="16">
        <f>SUM(F8:G8)</f>
        <v>0</v>
      </c>
      <c r="F8" s="16">
        <v>0</v>
      </c>
      <c r="G8" s="16">
        <v>0</v>
      </c>
      <c r="H8" s="16">
        <f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f>N8+Q8</f>
        <v>9</v>
      </c>
      <c r="N8" s="16">
        <f>SUM(O8:P8)</f>
        <v>9</v>
      </c>
      <c r="O8" s="16">
        <v>5</v>
      </c>
      <c r="P8" s="16">
        <v>4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>D8+M8</f>
        <v>9</v>
      </c>
      <c r="W8" s="16">
        <f t="shared" si="0"/>
        <v>9</v>
      </c>
      <c r="X8" s="16">
        <f t="shared" si="1"/>
        <v>5</v>
      </c>
      <c r="Y8" s="16">
        <f t="shared" si="2"/>
        <v>4</v>
      </c>
      <c r="Z8" s="16">
        <f t="shared" si="3"/>
        <v>0</v>
      </c>
      <c r="AA8" s="16">
        <f t="shared" si="4"/>
        <v>0</v>
      </c>
      <c r="AB8" s="16">
        <f t="shared" si="5"/>
        <v>0</v>
      </c>
      <c r="AC8" s="16">
        <f t="shared" si="6"/>
        <v>0</v>
      </c>
      <c r="AD8" s="16">
        <f t="shared" si="7"/>
        <v>0</v>
      </c>
    </row>
    <row r="9" spans="1:30" ht="13.5" customHeight="1">
      <c r="A9" s="35" t="s">
        <v>131</v>
      </c>
      <c r="B9" s="35" t="s">
        <v>38</v>
      </c>
      <c r="C9" s="37" t="s">
        <v>39</v>
      </c>
      <c r="D9" s="16">
        <f>E9+H9</f>
        <v>13</v>
      </c>
      <c r="E9" s="16">
        <f>SUM(F9:G9)</f>
        <v>4</v>
      </c>
      <c r="F9" s="16">
        <v>4</v>
      </c>
      <c r="G9" s="16">
        <v>0</v>
      </c>
      <c r="H9" s="16">
        <f>SUM(I9:L9)</f>
        <v>9</v>
      </c>
      <c r="I9" s="16">
        <v>0</v>
      </c>
      <c r="J9" s="16">
        <v>9</v>
      </c>
      <c r="K9" s="16">
        <v>0</v>
      </c>
      <c r="L9" s="16">
        <v>0</v>
      </c>
      <c r="M9" s="16">
        <f>N9+Q9</f>
        <v>8</v>
      </c>
      <c r="N9" s="16">
        <f>SUM(O9:P9)</f>
        <v>3</v>
      </c>
      <c r="O9" s="16">
        <v>3</v>
      </c>
      <c r="P9" s="16">
        <v>0</v>
      </c>
      <c r="Q9" s="16">
        <f>SUM(R9:U9)</f>
        <v>5</v>
      </c>
      <c r="R9" s="16">
        <v>0</v>
      </c>
      <c r="S9" s="16">
        <v>5</v>
      </c>
      <c r="T9" s="16">
        <v>0</v>
      </c>
      <c r="U9" s="16">
        <v>0</v>
      </c>
      <c r="V9" s="16">
        <f>D9+M9</f>
        <v>21</v>
      </c>
      <c r="W9" s="16">
        <f t="shared" si="0"/>
        <v>7</v>
      </c>
      <c r="X9" s="16">
        <f t="shared" si="1"/>
        <v>7</v>
      </c>
      <c r="Y9" s="16">
        <f t="shared" si="2"/>
        <v>0</v>
      </c>
      <c r="Z9" s="16">
        <f t="shared" si="3"/>
        <v>14</v>
      </c>
      <c r="AA9" s="16">
        <f t="shared" si="4"/>
        <v>0</v>
      </c>
      <c r="AB9" s="16">
        <f t="shared" si="5"/>
        <v>14</v>
      </c>
      <c r="AC9" s="16">
        <f t="shared" si="6"/>
        <v>0</v>
      </c>
      <c r="AD9" s="16">
        <f t="shared" si="7"/>
        <v>0</v>
      </c>
    </row>
    <row r="10" spans="1:30" ht="13.5" customHeight="1">
      <c r="A10" s="35" t="s">
        <v>131</v>
      </c>
      <c r="B10" s="35" t="s">
        <v>40</v>
      </c>
      <c r="C10" s="37" t="s">
        <v>41</v>
      </c>
      <c r="D10" s="16">
        <f>E10+H10</f>
        <v>0</v>
      </c>
      <c r="E10" s="16">
        <f>SUM(F10:G10)</f>
        <v>0</v>
      </c>
      <c r="F10" s="16">
        <v>0</v>
      </c>
      <c r="G10" s="16">
        <v>0</v>
      </c>
      <c r="H10" s="16">
        <f>SUM(I10:L10)</f>
        <v>0</v>
      </c>
      <c r="I10" s="16">
        <v>0</v>
      </c>
      <c r="J10" s="16">
        <v>0</v>
      </c>
      <c r="K10" s="16">
        <v>0</v>
      </c>
      <c r="L10" s="16">
        <v>0</v>
      </c>
      <c r="M10" s="16">
        <f>N10+Q10</f>
        <v>13</v>
      </c>
      <c r="N10" s="16">
        <f>SUM(O10:P10)</f>
        <v>13</v>
      </c>
      <c r="O10" s="16">
        <v>4</v>
      </c>
      <c r="P10" s="16">
        <v>9</v>
      </c>
      <c r="Q10" s="16">
        <f>SUM(R10:U10)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f>D10+M10</f>
        <v>13</v>
      </c>
      <c r="W10" s="16">
        <f t="shared" si="0"/>
        <v>13</v>
      </c>
      <c r="X10" s="16">
        <f t="shared" si="1"/>
        <v>4</v>
      </c>
      <c r="Y10" s="16">
        <f t="shared" si="2"/>
        <v>9</v>
      </c>
      <c r="Z10" s="16">
        <f t="shared" si="3"/>
        <v>0</v>
      </c>
      <c r="AA10" s="16">
        <f t="shared" si="4"/>
        <v>0</v>
      </c>
      <c r="AB10" s="16">
        <f t="shared" si="5"/>
        <v>0</v>
      </c>
      <c r="AC10" s="16">
        <f t="shared" si="6"/>
        <v>0</v>
      </c>
      <c r="AD10" s="16">
        <f t="shared" si="7"/>
        <v>0</v>
      </c>
    </row>
    <row r="11" spans="1:30" ht="13.5" customHeight="1">
      <c r="A11" s="35" t="s">
        <v>131</v>
      </c>
      <c r="B11" s="35" t="s">
        <v>42</v>
      </c>
      <c r="C11" s="37" t="s">
        <v>43</v>
      </c>
      <c r="D11" s="16">
        <f>E11+H11</f>
        <v>14</v>
      </c>
      <c r="E11" s="16">
        <f>SUM(F11:G11)</f>
        <v>4</v>
      </c>
      <c r="F11" s="16">
        <v>4</v>
      </c>
      <c r="G11" s="16">
        <v>0</v>
      </c>
      <c r="H11" s="16">
        <f>SUM(I11:L11)</f>
        <v>10</v>
      </c>
      <c r="I11" s="16">
        <v>0</v>
      </c>
      <c r="J11" s="16">
        <v>9</v>
      </c>
      <c r="K11" s="16">
        <v>1</v>
      </c>
      <c r="L11" s="16">
        <v>0</v>
      </c>
      <c r="M11" s="16">
        <f>N11+Q11</f>
        <v>5</v>
      </c>
      <c r="N11" s="16">
        <f>SUM(O11:P11)</f>
        <v>1</v>
      </c>
      <c r="O11" s="16">
        <v>1</v>
      </c>
      <c r="P11" s="16">
        <v>0</v>
      </c>
      <c r="Q11" s="16">
        <f>SUM(R11:U11)</f>
        <v>4</v>
      </c>
      <c r="R11" s="16">
        <v>0</v>
      </c>
      <c r="S11" s="16">
        <v>4</v>
      </c>
      <c r="T11" s="16">
        <v>0</v>
      </c>
      <c r="U11" s="16">
        <v>0</v>
      </c>
      <c r="V11" s="16">
        <f>D11+M11</f>
        <v>19</v>
      </c>
      <c r="W11" s="16">
        <f t="shared" si="0"/>
        <v>5</v>
      </c>
      <c r="X11" s="16">
        <f t="shared" si="1"/>
        <v>5</v>
      </c>
      <c r="Y11" s="16">
        <f t="shared" si="2"/>
        <v>0</v>
      </c>
      <c r="Z11" s="16">
        <f t="shared" si="3"/>
        <v>14</v>
      </c>
      <c r="AA11" s="16">
        <f t="shared" si="4"/>
        <v>0</v>
      </c>
      <c r="AB11" s="16">
        <f t="shared" si="5"/>
        <v>13</v>
      </c>
      <c r="AC11" s="16">
        <f t="shared" si="6"/>
        <v>1</v>
      </c>
      <c r="AD11" s="16">
        <f t="shared" si="7"/>
        <v>0</v>
      </c>
    </row>
    <row r="12" spans="1:30" ht="13.5" customHeight="1">
      <c r="A12" s="35" t="s">
        <v>131</v>
      </c>
      <c r="B12" s="35" t="s">
        <v>44</v>
      </c>
      <c r="C12" s="37" t="s">
        <v>45</v>
      </c>
      <c r="D12" s="16">
        <f aca="true" t="shared" si="8" ref="D12:D24">E12+H12</f>
        <v>0</v>
      </c>
      <c r="E12" s="16">
        <f aca="true" t="shared" si="9" ref="E12:E24">SUM(F12:G12)</f>
        <v>0</v>
      </c>
      <c r="F12" s="16">
        <v>0</v>
      </c>
      <c r="G12" s="16">
        <v>0</v>
      </c>
      <c r="H12" s="16">
        <f aca="true" t="shared" si="10" ref="H12:H24">SUM(I12:L12)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 aca="true" t="shared" si="11" ref="M12:M24">N12+Q12</f>
        <v>11</v>
      </c>
      <c r="N12" s="16">
        <f aca="true" t="shared" si="12" ref="N12:N24">SUM(O12:P12)</f>
        <v>5</v>
      </c>
      <c r="O12" s="16">
        <v>5</v>
      </c>
      <c r="P12" s="16">
        <v>0</v>
      </c>
      <c r="Q12" s="16">
        <f aca="true" t="shared" si="13" ref="Q12:Q24">SUM(R12:U12)</f>
        <v>6</v>
      </c>
      <c r="R12" s="16">
        <v>0</v>
      </c>
      <c r="S12" s="16">
        <v>6</v>
      </c>
      <c r="T12" s="16">
        <v>0</v>
      </c>
      <c r="U12" s="16">
        <v>0</v>
      </c>
      <c r="V12" s="16">
        <f aca="true" t="shared" si="14" ref="V12:V24">D12+M12</f>
        <v>11</v>
      </c>
      <c r="W12" s="16">
        <f t="shared" si="0"/>
        <v>5</v>
      </c>
      <c r="X12" s="16">
        <f t="shared" si="1"/>
        <v>5</v>
      </c>
      <c r="Y12" s="16">
        <f t="shared" si="2"/>
        <v>0</v>
      </c>
      <c r="Z12" s="16">
        <f t="shared" si="3"/>
        <v>6</v>
      </c>
      <c r="AA12" s="16">
        <f t="shared" si="4"/>
        <v>0</v>
      </c>
      <c r="AB12" s="16">
        <f t="shared" si="5"/>
        <v>6</v>
      </c>
      <c r="AC12" s="16">
        <f t="shared" si="6"/>
        <v>0</v>
      </c>
      <c r="AD12" s="16">
        <f t="shared" si="7"/>
        <v>0</v>
      </c>
    </row>
    <row r="13" spans="1:30" ht="13.5" customHeight="1">
      <c r="A13" s="35" t="s">
        <v>131</v>
      </c>
      <c r="B13" s="35" t="s">
        <v>46</v>
      </c>
      <c r="C13" s="37" t="s">
        <v>47</v>
      </c>
      <c r="D13" s="16">
        <f t="shared" si="8"/>
        <v>12</v>
      </c>
      <c r="E13" s="16">
        <f t="shared" si="9"/>
        <v>5</v>
      </c>
      <c r="F13" s="16">
        <v>3</v>
      </c>
      <c r="G13" s="16">
        <v>2</v>
      </c>
      <c r="H13" s="16">
        <f t="shared" si="10"/>
        <v>7</v>
      </c>
      <c r="I13" s="16">
        <v>0</v>
      </c>
      <c r="J13" s="16">
        <v>7</v>
      </c>
      <c r="K13" s="16">
        <v>0</v>
      </c>
      <c r="L13" s="16">
        <v>0</v>
      </c>
      <c r="M13" s="16">
        <f t="shared" si="11"/>
        <v>8</v>
      </c>
      <c r="N13" s="16">
        <f t="shared" si="12"/>
        <v>3</v>
      </c>
      <c r="O13" s="16">
        <v>2</v>
      </c>
      <c r="P13" s="16">
        <v>1</v>
      </c>
      <c r="Q13" s="16">
        <f t="shared" si="13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14"/>
        <v>20</v>
      </c>
      <c r="W13" s="16">
        <f t="shared" si="0"/>
        <v>8</v>
      </c>
      <c r="X13" s="16">
        <f t="shared" si="1"/>
        <v>5</v>
      </c>
      <c r="Y13" s="16">
        <f t="shared" si="2"/>
        <v>3</v>
      </c>
      <c r="Z13" s="16">
        <f t="shared" si="3"/>
        <v>12</v>
      </c>
      <c r="AA13" s="16">
        <f t="shared" si="4"/>
        <v>0</v>
      </c>
      <c r="AB13" s="16">
        <f t="shared" si="5"/>
        <v>12</v>
      </c>
      <c r="AC13" s="16">
        <f t="shared" si="6"/>
        <v>0</v>
      </c>
      <c r="AD13" s="16">
        <f t="shared" si="7"/>
        <v>0</v>
      </c>
    </row>
    <row r="14" spans="1:30" ht="13.5" customHeight="1">
      <c r="A14" s="35" t="s">
        <v>131</v>
      </c>
      <c r="B14" s="35" t="s">
        <v>48</v>
      </c>
      <c r="C14" s="37" t="s">
        <v>49</v>
      </c>
      <c r="D14" s="16">
        <f t="shared" si="8"/>
        <v>29</v>
      </c>
      <c r="E14" s="16">
        <f t="shared" si="9"/>
        <v>14</v>
      </c>
      <c r="F14" s="16">
        <v>10</v>
      </c>
      <c r="G14" s="16">
        <v>4</v>
      </c>
      <c r="H14" s="16">
        <f t="shared" si="10"/>
        <v>15</v>
      </c>
      <c r="I14" s="16">
        <v>0</v>
      </c>
      <c r="J14" s="16">
        <v>13</v>
      </c>
      <c r="K14" s="16">
        <v>2</v>
      </c>
      <c r="L14" s="16">
        <v>0</v>
      </c>
      <c r="M14" s="16">
        <f t="shared" si="11"/>
        <v>16</v>
      </c>
      <c r="N14" s="16">
        <f t="shared" si="12"/>
        <v>7</v>
      </c>
      <c r="O14" s="16">
        <v>4</v>
      </c>
      <c r="P14" s="16">
        <v>3</v>
      </c>
      <c r="Q14" s="16">
        <f t="shared" si="13"/>
        <v>9</v>
      </c>
      <c r="R14" s="16">
        <v>0</v>
      </c>
      <c r="S14" s="16">
        <v>9</v>
      </c>
      <c r="T14" s="16">
        <v>0</v>
      </c>
      <c r="U14" s="16">
        <v>0</v>
      </c>
      <c r="V14" s="16">
        <f t="shared" si="14"/>
        <v>45</v>
      </c>
      <c r="W14" s="16">
        <f t="shared" si="0"/>
        <v>21</v>
      </c>
      <c r="X14" s="16">
        <f t="shared" si="1"/>
        <v>14</v>
      </c>
      <c r="Y14" s="16">
        <f t="shared" si="2"/>
        <v>7</v>
      </c>
      <c r="Z14" s="16">
        <f t="shared" si="3"/>
        <v>24</v>
      </c>
      <c r="AA14" s="16">
        <f t="shared" si="4"/>
        <v>0</v>
      </c>
      <c r="AB14" s="16">
        <f t="shared" si="5"/>
        <v>22</v>
      </c>
      <c r="AC14" s="16">
        <f t="shared" si="6"/>
        <v>2</v>
      </c>
      <c r="AD14" s="16">
        <f t="shared" si="7"/>
        <v>0</v>
      </c>
    </row>
    <row r="15" spans="1:30" ht="13.5" customHeight="1">
      <c r="A15" s="35" t="s">
        <v>131</v>
      </c>
      <c r="B15" s="35" t="s">
        <v>50</v>
      </c>
      <c r="C15" s="37" t="s">
        <v>51</v>
      </c>
      <c r="D15" s="16">
        <f t="shared" si="8"/>
        <v>0</v>
      </c>
      <c r="E15" s="16">
        <f t="shared" si="9"/>
        <v>0</v>
      </c>
      <c r="F15" s="16">
        <v>0</v>
      </c>
      <c r="G15" s="16">
        <v>0</v>
      </c>
      <c r="H15" s="16">
        <f t="shared" si="10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11"/>
        <v>6</v>
      </c>
      <c r="N15" s="16">
        <f t="shared" si="12"/>
        <v>6</v>
      </c>
      <c r="O15" s="16">
        <v>2</v>
      </c>
      <c r="P15" s="16">
        <v>4</v>
      </c>
      <c r="Q15" s="16">
        <f t="shared" si="13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14"/>
        <v>6</v>
      </c>
      <c r="W15" s="16">
        <f t="shared" si="0"/>
        <v>6</v>
      </c>
      <c r="X15" s="16">
        <f t="shared" si="1"/>
        <v>2</v>
      </c>
      <c r="Y15" s="16">
        <f t="shared" si="2"/>
        <v>4</v>
      </c>
      <c r="Z15" s="16">
        <f t="shared" si="3"/>
        <v>0</v>
      </c>
      <c r="AA15" s="16">
        <f t="shared" si="4"/>
        <v>0</v>
      </c>
      <c r="AB15" s="16">
        <f t="shared" si="5"/>
        <v>0</v>
      </c>
      <c r="AC15" s="16">
        <f t="shared" si="6"/>
        <v>0</v>
      </c>
      <c r="AD15" s="16">
        <f t="shared" si="7"/>
        <v>0</v>
      </c>
    </row>
    <row r="16" spans="1:30" ht="13.5" customHeight="1">
      <c r="A16" s="35" t="s">
        <v>131</v>
      </c>
      <c r="B16" s="35" t="s">
        <v>52</v>
      </c>
      <c r="C16" s="37" t="s">
        <v>53</v>
      </c>
      <c r="D16" s="16">
        <f t="shared" si="8"/>
        <v>11</v>
      </c>
      <c r="E16" s="16">
        <f t="shared" si="9"/>
        <v>3</v>
      </c>
      <c r="F16" s="16">
        <v>3</v>
      </c>
      <c r="G16" s="16">
        <v>0</v>
      </c>
      <c r="H16" s="16">
        <f t="shared" si="10"/>
        <v>8</v>
      </c>
      <c r="I16" s="16">
        <v>6</v>
      </c>
      <c r="J16" s="16">
        <v>0</v>
      </c>
      <c r="K16" s="16">
        <v>2</v>
      </c>
      <c r="L16" s="16">
        <v>0</v>
      </c>
      <c r="M16" s="16">
        <f t="shared" si="11"/>
        <v>0</v>
      </c>
      <c r="N16" s="16">
        <f t="shared" si="12"/>
        <v>0</v>
      </c>
      <c r="O16" s="16">
        <v>0</v>
      </c>
      <c r="P16" s="16">
        <v>0</v>
      </c>
      <c r="Q16" s="16">
        <f t="shared" si="13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4"/>
        <v>11</v>
      </c>
      <c r="W16" s="16">
        <f t="shared" si="0"/>
        <v>3</v>
      </c>
      <c r="X16" s="16">
        <f t="shared" si="1"/>
        <v>3</v>
      </c>
      <c r="Y16" s="16">
        <f t="shared" si="2"/>
        <v>0</v>
      </c>
      <c r="Z16" s="16">
        <f t="shared" si="3"/>
        <v>8</v>
      </c>
      <c r="AA16" s="16">
        <f t="shared" si="4"/>
        <v>6</v>
      </c>
      <c r="AB16" s="16">
        <f t="shared" si="5"/>
        <v>0</v>
      </c>
      <c r="AC16" s="16">
        <f t="shared" si="6"/>
        <v>2</v>
      </c>
      <c r="AD16" s="16">
        <f t="shared" si="7"/>
        <v>0</v>
      </c>
    </row>
    <row r="17" spans="1:30" ht="13.5" customHeight="1">
      <c r="A17" s="35" t="s">
        <v>131</v>
      </c>
      <c r="B17" s="35" t="s">
        <v>54</v>
      </c>
      <c r="C17" s="37" t="s">
        <v>55</v>
      </c>
      <c r="D17" s="16">
        <f t="shared" si="8"/>
        <v>14</v>
      </c>
      <c r="E17" s="16">
        <f t="shared" si="9"/>
        <v>4</v>
      </c>
      <c r="F17" s="16">
        <v>3</v>
      </c>
      <c r="G17" s="16">
        <v>1</v>
      </c>
      <c r="H17" s="16">
        <f t="shared" si="10"/>
        <v>10</v>
      </c>
      <c r="I17" s="16">
        <v>0</v>
      </c>
      <c r="J17" s="16">
        <v>10</v>
      </c>
      <c r="K17" s="16">
        <v>0</v>
      </c>
      <c r="L17" s="16">
        <v>0</v>
      </c>
      <c r="M17" s="16">
        <f t="shared" si="11"/>
        <v>6</v>
      </c>
      <c r="N17" s="16">
        <f t="shared" si="12"/>
        <v>1</v>
      </c>
      <c r="O17" s="16">
        <v>1</v>
      </c>
      <c r="P17" s="16">
        <v>0</v>
      </c>
      <c r="Q17" s="16">
        <f t="shared" si="13"/>
        <v>5</v>
      </c>
      <c r="R17" s="16">
        <v>0</v>
      </c>
      <c r="S17" s="16">
        <v>4</v>
      </c>
      <c r="T17" s="16">
        <v>0</v>
      </c>
      <c r="U17" s="16">
        <v>1</v>
      </c>
      <c r="V17" s="16">
        <f t="shared" si="14"/>
        <v>20</v>
      </c>
      <c r="W17" s="16">
        <f t="shared" si="0"/>
        <v>5</v>
      </c>
      <c r="X17" s="16">
        <f t="shared" si="1"/>
        <v>4</v>
      </c>
      <c r="Y17" s="16">
        <f t="shared" si="2"/>
        <v>1</v>
      </c>
      <c r="Z17" s="16">
        <f t="shared" si="3"/>
        <v>15</v>
      </c>
      <c r="AA17" s="16">
        <f t="shared" si="4"/>
        <v>0</v>
      </c>
      <c r="AB17" s="16">
        <f t="shared" si="5"/>
        <v>14</v>
      </c>
      <c r="AC17" s="16">
        <f t="shared" si="6"/>
        <v>0</v>
      </c>
      <c r="AD17" s="16">
        <f t="shared" si="7"/>
        <v>1</v>
      </c>
    </row>
    <row r="18" spans="1:30" ht="13.5" customHeight="1">
      <c r="A18" s="35" t="s">
        <v>131</v>
      </c>
      <c r="B18" s="35" t="s">
        <v>56</v>
      </c>
      <c r="C18" s="37" t="s">
        <v>113</v>
      </c>
      <c r="D18" s="16">
        <f t="shared" si="8"/>
        <v>10</v>
      </c>
      <c r="E18" s="16">
        <f t="shared" si="9"/>
        <v>6</v>
      </c>
      <c r="F18" s="16">
        <v>5</v>
      </c>
      <c r="G18" s="16">
        <v>1</v>
      </c>
      <c r="H18" s="16">
        <f t="shared" si="10"/>
        <v>4</v>
      </c>
      <c r="I18" s="16">
        <v>0</v>
      </c>
      <c r="J18" s="16">
        <v>4</v>
      </c>
      <c r="K18" s="16">
        <v>0</v>
      </c>
      <c r="L18" s="16">
        <v>0</v>
      </c>
      <c r="M18" s="16">
        <f t="shared" si="11"/>
        <v>5</v>
      </c>
      <c r="N18" s="16">
        <f t="shared" si="12"/>
        <v>2</v>
      </c>
      <c r="O18" s="16">
        <v>1</v>
      </c>
      <c r="P18" s="16">
        <v>1</v>
      </c>
      <c r="Q18" s="16">
        <f t="shared" si="13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14"/>
        <v>15</v>
      </c>
      <c r="W18" s="16">
        <f t="shared" si="0"/>
        <v>8</v>
      </c>
      <c r="X18" s="16">
        <f t="shared" si="1"/>
        <v>6</v>
      </c>
      <c r="Y18" s="16">
        <f t="shared" si="2"/>
        <v>2</v>
      </c>
      <c r="Z18" s="16">
        <f t="shared" si="3"/>
        <v>7</v>
      </c>
      <c r="AA18" s="16">
        <f t="shared" si="4"/>
        <v>0</v>
      </c>
      <c r="AB18" s="16">
        <f t="shared" si="5"/>
        <v>7</v>
      </c>
      <c r="AC18" s="16">
        <f t="shared" si="6"/>
        <v>0</v>
      </c>
      <c r="AD18" s="16">
        <f t="shared" si="7"/>
        <v>0</v>
      </c>
    </row>
    <row r="19" spans="1:30" ht="13.5" customHeight="1">
      <c r="A19" s="35" t="s">
        <v>131</v>
      </c>
      <c r="B19" s="35" t="s">
        <v>57</v>
      </c>
      <c r="C19" s="37" t="s">
        <v>58</v>
      </c>
      <c r="D19" s="16">
        <f t="shared" si="8"/>
        <v>20</v>
      </c>
      <c r="E19" s="16">
        <f t="shared" si="9"/>
        <v>18</v>
      </c>
      <c r="F19" s="16">
        <v>6</v>
      </c>
      <c r="G19" s="16">
        <v>12</v>
      </c>
      <c r="H19" s="16">
        <f t="shared" si="10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11"/>
        <v>0</v>
      </c>
      <c r="N19" s="16">
        <f t="shared" si="12"/>
        <v>0</v>
      </c>
      <c r="O19" s="16">
        <v>0</v>
      </c>
      <c r="P19" s="16">
        <v>0</v>
      </c>
      <c r="Q19" s="16">
        <f t="shared" si="13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14"/>
        <v>20</v>
      </c>
      <c r="W19" s="16">
        <f t="shared" si="0"/>
        <v>18</v>
      </c>
      <c r="X19" s="16">
        <f t="shared" si="1"/>
        <v>6</v>
      </c>
      <c r="Y19" s="16">
        <f t="shared" si="2"/>
        <v>12</v>
      </c>
      <c r="Z19" s="16">
        <f t="shared" si="3"/>
        <v>2</v>
      </c>
      <c r="AA19" s="16">
        <f t="shared" si="4"/>
        <v>0</v>
      </c>
      <c r="AB19" s="16">
        <f t="shared" si="5"/>
        <v>2</v>
      </c>
      <c r="AC19" s="16">
        <f t="shared" si="6"/>
        <v>0</v>
      </c>
      <c r="AD19" s="16">
        <f t="shared" si="7"/>
        <v>0</v>
      </c>
    </row>
    <row r="20" spans="1:30" ht="13.5" customHeight="1">
      <c r="A20" s="35" t="s">
        <v>131</v>
      </c>
      <c r="B20" s="35" t="s">
        <v>59</v>
      </c>
      <c r="C20" s="37" t="s">
        <v>60</v>
      </c>
      <c r="D20" s="16">
        <f t="shared" si="8"/>
        <v>1</v>
      </c>
      <c r="E20" s="16">
        <f t="shared" si="9"/>
        <v>1</v>
      </c>
      <c r="F20" s="16">
        <v>1</v>
      </c>
      <c r="G20" s="16">
        <v>0</v>
      </c>
      <c r="H20" s="16">
        <f t="shared" si="10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11"/>
        <v>0</v>
      </c>
      <c r="N20" s="16">
        <f t="shared" si="12"/>
        <v>0</v>
      </c>
      <c r="O20" s="16">
        <v>0</v>
      </c>
      <c r="P20" s="16">
        <v>0</v>
      </c>
      <c r="Q20" s="16">
        <f t="shared" si="13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4"/>
        <v>1</v>
      </c>
      <c r="W20" s="16">
        <f t="shared" si="0"/>
        <v>1</v>
      </c>
      <c r="X20" s="16">
        <f t="shared" si="1"/>
        <v>1</v>
      </c>
      <c r="Y20" s="16">
        <f t="shared" si="2"/>
        <v>0</v>
      </c>
      <c r="Z20" s="16">
        <f t="shared" si="3"/>
        <v>0</v>
      </c>
      <c r="AA20" s="16">
        <f t="shared" si="4"/>
        <v>0</v>
      </c>
      <c r="AB20" s="16">
        <f t="shared" si="5"/>
        <v>0</v>
      </c>
      <c r="AC20" s="16">
        <f t="shared" si="6"/>
        <v>0</v>
      </c>
      <c r="AD20" s="16">
        <f t="shared" si="7"/>
        <v>0</v>
      </c>
    </row>
    <row r="21" spans="1:30" ht="13.5" customHeight="1">
      <c r="A21" s="35" t="s">
        <v>131</v>
      </c>
      <c r="B21" s="35" t="s">
        <v>61</v>
      </c>
      <c r="C21" s="37" t="s">
        <v>62</v>
      </c>
      <c r="D21" s="16">
        <f t="shared" si="8"/>
        <v>13</v>
      </c>
      <c r="E21" s="16">
        <f t="shared" si="9"/>
        <v>7</v>
      </c>
      <c r="F21" s="16">
        <v>6</v>
      </c>
      <c r="G21" s="16">
        <v>1</v>
      </c>
      <c r="H21" s="16">
        <f t="shared" si="10"/>
        <v>6</v>
      </c>
      <c r="I21" s="16">
        <v>0</v>
      </c>
      <c r="J21" s="16">
        <v>6</v>
      </c>
      <c r="K21" s="16">
        <v>0</v>
      </c>
      <c r="L21" s="16">
        <v>0</v>
      </c>
      <c r="M21" s="16">
        <f t="shared" si="11"/>
        <v>0</v>
      </c>
      <c r="N21" s="16">
        <f t="shared" si="12"/>
        <v>0</v>
      </c>
      <c r="O21" s="16">
        <v>0</v>
      </c>
      <c r="P21" s="16">
        <v>0</v>
      </c>
      <c r="Q21" s="16">
        <f t="shared" si="13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14"/>
        <v>13</v>
      </c>
      <c r="W21" s="16">
        <f t="shared" si="0"/>
        <v>7</v>
      </c>
      <c r="X21" s="16">
        <f t="shared" si="1"/>
        <v>6</v>
      </c>
      <c r="Y21" s="16">
        <f t="shared" si="2"/>
        <v>1</v>
      </c>
      <c r="Z21" s="16">
        <f t="shared" si="3"/>
        <v>6</v>
      </c>
      <c r="AA21" s="16">
        <f t="shared" si="4"/>
        <v>0</v>
      </c>
      <c r="AB21" s="16">
        <f t="shared" si="5"/>
        <v>6</v>
      </c>
      <c r="AC21" s="16">
        <f t="shared" si="6"/>
        <v>0</v>
      </c>
      <c r="AD21" s="16">
        <f t="shared" si="7"/>
        <v>0</v>
      </c>
    </row>
    <row r="22" spans="1:30" ht="13.5" customHeight="1">
      <c r="A22" s="35" t="s">
        <v>131</v>
      </c>
      <c r="B22" s="35" t="s">
        <v>63</v>
      </c>
      <c r="C22" s="37" t="s">
        <v>64</v>
      </c>
      <c r="D22" s="16">
        <f t="shared" si="8"/>
        <v>6</v>
      </c>
      <c r="E22" s="16">
        <f t="shared" si="9"/>
        <v>2</v>
      </c>
      <c r="F22" s="16">
        <v>2</v>
      </c>
      <c r="G22" s="16">
        <v>0</v>
      </c>
      <c r="H22" s="16">
        <f t="shared" si="10"/>
        <v>4</v>
      </c>
      <c r="I22" s="16">
        <v>0</v>
      </c>
      <c r="J22" s="16">
        <v>4</v>
      </c>
      <c r="K22" s="16">
        <v>0</v>
      </c>
      <c r="L22" s="16">
        <v>0</v>
      </c>
      <c r="M22" s="16">
        <f t="shared" si="11"/>
        <v>4</v>
      </c>
      <c r="N22" s="16">
        <f t="shared" si="12"/>
        <v>1</v>
      </c>
      <c r="O22" s="16">
        <v>1</v>
      </c>
      <c r="P22" s="16">
        <v>0</v>
      </c>
      <c r="Q22" s="16">
        <f t="shared" si="13"/>
        <v>3</v>
      </c>
      <c r="R22" s="16">
        <v>0</v>
      </c>
      <c r="S22" s="16">
        <v>3</v>
      </c>
      <c r="T22" s="16">
        <v>0</v>
      </c>
      <c r="U22" s="16">
        <v>0</v>
      </c>
      <c r="V22" s="16">
        <f t="shared" si="14"/>
        <v>10</v>
      </c>
      <c r="W22" s="16">
        <f t="shared" si="0"/>
        <v>3</v>
      </c>
      <c r="X22" s="16">
        <f t="shared" si="1"/>
        <v>3</v>
      </c>
      <c r="Y22" s="16">
        <f t="shared" si="2"/>
        <v>0</v>
      </c>
      <c r="Z22" s="16">
        <f t="shared" si="3"/>
        <v>7</v>
      </c>
      <c r="AA22" s="16">
        <f t="shared" si="4"/>
        <v>0</v>
      </c>
      <c r="AB22" s="16">
        <f t="shared" si="5"/>
        <v>7</v>
      </c>
      <c r="AC22" s="16">
        <f t="shared" si="6"/>
        <v>0</v>
      </c>
      <c r="AD22" s="16">
        <f t="shared" si="7"/>
        <v>0</v>
      </c>
    </row>
    <row r="23" spans="1:30" ht="13.5">
      <c r="A23" s="35" t="s">
        <v>131</v>
      </c>
      <c r="B23" s="35" t="s">
        <v>65</v>
      </c>
      <c r="C23" s="37" t="s">
        <v>114</v>
      </c>
      <c r="D23" s="16">
        <f t="shared" si="8"/>
        <v>12</v>
      </c>
      <c r="E23" s="16">
        <f t="shared" si="9"/>
        <v>12</v>
      </c>
      <c r="F23" s="16">
        <v>12</v>
      </c>
      <c r="G23" s="16">
        <v>0</v>
      </c>
      <c r="H23" s="16">
        <f t="shared" si="10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1"/>
        <v>0</v>
      </c>
      <c r="N23" s="16">
        <f t="shared" si="12"/>
        <v>0</v>
      </c>
      <c r="O23" s="16">
        <v>0</v>
      </c>
      <c r="P23" s="16">
        <v>0</v>
      </c>
      <c r="Q23" s="16">
        <f t="shared" si="13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14"/>
        <v>12</v>
      </c>
      <c r="W23" s="16">
        <f t="shared" si="0"/>
        <v>12</v>
      </c>
      <c r="X23" s="16">
        <f t="shared" si="1"/>
        <v>12</v>
      </c>
      <c r="Y23" s="16">
        <f t="shared" si="2"/>
        <v>0</v>
      </c>
      <c r="Z23" s="16">
        <f t="shared" si="3"/>
        <v>0</v>
      </c>
      <c r="AA23" s="16">
        <f t="shared" si="4"/>
        <v>0</v>
      </c>
      <c r="AB23" s="16">
        <f t="shared" si="5"/>
        <v>0</v>
      </c>
      <c r="AC23" s="16">
        <f t="shared" si="6"/>
        <v>0</v>
      </c>
      <c r="AD23" s="16">
        <f t="shared" si="7"/>
        <v>0</v>
      </c>
    </row>
    <row r="24" spans="1:30" ht="13.5" customHeight="1">
      <c r="A24" s="43" t="s">
        <v>119</v>
      </c>
      <c r="B24" s="43"/>
      <c r="C24" s="43"/>
      <c r="D24" s="16">
        <f t="shared" si="8"/>
        <v>175</v>
      </c>
      <c r="E24" s="16">
        <f t="shared" si="9"/>
        <v>100</v>
      </c>
      <c r="F24" s="16">
        <f>SUM(F7:F23)</f>
        <v>66</v>
      </c>
      <c r="G24" s="16">
        <f>SUM(G7:G23)</f>
        <v>34</v>
      </c>
      <c r="H24" s="16">
        <f t="shared" si="10"/>
        <v>75</v>
      </c>
      <c r="I24" s="16">
        <f>SUM(I7:I23)</f>
        <v>6</v>
      </c>
      <c r="J24" s="16">
        <f>SUM(J7:J23)</f>
        <v>64</v>
      </c>
      <c r="K24" s="16">
        <f>SUM(K7:K23)</f>
        <v>5</v>
      </c>
      <c r="L24" s="16">
        <f>SUM(L7:L23)</f>
        <v>0</v>
      </c>
      <c r="M24" s="16">
        <f t="shared" si="11"/>
        <v>100</v>
      </c>
      <c r="N24" s="16">
        <f t="shared" si="12"/>
        <v>60</v>
      </c>
      <c r="O24" s="16">
        <f>SUM(O7:O23)</f>
        <v>33</v>
      </c>
      <c r="P24" s="16">
        <f>SUM(P7:P23)</f>
        <v>27</v>
      </c>
      <c r="Q24" s="16">
        <f t="shared" si="13"/>
        <v>40</v>
      </c>
      <c r="R24" s="16">
        <f>SUM(R7:R23)</f>
        <v>0</v>
      </c>
      <c r="S24" s="16">
        <f>SUM(S7:S23)</f>
        <v>39</v>
      </c>
      <c r="T24" s="16">
        <f>SUM(T7:T23)</f>
        <v>0</v>
      </c>
      <c r="U24" s="16">
        <f>SUM(U7:U23)</f>
        <v>1</v>
      </c>
      <c r="V24" s="16">
        <f t="shared" si="14"/>
        <v>275</v>
      </c>
      <c r="W24" s="16">
        <f t="shared" si="0"/>
        <v>160</v>
      </c>
      <c r="X24" s="16">
        <f t="shared" si="1"/>
        <v>99</v>
      </c>
      <c r="Y24" s="16">
        <f t="shared" si="2"/>
        <v>61</v>
      </c>
      <c r="Z24" s="16">
        <f t="shared" si="3"/>
        <v>115</v>
      </c>
      <c r="AA24" s="16">
        <f t="shared" si="4"/>
        <v>6</v>
      </c>
      <c r="AB24" s="16">
        <f t="shared" si="5"/>
        <v>103</v>
      </c>
      <c r="AC24" s="16">
        <f t="shared" si="6"/>
        <v>5</v>
      </c>
      <c r="AD24" s="16">
        <f t="shared" si="7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98</v>
      </c>
      <c r="B2" s="44" t="s">
        <v>77</v>
      </c>
      <c r="C2" s="51" t="s">
        <v>99</v>
      </c>
      <c r="D2" s="54" t="s">
        <v>89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100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108</v>
      </c>
      <c r="E3" s="67"/>
      <c r="F3" s="67"/>
      <c r="G3" s="67"/>
      <c r="H3" s="67"/>
      <c r="I3" s="68"/>
      <c r="J3" s="66" t="s">
        <v>106</v>
      </c>
      <c r="K3" s="67"/>
      <c r="L3" s="67"/>
      <c r="M3" s="67"/>
      <c r="N3" s="67"/>
      <c r="O3" s="68"/>
      <c r="P3" s="66" t="s">
        <v>107</v>
      </c>
      <c r="Q3" s="67"/>
      <c r="R3" s="67"/>
      <c r="S3" s="67"/>
      <c r="T3" s="67"/>
      <c r="U3" s="68"/>
      <c r="V3" s="38" t="s">
        <v>76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74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101</v>
      </c>
      <c r="W4" s="62"/>
      <c r="X4" s="62"/>
      <c r="Y4" s="62"/>
      <c r="Z4" s="62" t="s">
        <v>102</v>
      </c>
      <c r="AA4" s="62"/>
      <c r="AB4" s="58" t="s">
        <v>103</v>
      </c>
      <c r="AC4" s="59"/>
      <c r="AD4" s="63" t="s">
        <v>104</v>
      </c>
      <c r="AE4" s="64"/>
      <c r="AF4" s="62" t="s">
        <v>101</v>
      </c>
      <c r="AG4" s="62"/>
      <c r="AH4" s="62"/>
      <c r="AI4" s="62"/>
      <c r="AJ4" s="62" t="s">
        <v>102</v>
      </c>
      <c r="AK4" s="62"/>
      <c r="AL4" s="58" t="s">
        <v>103</v>
      </c>
      <c r="AM4" s="59"/>
      <c r="AN4" s="63" t="s">
        <v>104</v>
      </c>
      <c r="AO4" s="64"/>
      <c r="AP4" s="62" t="s">
        <v>101</v>
      </c>
      <c r="AQ4" s="62"/>
      <c r="AR4" s="62"/>
      <c r="AS4" s="62"/>
      <c r="AT4" s="62" t="s">
        <v>102</v>
      </c>
      <c r="AU4" s="62"/>
      <c r="AV4" s="58" t="s">
        <v>103</v>
      </c>
      <c r="AW4" s="59"/>
      <c r="AX4" s="63" t="s">
        <v>104</v>
      </c>
      <c r="AY4" s="64"/>
    </row>
    <row r="5" spans="1:51" s="29" customFormat="1" ht="22.5" customHeight="1">
      <c r="A5" s="45"/>
      <c r="B5" s="45"/>
      <c r="C5" s="52"/>
      <c r="D5" s="56" t="s">
        <v>105</v>
      </c>
      <c r="E5" s="57"/>
      <c r="F5" s="56" t="s">
        <v>120</v>
      </c>
      <c r="G5" s="57"/>
      <c r="H5" s="56" t="s">
        <v>121</v>
      </c>
      <c r="I5" s="57"/>
      <c r="J5" s="56" t="s">
        <v>105</v>
      </c>
      <c r="K5" s="57"/>
      <c r="L5" s="56" t="s">
        <v>120</v>
      </c>
      <c r="M5" s="57"/>
      <c r="N5" s="56" t="s">
        <v>121</v>
      </c>
      <c r="O5" s="57"/>
      <c r="P5" s="56" t="s">
        <v>105</v>
      </c>
      <c r="Q5" s="57"/>
      <c r="R5" s="56" t="s">
        <v>120</v>
      </c>
      <c r="S5" s="57"/>
      <c r="T5" s="56" t="s">
        <v>121</v>
      </c>
      <c r="U5" s="57"/>
      <c r="V5" s="62" t="s">
        <v>122</v>
      </c>
      <c r="W5" s="62"/>
      <c r="X5" s="62" t="s">
        <v>123</v>
      </c>
      <c r="Y5" s="62"/>
      <c r="Z5" s="62"/>
      <c r="AA5" s="62"/>
      <c r="AB5" s="60"/>
      <c r="AC5" s="61"/>
      <c r="AD5" s="64"/>
      <c r="AE5" s="64"/>
      <c r="AF5" s="62" t="s">
        <v>122</v>
      </c>
      <c r="AG5" s="62"/>
      <c r="AH5" s="62" t="s">
        <v>123</v>
      </c>
      <c r="AI5" s="62"/>
      <c r="AJ5" s="62"/>
      <c r="AK5" s="62"/>
      <c r="AL5" s="60"/>
      <c r="AM5" s="61"/>
      <c r="AN5" s="64"/>
      <c r="AO5" s="64"/>
      <c r="AP5" s="62" t="s">
        <v>122</v>
      </c>
      <c r="AQ5" s="62"/>
      <c r="AR5" s="62" t="s">
        <v>123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131</v>
      </c>
      <c r="B7" s="35" t="s">
        <v>132</v>
      </c>
      <c r="C7" s="37" t="s">
        <v>133</v>
      </c>
      <c r="D7" s="16">
        <v>48</v>
      </c>
      <c r="E7" s="16">
        <v>115</v>
      </c>
      <c r="F7" s="16">
        <v>11</v>
      </c>
      <c r="G7" s="16">
        <v>58</v>
      </c>
      <c r="H7" s="16">
        <v>0</v>
      </c>
      <c r="I7" s="16">
        <v>0</v>
      </c>
      <c r="J7" s="16">
        <v>59</v>
      </c>
      <c r="K7" s="16">
        <v>136</v>
      </c>
      <c r="L7" s="16">
        <v>0</v>
      </c>
      <c r="M7" s="16">
        <v>0</v>
      </c>
      <c r="N7" s="16">
        <v>0</v>
      </c>
      <c r="O7" s="16">
        <v>0</v>
      </c>
      <c r="P7" s="16">
        <v>334</v>
      </c>
      <c r="Q7" s="16">
        <v>892</v>
      </c>
      <c r="R7" s="16">
        <v>78</v>
      </c>
      <c r="S7" s="16">
        <v>250</v>
      </c>
      <c r="T7" s="16">
        <v>0</v>
      </c>
      <c r="U7" s="16">
        <v>0</v>
      </c>
      <c r="V7" s="16">
        <v>4</v>
      </c>
      <c r="W7" s="16">
        <v>9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31</v>
      </c>
      <c r="AQ7" s="16">
        <v>82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131</v>
      </c>
      <c r="B8" s="35" t="s">
        <v>134</v>
      </c>
      <c r="C8" s="37" t="s">
        <v>135</v>
      </c>
      <c r="D8" s="16">
        <v>28</v>
      </c>
      <c r="E8" s="16">
        <v>51</v>
      </c>
      <c r="F8" s="16">
        <v>0</v>
      </c>
      <c r="G8" s="16">
        <v>0</v>
      </c>
      <c r="H8" s="16">
        <v>0</v>
      </c>
      <c r="I8" s="16">
        <v>0</v>
      </c>
      <c r="J8" s="16">
        <v>87</v>
      </c>
      <c r="K8" s="16">
        <v>174</v>
      </c>
      <c r="L8" s="16">
        <v>0</v>
      </c>
      <c r="M8" s="16">
        <v>0</v>
      </c>
      <c r="N8" s="16">
        <v>0</v>
      </c>
      <c r="O8" s="16">
        <v>0</v>
      </c>
      <c r="P8" s="16">
        <v>373</v>
      </c>
      <c r="Q8" s="16">
        <v>1158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61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131</v>
      </c>
      <c r="B9" s="35" t="s">
        <v>136</v>
      </c>
      <c r="C9" s="37" t="s">
        <v>137</v>
      </c>
      <c r="D9" s="16">
        <v>18</v>
      </c>
      <c r="E9" s="16">
        <v>39</v>
      </c>
      <c r="F9" s="16">
        <v>0</v>
      </c>
      <c r="G9" s="16">
        <v>0</v>
      </c>
      <c r="H9" s="16">
        <v>0</v>
      </c>
      <c r="I9" s="16">
        <v>0</v>
      </c>
      <c r="J9" s="16">
        <v>26</v>
      </c>
      <c r="K9" s="16">
        <v>62</v>
      </c>
      <c r="L9" s="16">
        <v>0</v>
      </c>
      <c r="M9" s="16">
        <v>0</v>
      </c>
      <c r="N9" s="16">
        <v>0</v>
      </c>
      <c r="O9" s="16">
        <v>0</v>
      </c>
      <c r="P9" s="16">
        <v>119</v>
      </c>
      <c r="Q9" s="16">
        <v>292</v>
      </c>
      <c r="R9" s="16">
        <v>0</v>
      </c>
      <c r="S9" s="16">
        <v>0</v>
      </c>
      <c r="T9" s="16">
        <v>0</v>
      </c>
      <c r="U9" s="16">
        <v>0</v>
      </c>
      <c r="V9" s="16">
        <v>3</v>
      </c>
      <c r="W9" s="16">
        <v>6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28</v>
      </c>
      <c r="AQ9" s="16">
        <v>72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131</v>
      </c>
      <c r="B10" s="35" t="s">
        <v>138</v>
      </c>
      <c r="C10" s="37" t="s">
        <v>139</v>
      </c>
      <c r="D10" s="16">
        <v>4</v>
      </c>
      <c r="E10" s="16">
        <v>10</v>
      </c>
      <c r="F10" s="16">
        <v>7</v>
      </c>
      <c r="G10" s="16">
        <v>13</v>
      </c>
      <c r="H10" s="16">
        <v>0</v>
      </c>
      <c r="I10" s="16">
        <v>0</v>
      </c>
      <c r="J10" s="16">
        <v>96</v>
      </c>
      <c r="K10" s="16">
        <v>288</v>
      </c>
      <c r="L10" s="16">
        <v>0</v>
      </c>
      <c r="M10" s="16">
        <v>0</v>
      </c>
      <c r="N10" s="16">
        <v>0</v>
      </c>
      <c r="O10" s="16">
        <v>0</v>
      </c>
      <c r="P10" s="16">
        <v>257</v>
      </c>
      <c r="Q10" s="16">
        <v>771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2</v>
      </c>
      <c r="AG10" s="16">
        <v>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45</v>
      </c>
      <c r="AQ10" s="16">
        <v>15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131</v>
      </c>
      <c r="B11" s="35" t="s">
        <v>140</v>
      </c>
      <c r="C11" s="37" t="s">
        <v>141</v>
      </c>
      <c r="D11" s="16">
        <v>18</v>
      </c>
      <c r="E11" s="16">
        <v>44</v>
      </c>
      <c r="F11" s="16">
        <v>7</v>
      </c>
      <c r="G11" s="16">
        <v>28</v>
      </c>
      <c r="H11" s="16">
        <v>0</v>
      </c>
      <c r="I11" s="16">
        <v>0</v>
      </c>
      <c r="J11" s="16">
        <v>69</v>
      </c>
      <c r="K11" s="16">
        <v>198</v>
      </c>
      <c r="L11" s="16">
        <v>30</v>
      </c>
      <c r="M11" s="16">
        <v>283</v>
      </c>
      <c r="N11" s="16">
        <v>0</v>
      </c>
      <c r="O11" s="16">
        <v>0</v>
      </c>
      <c r="P11" s="16">
        <v>62</v>
      </c>
      <c r="Q11" s="16">
        <v>144</v>
      </c>
      <c r="R11" s="16">
        <v>12</v>
      </c>
      <c r="S11" s="16">
        <v>33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83</v>
      </c>
      <c r="AQ11" s="16">
        <v>265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131</v>
      </c>
      <c r="B12" s="35" t="s">
        <v>142</v>
      </c>
      <c r="C12" s="37" t="s">
        <v>143</v>
      </c>
      <c r="D12" s="16">
        <v>9</v>
      </c>
      <c r="E12" s="16">
        <v>21</v>
      </c>
      <c r="F12" s="16">
        <v>0</v>
      </c>
      <c r="G12" s="16">
        <v>0</v>
      </c>
      <c r="H12" s="16">
        <v>0</v>
      </c>
      <c r="I12" s="16">
        <v>0</v>
      </c>
      <c r="J12" s="16">
        <v>68</v>
      </c>
      <c r="K12" s="16">
        <v>149</v>
      </c>
      <c r="L12" s="16">
        <v>0</v>
      </c>
      <c r="M12" s="16">
        <v>0</v>
      </c>
      <c r="N12" s="16">
        <v>0</v>
      </c>
      <c r="O12" s="16">
        <v>0</v>
      </c>
      <c r="P12" s="16">
        <v>139</v>
      </c>
      <c r="Q12" s="16">
        <v>335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36</v>
      </c>
      <c r="AR12" s="16">
        <v>4</v>
      </c>
      <c r="AS12" s="16">
        <v>11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131</v>
      </c>
      <c r="B13" s="35" t="s">
        <v>144</v>
      </c>
      <c r="C13" s="37" t="s">
        <v>145</v>
      </c>
      <c r="D13" s="16">
        <v>1</v>
      </c>
      <c r="E13" s="16">
        <v>2</v>
      </c>
      <c r="F13" s="16">
        <v>2</v>
      </c>
      <c r="G13" s="16">
        <v>6</v>
      </c>
      <c r="H13" s="16">
        <v>0</v>
      </c>
      <c r="I13" s="16">
        <v>0</v>
      </c>
      <c r="J13" s="16">
        <v>16</v>
      </c>
      <c r="K13" s="16">
        <v>40</v>
      </c>
      <c r="L13" s="16">
        <v>1</v>
      </c>
      <c r="M13" s="16">
        <v>4</v>
      </c>
      <c r="N13" s="16">
        <v>0</v>
      </c>
      <c r="O13" s="16">
        <v>0</v>
      </c>
      <c r="P13" s="16">
        <v>135</v>
      </c>
      <c r="Q13" s="16">
        <v>302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12</v>
      </c>
      <c r="AQ13" s="16">
        <v>30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131</v>
      </c>
      <c r="B14" s="35" t="s">
        <v>146</v>
      </c>
      <c r="C14" s="37" t="s">
        <v>147</v>
      </c>
      <c r="D14" s="16">
        <v>5</v>
      </c>
      <c r="E14" s="16">
        <v>10</v>
      </c>
      <c r="F14" s="16">
        <v>1</v>
      </c>
      <c r="G14" s="16">
        <v>1</v>
      </c>
      <c r="H14" s="16">
        <v>0</v>
      </c>
      <c r="I14" s="16">
        <v>0</v>
      </c>
      <c r="J14" s="16">
        <v>11</v>
      </c>
      <c r="K14" s="16">
        <v>22</v>
      </c>
      <c r="L14" s="16">
        <v>2</v>
      </c>
      <c r="M14" s="16">
        <v>5</v>
      </c>
      <c r="N14" s="16">
        <v>0</v>
      </c>
      <c r="O14" s="16">
        <v>0</v>
      </c>
      <c r="P14" s="16">
        <v>158</v>
      </c>
      <c r="Q14" s="16">
        <v>488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131</v>
      </c>
      <c r="B15" s="35" t="s">
        <v>148</v>
      </c>
      <c r="C15" s="37" t="s">
        <v>149</v>
      </c>
      <c r="D15" s="16">
        <v>10</v>
      </c>
      <c r="E15" s="16">
        <v>26</v>
      </c>
      <c r="F15" s="16">
        <v>2</v>
      </c>
      <c r="G15" s="16">
        <v>7</v>
      </c>
      <c r="H15" s="16">
        <v>0</v>
      </c>
      <c r="I15" s="16">
        <v>0</v>
      </c>
      <c r="J15" s="16">
        <v>6</v>
      </c>
      <c r="K15" s="16">
        <v>17</v>
      </c>
      <c r="L15" s="16">
        <v>0</v>
      </c>
      <c r="M15" s="16">
        <v>0</v>
      </c>
      <c r="N15" s="16">
        <v>0</v>
      </c>
      <c r="O15" s="16">
        <v>0</v>
      </c>
      <c r="P15" s="16">
        <v>85</v>
      </c>
      <c r="Q15" s="16">
        <v>212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13</v>
      </c>
      <c r="AQ15" s="16">
        <v>36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131</v>
      </c>
      <c r="B16" s="35" t="s">
        <v>150</v>
      </c>
      <c r="C16" s="37" t="s">
        <v>151</v>
      </c>
      <c r="D16" s="16">
        <v>5</v>
      </c>
      <c r="E16" s="16">
        <v>9</v>
      </c>
      <c r="F16" s="16">
        <v>2</v>
      </c>
      <c r="G16" s="16">
        <v>8</v>
      </c>
      <c r="H16" s="16">
        <v>0</v>
      </c>
      <c r="I16" s="16">
        <v>0</v>
      </c>
      <c r="J16" s="16">
        <v>28</v>
      </c>
      <c r="K16" s="16">
        <v>86</v>
      </c>
      <c r="L16" s="16">
        <v>0</v>
      </c>
      <c r="M16" s="16">
        <v>0</v>
      </c>
      <c r="N16" s="16">
        <v>0</v>
      </c>
      <c r="O16" s="16">
        <v>0</v>
      </c>
      <c r="P16" s="16">
        <v>21</v>
      </c>
      <c r="Q16" s="16">
        <v>48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16</v>
      </c>
      <c r="AQ16" s="16">
        <v>41</v>
      </c>
      <c r="AR16" s="16">
        <v>1</v>
      </c>
      <c r="AS16" s="16">
        <v>5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131</v>
      </c>
      <c r="B17" s="35" t="s">
        <v>152</v>
      </c>
      <c r="C17" s="37" t="s">
        <v>153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8</v>
      </c>
      <c r="K17" s="16">
        <v>24</v>
      </c>
      <c r="L17" s="16">
        <v>0</v>
      </c>
      <c r="M17" s="16">
        <v>0</v>
      </c>
      <c r="N17" s="16">
        <v>0</v>
      </c>
      <c r="O17" s="16">
        <v>0</v>
      </c>
      <c r="P17" s="16">
        <v>26</v>
      </c>
      <c r="Q17" s="16">
        <v>63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17</v>
      </c>
      <c r="AQ17" s="16">
        <v>37</v>
      </c>
      <c r="AR17" s="16">
        <v>7</v>
      </c>
      <c r="AS17" s="16">
        <v>5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131</v>
      </c>
      <c r="B18" s="35" t="s">
        <v>154</v>
      </c>
      <c r="C18" s="37" t="s">
        <v>155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5</v>
      </c>
      <c r="L18" s="16">
        <v>3</v>
      </c>
      <c r="M18" s="16">
        <v>10</v>
      </c>
      <c r="N18" s="16">
        <v>0</v>
      </c>
      <c r="O18" s="16">
        <v>0</v>
      </c>
      <c r="P18" s="16">
        <v>11</v>
      </c>
      <c r="Q18" s="16">
        <v>31</v>
      </c>
      <c r="R18" s="16">
        <v>13</v>
      </c>
      <c r="S18" s="16">
        <v>33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131</v>
      </c>
      <c r="B19" s="35" t="s">
        <v>156</v>
      </c>
      <c r="C19" s="37" t="s">
        <v>157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16</v>
      </c>
      <c r="L19" s="16">
        <v>2</v>
      </c>
      <c r="M19" s="16">
        <v>2</v>
      </c>
      <c r="N19" s="16">
        <v>0</v>
      </c>
      <c r="O19" s="16">
        <v>0</v>
      </c>
      <c r="P19" s="16">
        <v>19</v>
      </c>
      <c r="Q19" s="16">
        <v>46</v>
      </c>
      <c r="R19" s="16">
        <v>10</v>
      </c>
      <c r="S19" s="16">
        <v>26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131</v>
      </c>
      <c r="B20" s="35" t="s">
        <v>158</v>
      </c>
      <c r="C20" s="37" t="s">
        <v>159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11</v>
      </c>
      <c r="L20" s="16">
        <v>1</v>
      </c>
      <c r="M20" s="16">
        <v>2</v>
      </c>
      <c r="N20" s="16">
        <v>0</v>
      </c>
      <c r="O20" s="16">
        <v>0</v>
      </c>
      <c r="P20" s="16">
        <v>53</v>
      </c>
      <c r="Q20" s="16">
        <v>128</v>
      </c>
      <c r="R20" s="16">
        <v>33</v>
      </c>
      <c r="S20" s="16">
        <v>79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7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131</v>
      </c>
      <c r="B21" s="35" t="s">
        <v>160</v>
      </c>
      <c r="C21" s="37" t="s">
        <v>109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12</v>
      </c>
      <c r="L21" s="16">
        <v>3</v>
      </c>
      <c r="M21" s="16">
        <v>12</v>
      </c>
      <c r="N21" s="16">
        <v>0</v>
      </c>
      <c r="O21" s="16">
        <v>0</v>
      </c>
      <c r="P21" s="16">
        <v>57</v>
      </c>
      <c r="Q21" s="16">
        <v>171</v>
      </c>
      <c r="R21" s="16">
        <v>8</v>
      </c>
      <c r="S21" s="16">
        <v>24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1</v>
      </c>
      <c r="AK21" s="16">
        <v>10</v>
      </c>
      <c r="AL21" s="16">
        <v>0</v>
      </c>
      <c r="AM21" s="16">
        <v>0</v>
      </c>
      <c r="AN21" s="16">
        <v>0</v>
      </c>
      <c r="AO21" s="16">
        <v>0</v>
      </c>
      <c r="AP21" s="16">
        <v>35</v>
      </c>
      <c r="AQ21" s="16">
        <v>88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131</v>
      </c>
      <c r="B22" s="35" t="s">
        <v>161</v>
      </c>
      <c r="C22" s="37" t="s">
        <v>162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</v>
      </c>
      <c r="K22" s="16">
        <v>15</v>
      </c>
      <c r="L22" s="16">
        <v>1</v>
      </c>
      <c r="M22" s="16">
        <v>2</v>
      </c>
      <c r="N22" s="16">
        <v>0</v>
      </c>
      <c r="O22" s="16">
        <v>0</v>
      </c>
      <c r="P22" s="16">
        <v>10</v>
      </c>
      <c r="Q22" s="16">
        <v>23</v>
      </c>
      <c r="R22" s="16">
        <v>6</v>
      </c>
      <c r="S22" s="16">
        <v>5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1</v>
      </c>
      <c r="AK22" s="16">
        <v>10</v>
      </c>
      <c r="AL22" s="16">
        <v>0</v>
      </c>
      <c r="AM22" s="16">
        <v>0</v>
      </c>
      <c r="AN22" s="16">
        <v>0</v>
      </c>
      <c r="AO22" s="16">
        <v>0</v>
      </c>
      <c r="AP22" s="16">
        <v>28</v>
      </c>
      <c r="AQ22" s="16">
        <v>82</v>
      </c>
      <c r="AR22" s="16">
        <v>0</v>
      </c>
      <c r="AS22" s="16">
        <v>0</v>
      </c>
      <c r="AT22" s="16">
        <v>1</v>
      </c>
      <c r="AU22" s="16">
        <v>10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131</v>
      </c>
      <c r="B23" s="35" t="s">
        <v>163</v>
      </c>
      <c r="C23" s="37" t="s">
        <v>111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</v>
      </c>
      <c r="K23" s="16">
        <v>6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6</v>
      </c>
      <c r="R23" s="16">
        <v>3</v>
      </c>
      <c r="S23" s="16">
        <v>6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10</v>
      </c>
      <c r="AQ23" s="16">
        <v>29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131</v>
      </c>
      <c r="B24" s="35" t="s">
        <v>164</v>
      </c>
      <c r="C24" s="37" t="s">
        <v>165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27</v>
      </c>
      <c r="K24" s="16">
        <v>58</v>
      </c>
      <c r="L24" s="16">
        <v>0</v>
      </c>
      <c r="M24" s="16">
        <v>0</v>
      </c>
      <c r="N24" s="16">
        <v>0</v>
      </c>
      <c r="O24" s="16">
        <v>0</v>
      </c>
      <c r="P24" s="16">
        <v>32</v>
      </c>
      <c r="Q24" s="16">
        <v>91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14</v>
      </c>
      <c r="AG24" s="16">
        <v>39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14</v>
      </c>
      <c r="AQ24" s="16">
        <v>39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131</v>
      </c>
      <c r="B25" s="35" t="s">
        <v>166</v>
      </c>
      <c r="C25" s="37" t="s">
        <v>167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12</v>
      </c>
      <c r="K25" s="16">
        <v>18</v>
      </c>
      <c r="L25" s="16">
        <v>12</v>
      </c>
      <c r="M25" s="16">
        <v>18</v>
      </c>
      <c r="N25" s="16">
        <v>0</v>
      </c>
      <c r="O25" s="16">
        <v>0</v>
      </c>
      <c r="P25" s="16">
        <v>22</v>
      </c>
      <c r="Q25" s="16">
        <v>43</v>
      </c>
      <c r="R25" s="16">
        <v>22</v>
      </c>
      <c r="S25" s="16">
        <v>43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</v>
      </c>
      <c r="AG25" s="16">
        <v>5</v>
      </c>
      <c r="AH25" s="16">
        <v>0</v>
      </c>
      <c r="AI25" s="16">
        <v>0</v>
      </c>
      <c r="AJ25" s="16">
        <v>2</v>
      </c>
      <c r="AK25" s="16">
        <v>5</v>
      </c>
      <c r="AL25" s="16">
        <v>0</v>
      </c>
      <c r="AM25" s="16">
        <v>0</v>
      </c>
      <c r="AN25" s="16">
        <v>0</v>
      </c>
      <c r="AO25" s="16">
        <v>0</v>
      </c>
      <c r="AP25" s="16">
        <v>5</v>
      </c>
      <c r="AQ25" s="16">
        <v>14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131</v>
      </c>
      <c r="B26" s="35" t="s">
        <v>168</v>
      </c>
      <c r="C26" s="37" t="s">
        <v>169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12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20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131</v>
      </c>
      <c r="B27" s="35" t="s">
        <v>170</v>
      </c>
      <c r="C27" s="37" t="s">
        <v>171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15</v>
      </c>
      <c r="L27" s="16">
        <v>0</v>
      </c>
      <c r="M27" s="16">
        <v>0</v>
      </c>
      <c r="N27" s="16">
        <v>0</v>
      </c>
      <c r="O27" s="16">
        <v>0</v>
      </c>
      <c r="P27" s="16">
        <v>116</v>
      </c>
      <c r="Q27" s="16">
        <v>296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5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131</v>
      </c>
      <c r="B28" s="35" t="s">
        <v>172</v>
      </c>
      <c r="C28" s="37" t="s">
        <v>173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6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52</v>
      </c>
      <c r="Q28" s="16">
        <v>106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131</v>
      </c>
      <c r="B29" s="35" t="s">
        <v>174</v>
      </c>
      <c r="C29" s="37" t="s">
        <v>175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6</v>
      </c>
      <c r="L29" s="16">
        <v>1</v>
      </c>
      <c r="M29" s="16">
        <v>5</v>
      </c>
      <c r="N29" s="16">
        <v>0</v>
      </c>
      <c r="O29" s="16">
        <v>0</v>
      </c>
      <c r="P29" s="16">
        <v>8</v>
      </c>
      <c r="Q29" s="16">
        <v>23</v>
      </c>
      <c r="R29" s="16">
        <v>4</v>
      </c>
      <c r="S29" s="16">
        <v>7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131</v>
      </c>
      <c r="B30" s="35" t="s">
        <v>176</v>
      </c>
      <c r="C30" s="37" t="s">
        <v>177</v>
      </c>
      <c r="D30" s="16">
        <v>0</v>
      </c>
      <c r="E30" s="16">
        <v>0</v>
      </c>
      <c r="F30" s="16">
        <v>2</v>
      </c>
      <c r="G30" s="16">
        <v>1</v>
      </c>
      <c r="H30" s="16">
        <v>0</v>
      </c>
      <c r="I30" s="16">
        <v>0</v>
      </c>
      <c r="J30" s="16">
        <v>2</v>
      </c>
      <c r="K30" s="16">
        <v>4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131</v>
      </c>
      <c r="B31" s="35" t="s">
        <v>178</v>
      </c>
      <c r="C31" s="37" t="s">
        <v>179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8</v>
      </c>
      <c r="K31" s="16">
        <v>19</v>
      </c>
      <c r="L31" s="16">
        <v>5</v>
      </c>
      <c r="M31" s="16">
        <v>8</v>
      </c>
      <c r="N31" s="16">
        <v>0</v>
      </c>
      <c r="O31" s="16">
        <v>0</v>
      </c>
      <c r="P31" s="16">
        <v>13</v>
      </c>
      <c r="Q31" s="16">
        <v>33</v>
      </c>
      <c r="R31" s="16">
        <v>17</v>
      </c>
      <c r="S31" s="16">
        <v>44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131</v>
      </c>
      <c r="B32" s="35" t="s">
        <v>180</v>
      </c>
      <c r="C32" s="37" t="s">
        <v>181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28</v>
      </c>
      <c r="K32" s="16">
        <v>72</v>
      </c>
      <c r="L32" s="16">
        <v>0</v>
      </c>
      <c r="M32" s="16">
        <v>0</v>
      </c>
      <c r="N32" s="16">
        <v>0</v>
      </c>
      <c r="O32" s="16">
        <v>0</v>
      </c>
      <c r="P32" s="16">
        <v>74</v>
      </c>
      <c r="Q32" s="16">
        <v>180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131</v>
      </c>
      <c r="B33" s="35" t="s">
        <v>182</v>
      </c>
      <c r="C33" s="37" t="s">
        <v>183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6</v>
      </c>
      <c r="K33" s="16">
        <v>16</v>
      </c>
      <c r="L33" s="16">
        <v>1</v>
      </c>
      <c r="M33" s="16">
        <v>3</v>
      </c>
      <c r="N33" s="16">
        <v>0</v>
      </c>
      <c r="O33" s="16">
        <v>0</v>
      </c>
      <c r="P33" s="16">
        <v>21</v>
      </c>
      <c r="Q33" s="16">
        <v>45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131</v>
      </c>
      <c r="B34" s="35" t="s">
        <v>184</v>
      </c>
      <c r="C34" s="37" t="s">
        <v>185</v>
      </c>
      <c r="D34" s="16">
        <v>5</v>
      </c>
      <c r="E34" s="16">
        <v>10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6</v>
      </c>
      <c r="Q34" s="16">
        <v>15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5</v>
      </c>
      <c r="AQ34" s="16">
        <v>14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131</v>
      </c>
      <c r="B35" s="35" t="s">
        <v>186</v>
      </c>
      <c r="C35" s="37" t="s">
        <v>187</v>
      </c>
      <c r="D35" s="16">
        <v>4</v>
      </c>
      <c r="E35" s="16">
        <v>6</v>
      </c>
      <c r="F35" s="16">
        <v>1</v>
      </c>
      <c r="G35" s="16">
        <v>4</v>
      </c>
      <c r="H35" s="16">
        <v>0</v>
      </c>
      <c r="I35" s="16">
        <v>0</v>
      </c>
      <c r="J35" s="16">
        <v>9</v>
      </c>
      <c r="K35" s="16">
        <v>31</v>
      </c>
      <c r="L35" s="16">
        <v>2</v>
      </c>
      <c r="M35" s="16">
        <v>14</v>
      </c>
      <c r="N35" s="16">
        <v>0</v>
      </c>
      <c r="O35" s="16">
        <v>0</v>
      </c>
      <c r="P35" s="16">
        <v>52</v>
      </c>
      <c r="Q35" s="16">
        <v>161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16</v>
      </c>
      <c r="AQ35" s="16">
        <v>40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131</v>
      </c>
      <c r="B36" s="35" t="s">
        <v>188</v>
      </c>
      <c r="C36" s="37" t="s">
        <v>189</v>
      </c>
      <c r="D36" s="16">
        <v>1</v>
      </c>
      <c r="E36" s="16">
        <v>2</v>
      </c>
      <c r="F36" s="16">
        <v>1</v>
      </c>
      <c r="G36" s="16">
        <v>2</v>
      </c>
      <c r="H36" s="16">
        <v>0</v>
      </c>
      <c r="I36" s="16">
        <v>0</v>
      </c>
      <c r="J36" s="16">
        <v>10</v>
      </c>
      <c r="K36" s="16">
        <v>30</v>
      </c>
      <c r="L36" s="16">
        <v>0</v>
      </c>
      <c r="M36" s="16">
        <v>0</v>
      </c>
      <c r="N36" s="16">
        <v>0</v>
      </c>
      <c r="O36" s="16">
        <v>0</v>
      </c>
      <c r="P36" s="16">
        <v>1</v>
      </c>
      <c r="Q36" s="16">
        <v>2</v>
      </c>
      <c r="R36" s="16">
        <v>0</v>
      </c>
      <c r="S36" s="16">
        <v>0</v>
      </c>
      <c r="T36" s="16">
        <v>0</v>
      </c>
      <c r="U36" s="16">
        <v>0</v>
      </c>
      <c r="V36" s="16">
        <v>1</v>
      </c>
      <c r="W36" s="16">
        <v>2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131</v>
      </c>
      <c r="B37" s="35" t="s">
        <v>66</v>
      </c>
      <c r="C37" s="37" t="s">
        <v>67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6</v>
      </c>
      <c r="L37" s="16">
        <v>0</v>
      </c>
      <c r="M37" s="16">
        <v>0</v>
      </c>
      <c r="N37" s="16">
        <v>0</v>
      </c>
      <c r="O37" s="16">
        <v>0</v>
      </c>
      <c r="P37" s="16">
        <v>1</v>
      </c>
      <c r="Q37" s="16">
        <v>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11</v>
      </c>
      <c r="AQ37" s="16">
        <v>30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131</v>
      </c>
      <c r="B38" s="35" t="s">
        <v>190</v>
      </c>
      <c r="C38" s="37" t="s">
        <v>191</v>
      </c>
      <c r="D38" s="16">
        <v>1</v>
      </c>
      <c r="E38" s="16">
        <v>4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</v>
      </c>
      <c r="M38" s="16">
        <v>4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131</v>
      </c>
      <c r="B39" s="35" t="s">
        <v>192</v>
      </c>
      <c r="C39" s="37" t="s">
        <v>193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131</v>
      </c>
      <c r="B40" s="35" t="s">
        <v>194</v>
      </c>
      <c r="C40" s="37" t="s">
        <v>195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131</v>
      </c>
      <c r="B41" s="35" t="s">
        <v>196</v>
      </c>
      <c r="C41" s="37" t="s">
        <v>197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</v>
      </c>
      <c r="K41" s="16">
        <v>8</v>
      </c>
      <c r="L41" s="16">
        <v>7</v>
      </c>
      <c r="M41" s="16">
        <v>24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11</v>
      </c>
      <c r="AQ41" s="16">
        <v>30</v>
      </c>
      <c r="AR41" s="16">
        <v>2</v>
      </c>
      <c r="AS41" s="16">
        <v>8</v>
      </c>
      <c r="AT41" s="16">
        <v>13</v>
      </c>
      <c r="AU41" s="16">
        <v>38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131</v>
      </c>
      <c r="B42" s="35" t="s">
        <v>198</v>
      </c>
      <c r="C42" s="37" t="s">
        <v>199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5</v>
      </c>
      <c r="K42" s="16">
        <v>10</v>
      </c>
      <c r="L42" s="16">
        <v>1</v>
      </c>
      <c r="M42" s="16">
        <v>2</v>
      </c>
      <c r="N42" s="16">
        <v>0</v>
      </c>
      <c r="O42" s="16">
        <v>0</v>
      </c>
      <c r="P42" s="16">
        <v>2</v>
      </c>
      <c r="Q42" s="16">
        <v>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8</v>
      </c>
      <c r="AQ42" s="16">
        <v>23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131</v>
      </c>
      <c r="B43" s="35" t="s">
        <v>200</v>
      </c>
      <c r="C43" s="37" t="s">
        <v>201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131</v>
      </c>
      <c r="B44" s="35" t="s">
        <v>202</v>
      </c>
      <c r="C44" s="37" t="s">
        <v>111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131</v>
      </c>
      <c r="B45" s="35" t="s">
        <v>203</v>
      </c>
      <c r="C45" s="37" t="s">
        <v>204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131</v>
      </c>
      <c r="B46" s="35" t="s">
        <v>205</v>
      </c>
      <c r="C46" s="37" t="s">
        <v>206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14</v>
      </c>
      <c r="L46" s="16">
        <v>4</v>
      </c>
      <c r="M46" s="16">
        <v>11</v>
      </c>
      <c r="N46" s="16">
        <v>0</v>
      </c>
      <c r="O46" s="16">
        <v>0</v>
      </c>
      <c r="P46" s="16">
        <v>8</v>
      </c>
      <c r="Q46" s="16">
        <v>22</v>
      </c>
      <c r="R46" s="16">
        <v>3</v>
      </c>
      <c r="S46" s="16">
        <v>7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131</v>
      </c>
      <c r="B47" s="35" t="s">
        <v>207</v>
      </c>
      <c r="C47" s="37" t="s">
        <v>208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13</v>
      </c>
      <c r="L47" s="16">
        <v>5</v>
      </c>
      <c r="M47" s="16">
        <v>13</v>
      </c>
      <c r="N47" s="16">
        <v>0</v>
      </c>
      <c r="O47" s="16">
        <v>0</v>
      </c>
      <c r="P47" s="16">
        <v>5</v>
      </c>
      <c r="Q47" s="16">
        <v>3</v>
      </c>
      <c r="R47" s="16">
        <v>5</v>
      </c>
      <c r="S47" s="16">
        <v>13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131</v>
      </c>
      <c r="B48" s="35" t="s">
        <v>209</v>
      </c>
      <c r="C48" s="37" t="s">
        <v>210</v>
      </c>
      <c r="D48" s="16">
        <v>0</v>
      </c>
      <c r="E48" s="16">
        <v>0</v>
      </c>
      <c r="F48" s="16">
        <v>3</v>
      </c>
      <c r="G48" s="16">
        <v>5</v>
      </c>
      <c r="H48" s="16">
        <v>0</v>
      </c>
      <c r="I48" s="16">
        <v>0</v>
      </c>
      <c r="J48" s="16">
        <v>7</v>
      </c>
      <c r="K48" s="16">
        <v>14</v>
      </c>
      <c r="L48" s="16">
        <v>0</v>
      </c>
      <c r="M48" s="16">
        <v>0</v>
      </c>
      <c r="N48" s="16">
        <v>0</v>
      </c>
      <c r="O48" s="16">
        <v>0</v>
      </c>
      <c r="P48" s="16">
        <v>6</v>
      </c>
      <c r="Q48" s="16">
        <v>16</v>
      </c>
      <c r="R48" s="16">
        <v>3</v>
      </c>
      <c r="S48" s="16">
        <v>1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131</v>
      </c>
      <c r="B49" s="35" t="s">
        <v>211</v>
      </c>
      <c r="C49" s="37" t="s">
        <v>212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131</v>
      </c>
      <c r="B50" s="35" t="s">
        <v>213</v>
      </c>
      <c r="C50" s="37" t="s">
        <v>214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131</v>
      </c>
      <c r="B51" s="35" t="s">
        <v>215</v>
      </c>
      <c r="C51" s="37" t="s">
        <v>216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131</v>
      </c>
      <c r="B52" s="35" t="s">
        <v>217</v>
      </c>
      <c r="C52" s="37" t="s">
        <v>218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10</v>
      </c>
      <c r="K52" s="16">
        <v>18</v>
      </c>
      <c r="L52" s="16">
        <v>0</v>
      </c>
      <c r="M52" s="16">
        <v>0</v>
      </c>
      <c r="N52" s="16">
        <v>0</v>
      </c>
      <c r="O52" s="16">
        <v>0</v>
      </c>
      <c r="P52" s="16">
        <v>22</v>
      </c>
      <c r="Q52" s="16">
        <v>41</v>
      </c>
      <c r="R52" s="16">
        <v>15</v>
      </c>
      <c r="S52" s="16">
        <v>126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7</v>
      </c>
      <c r="AQ52" s="16">
        <v>21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131</v>
      </c>
      <c r="B53" s="35" t="s">
        <v>219</v>
      </c>
      <c r="C53" s="37" t="s">
        <v>220</v>
      </c>
      <c r="D53" s="16">
        <v>2</v>
      </c>
      <c r="E53" s="16">
        <v>5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10</v>
      </c>
      <c r="L53" s="16">
        <v>0</v>
      </c>
      <c r="M53" s="16">
        <v>0</v>
      </c>
      <c r="N53" s="16">
        <v>0</v>
      </c>
      <c r="O53" s="16">
        <v>0</v>
      </c>
      <c r="P53" s="16">
        <v>26</v>
      </c>
      <c r="Q53" s="16">
        <v>55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7</v>
      </c>
      <c r="AQ53" s="16">
        <v>21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131</v>
      </c>
      <c r="B54" s="35" t="s">
        <v>221</v>
      </c>
      <c r="C54" s="37" t="s">
        <v>222</v>
      </c>
      <c r="D54" s="16">
        <v>4</v>
      </c>
      <c r="E54" s="16">
        <v>8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3</v>
      </c>
      <c r="L54" s="16">
        <v>0</v>
      </c>
      <c r="M54" s="16">
        <v>0</v>
      </c>
      <c r="N54" s="16">
        <v>0</v>
      </c>
      <c r="O54" s="16">
        <v>0</v>
      </c>
      <c r="P54" s="16">
        <v>18</v>
      </c>
      <c r="Q54" s="16">
        <v>38</v>
      </c>
      <c r="R54" s="16">
        <v>11</v>
      </c>
      <c r="S54" s="16">
        <v>26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6</v>
      </c>
      <c r="AQ54" s="16">
        <v>19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131</v>
      </c>
      <c r="B55" s="35" t="s">
        <v>223</v>
      </c>
      <c r="C55" s="37" t="s">
        <v>73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8</v>
      </c>
      <c r="L55" s="16">
        <v>0</v>
      </c>
      <c r="M55" s="16">
        <v>0</v>
      </c>
      <c r="N55" s="16">
        <v>0</v>
      </c>
      <c r="O55" s="16">
        <v>0</v>
      </c>
      <c r="P55" s="16">
        <v>10</v>
      </c>
      <c r="Q55" s="16">
        <v>22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7</v>
      </c>
      <c r="AQ55" s="16">
        <v>21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131</v>
      </c>
      <c r="B56" s="35" t="s">
        <v>20</v>
      </c>
      <c r="C56" s="37" t="s">
        <v>110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12</v>
      </c>
      <c r="L56" s="16">
        <v>0</v>
      </c>
      <c r="M56" s="16">
        <v>0</v>
      </c>
      <c r="N56" s="16">
        <v>0</v>
      </c>
      <c r="O56" s="16">
        <v>0</v>
      </c>
      <c r="P56" s="16">
        <v>38</v>
      </c>
      <c r="Q56" s="16">
        <v>159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1</v>
      </c>
      <c r="AG56" s="16">
        <v>4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6</v>
      </c>
      <c r="AQ56" s="16">
        <v>18</v>
      </c>
      <c r="AR56" s="16">
        <v>0</v>
      </c>
      <c r="AS56" s="16">
        <v>0</v>
      </c>
      <c r="AT56" s="16">
        <v>12</v>
      </c>
      <c r="AU56" s="16">
        <v>108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131</v>
      </c>
      <c r="B57" s="35" t="s">
        <v>21</v>
      </c>
      <c r="C57" s="37" t="s">
        <v>22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20</v>
      </c>
      <c r="K57" s="16">
        <v>66</v>
      </c>
      <c r="L57" s="16">
        <v>0</v>
      </c>
      <c r="M57" s="16">
        <v>0</v>
      </c>
      <c r="N57" s="16">
        <v>0</v>
      </c>
      <c r="O57" s="16">
        <v>0</v>
      </c>
      <c r="P57" s="16">
        <v>79</v>
      </c>
      <c r="Q57" s="16">
        <v>237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13</v>
      </c>
      <c r="AQ57" s="16">
        <v>60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131</v>
      </c>
      <c r="B58" s="35" t="s">
        <v>23</v>
      </c>
      <c r="C58" s="37" t="s">
        <v>24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7</v>
      </c>
      <c r="K58" s="16">
        <v>15</v>
      </c>
      <c r="L58" s="16">
        <v>0</v>
      </c>
      <c r="M58" s="16">
        <v>0</v>
      </c>
      <c r="N58" s="16">
        <v>0</v>
      </c>
      <c r="O58" s="16">
        <v>0</v>
      </c>
      <c r="P58" s="16">
        <v>116</v>
      </c>
      <c r="Q58" s="16">
        <v>302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2</v>
      </c>
      <c r="AK58" s="16">
        <v>18</v>
      </c>
      <c r="AL58" s="16">
        <v>0</v>
      </c>
      <c r="AM58" s="16">
        <v>0</v>
      </c>
      <c r="AN58" s="16">
        <v>0</v>
      </c>
      <c r="AO58" s="16">
        <v>0</v>
      </c>
      <c r="AP58" s="16">
        <v>28</v>
      </c>
      <c r="AQ58" s="16">
        <v>77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131</v>
      </c>
      <c r="B59" s="35" t="s">
        <v>25</v>
      </c>
      <c r="C59" s="37" t="s">
        <v>26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6</v>
      </c>
      <c r="K59" s="16">
        <v>14</v>
      </c>
      <c r="L59" s="16">
        <v>0</v>
      </c>
      <c r="M59" s="16">
        <v>0</v>
      </c>
      <c r="N59" s="16">
        <v>0</v>
      </c>
      <c r="O59" s="16">
        <v>0</v>
      </c>
      <c r="P59" s="16">
        <v>22</v>
      </c>
      <c r="Q59" s="16">
        <v>70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2</v>
      </c>
      <c r="AK59" s="16">
        <v>20</v>
      </c>
      <c r="AL59" s="16">
        <v>0</v>
      </c>
      <c r="AM59" s="16">
        <v>0</v>
      </c>
      <c r="AN59" s="16">
        <v>0</v>
      </c>
      <c r="AO59" s="16">
        <v>0</v>
      </c>
      <c r="AP59" s="16">
        <v>11</v>
      </c>
      <c r="AQ59" s="16">
        <v>35</v>
      </c>
      <c r="AR59" s="16">
        <v>0</v>
      </c>
      <c r="AS59" s="16">
        <v>0</v>
      </c>
      <c r="AT59" s="16">
        <v>1</v>
      </c>
      <c r="AU59" s="16">
        <v>10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131</v>
      </c>
      <c r="B60" s="35" t="s">
        <v>27</v>
      </c>
      <c r="C60" s="37" t="s">
        <v>28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7</v>
      </c>
      <c r="K60" s="16">
        <v>17</v>
      </c>
      <c r="L60" s="16">
        <v>0</v>
      </c>
      <c r="M60" s="16">
        <v>0</v>
      </c>
      <c r="N60" s="16">
        <v>0</v>
      </c>
      <c r="O60" s="16">
        <v>0</v>
      </c>
      <c r="P60" s="16">
        <v>40</v>
      </c>
      <c r="Q60" s="16">
        <v>106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14</v>
      </c>
      <c r="AQ60" s="16">
        <v>34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131</v>
      </c>
      <c r="B61" s="35" t="s">
        <v>29</v>
      </c>
      <c r="C61" s="37" t="s">
        <v>30</v>
      </c>
      <c r="D61" s="16">
        <v>1</v>
      </c>
      <c r="E61" s="16">
        <v>3</v>
      </c>
      <c r="F61" s="16">
        <v>0</v>
      </c>
      <c r="G61" s="16">
        <v>0</v>
      </c>
      <c r="H61" s="16">
        <v>0</v>
      </c>
      <c r="I61" s="16">
        <v>0</v>
      </c>
      <c r="J61" s="16">
        <v>13</v>
      </c>
      <c r="K61" s="16">
        <v>123</v>
      </c>
      <c r="L61" s="16">
        <v>0</v>
      </c>
      <c r="M61" s="16">
        <v>0</v>
      </c>
      <c r="N61" s="16">
        <v>0</v>
      </c>
      <c r="O61" s="16">
        <v>0</v>
      </c>
      <c r="P61" s="16">
        <v>25</v>
      </c>
      <c r="Q61" s="16">
        <v>112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13</v>
      </c>
      <c r="AQ61" s="16">
        <v>33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131</v>
      </c>
      <c r="B62" s="35" t="s">
        <v>31</v>
      </c>
      <c r="C62" s="37" t="s">
        <v>72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70</v>
      </c>
      <c r="Q62" s="16">
        <v>207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13</v>
      </c>
      <c r="AQ62" s="16">
        <v>33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131</v>
      </c>
      <c r="B63" s="35" t="s">
        <v>68</v>
      </c>
      <c r="C63" s="37" t="s">
        <v>69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121</v>
      </c>
      <c r="Q63" s="16">
        <v>333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11</v>
      </c>
      <c r="AQ63" s="16">
        <v>31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131</v>
      </c>
      <c r="B64" s="35" t="s">
        <v>32</v>
      </c>
      <c r="C64" s="37" t="s">
        <v>33</v>
      </c>
      <c r="D64" s="16">
        <v>3</v>
      </c>
      <c r="E64" s="16">
        <v>7</v>
      </c>
      <c r="F64" s="16">
        <v>1</v>
      </c>
      <c r="G64" s="16">
        <v>2</v>
      </c>
      <c r="H64" s="16">
        <v>0</v>
      </c>
      <c r="I64" s="16">
        <v>0</v>
      </c>
      <c r="J64" s="16">
        <v>3</v>
      </c>
      <c r="K64" s="16">
        <v>6</v>
      </c>
      <c r="L64" s="16">
        <v>4</v>
      </c>
      <c r="M64" s="16">
        <v>8</v>
      </c>
      <c r="N64" s="16">
        <v>0</v>
      </c>
      <c r="O64" s="16">
        <v>0</v>
      </c>
      <c r="P64" s="16">
        <v>21</v>
      </c>
      <c r="Q64" s="16">
        <v>46</v>
      </c>
      <c r="R64" s="16">
        <v>30</v>
      </c>
      <c r="S64" s="16">
        <v>180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5</v>
      </c>
      <c r="AG64" s="16">
        <v>20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7</v>
      </c>
      <c r="AQ64" s="16">
        <v>24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42" t="s">
        <v>70</v>
      </c>
      <c r="B65" s="43"/>
      <c r="C65" s="43"/>
      <c r="D65" s="16">
        <f aca="true" t="shared" si="0" ref="D65:AY65">SUM(D7:D64)</f>
        <v>167</v>
      </c>
      <c r="E65" s="16">
        <f t="shared" si="0"/>
        <v>372</v>
      </c>
      <c r="F65" s="16">
        <f t="shared" si="0"/>
        <v>40</v>
      </c>
      <c r="G65" s="16">
        <f t="shared" si="0"/>
        <v>135</v>
      </c>
      <c r="H65" s="16">
        <f t="shared" si="0"/>
        <v>0</v>
      </c>
      <c r="I65" s="16">
        <f t="shared" si="0"/>
        <v>0</v>
      </c>
      <c r="J65" s="16">
        <f t="shared" si="0"/>
        <v>721</v>
      </c>
      <c r="K65" s="16">
        <f t="shared" si="0"/>
        <v>1907</v>
      </c>
      <c r="L65" s="16">
        <f t="shared" si="0"/>
        <v>86</v>
      </c>
      <c r="M65" s="16">
        <f t="shared" si="0"/>
        <v>430</v>
      </c>
      <c r="N65" s="16">
        <f t="shared" si="0"/>
        <v>0</v>
      </c>
      <c r="O65" s="16">
        <f t="shared" si="0"/>
        <v>0</v>
      </c>
      <c r="P65" s="16">
        <f t="shared" si="0"/>
        <v>2891</v>
      </c>
      <c r="Q65" s="16">
        <f t="shared" si="0"/>
        <v>7882</v>
      </c>
      <c r="R65" s="16">
        <f t="shared" si="0"/>
        <v>273</v>
      </c>
      <c r="S65" s="16">
        <f t="shared" si="0"/>
        <v>903</v>
      </c>
      <c r="T65" s="16">
        <f t="shared" si="0"/>
        <v>0</v>
      </c>
      <c r="U65" s="16">
        <f t="shared" si="0"/>
        <v>0</v>
      </c>
      <c r="V65" s="16">
        <f t="shared" si="0"/>
        <v>8</v>
      </c>
      <c r="W65" s="16">
        <f t="shared" si="0"/>
        <v>17</v>
      </c>
      <c r="X65" s="16">
        <f t="shared" si="0"/>
        <v>0</v>
      </c>
      <c r="Y65" s="16">
        <f t="shared" si="0"/>
        <v>0</v>
      </c>
      <c r="Z65" s="16">
        <f t="shared" si="0"/>
        <v>1</v>
      </c>
      <c r="AA65" s="16">
        <f t="shared" si="0"/>
        <v>2</v>
      </c>
      <c r="AB65" s="16">
        <f t="shared" si="0"/>
        <v>0</v>
      </c>
      <c r="AC65" s="16">
        <f t="shared" si="0"/>
        <v>0</v>
      </c>
      <c r="AD65" s="16">
        <f t="shared" si="0"/>
        <v>0</v>
      </c>
      <c r="AE65" s="16">
        <f t="shared" si="0"/>
        <v>0</v>
      </c>
      <c r="AF65" s="16">
        <f t="shared" si="0"/>
        <v>26</v>
      </c>
      <c r="AG65" s="16">
        <f t="shared" si="0"/>
        <v>77</v>
      </c>
      <c r="AH65" s="16">
        <f t="shared" si="0"/>
        <v>0</v>
      </c>
      <c r="AI65" s="16">
        <f t="shared" si="0"/>
        <v>0</v>
      </c>
      <c r="AJ65" s="16">
        <f t="shared" si="0"/>
        <v>8</v>
      </c>
      <c r="AK65" s="16">
        <f t="shared" si="0"/>
        <v>63</v>
      </c>
      <c r="AL65" s="16">
        <f t="shared" si="0"/>
        <v>0</v>
      </c>
      <c r="AM65" s="16">
        <f t="shared" si="0"/>
        <v>0</v>
      </c>
      <c r="AN65" s="16">
        <f t="shared" si="0"/>
        <v>0</v>
      </c>
      <c r="AO65" s="16">
        <f t="shared" si="0"/>
        <v>0</v>
      </c>
      <c r="AP65" s="16">
        <f t="shared" si="0"/>
        <v>582</v>
      </c>
      <c r="AQ65" s="16">
        <f t="shared" si="0"/>
        <v>1548</v>
      </c>
      <c r="AR65" s="16">
        <f t="shared" si="0"/>
        <v>14</v>
      </c>
      <c r="AS65" s="16">
        <f t="shared" si="0"/>
        <v>29</v>
      </c>
      <c r="AT65" s="16">
        <f t="shared" si="0"/>
        <v>27</v>
      </c>
      <c r="AU65" s="16">
        <f t="shared" si="0"/>
        <v>166</v>
      </c>
      <c r="AV65" s="16">
        <f t="shared" si="0"/>
        <v>0</v>
      </c>
      <c r="AW65" s="16">
        <f t="shared" si="0"/>
        <v>0</v>
      </c>
      <c r="AX65" s="16">
        <f t="shared" si="0"/>
        <v>0</v>
      </c>
      <c r="AY65" s="16">
        <f t="shared" si="0"/>
        <v>0</v>
      </c>
    </row>
  </sheetData>
  <mergeCells count="39">
    <mergeCell ref="A65:C6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98</v>
      </c>
      <c r="B2" s="44" t="s">
        <v>15</v>
      </c>
      <c r="C2" s="51" t="s">
        <v>99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100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108</v>
      </c>
      <c r="E3" s="67"/>
      <c r="F3" s="67"/>
      <c r="G3" s="67"/>
      <c r="H3" s="67"/>
      <c r="I3" s="68"/>
      <c r="J3" s="66" t="s">
        <v>106</v>
      </c>
      <c r="K3" s="67"/>
      <c r="L3" s="67"/>
      <c r="M3" s="67"/>
      <c r="N3" s="67"/>
      <c r="O3" s="68"/>
      <c r="P3" s="66" t="s">
        <v>107</v>
      </c>
      <c r="Q3" s="67"/>
      <c r="R3" s="67"/>
      <c r="S3" s="67"/>
      <c r="T3" s="67"/>
      <c r="U3" s="68"/>
      <c r="V3" s="38" t="s">
        <v>76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74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75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101</v>
      </c>
      <c r="W4" s="62"/>
      <c r="X4" s="62"/>
      <c r="Y4" s="62"/>
      <c r="Z4" s="62" t="s">
        <v>102</v>
      </c>
      <c r="AA4" s="62"/>
      <c r="AB4" s="58" t="s">
        <v>103</v>
      </c>
      <c r="AC4" s="59"/>
      <c r="AD4" s="63" t="s">
        <v>104</v>
      </c>
      <c r="AE4" s="64"/>
      <c r="AF4" s="62" t="s">
        <v>101</v>
      </c>
      <c r="AG4" s="62"/>
      <c r="AH4" s="62"/>
      <c r="AI4" s="62"/>
      <c r="AJ4" s="62" t="s">
        <v>102</v>
      </c>
      <c r="AK4" s="62"/>
      <c r="AL4" s="58" t="s">
        <v>103</v>
      </c>
      <c r="AM4" s="59"/>
      <c r="AN4" s="63" t="s">
        <v>104</v>
      </c>
      <c r="AO4" s="64"/>
      <c r="AP4" s="62" t="s">
        <v>101</v>
      </c>
      <c r="AQ4" s="62"/>
      <c r="AR4" s="62"/>
      <c r="AS4" s="62"/>
      <c r="AT4" s="62" t="s">
        <v>102</v>
      </c>
      <c r="AU4" s="62"/>
      <c r="AV4" s="58" t="s">
        <v>103</v>
      </c>
      <c r="AW4" s="59"/>
      <c r="AX4" s="63" t="s">
        <v>104</v>
      </c>
      <c r="AY4" s="64"/>
    </row>
    <row r="5" spans="1:51" s="29" customFormat="1" ht="22.5" customHeight="1">
      <c r="A5" s="45"/>
      <c r="B5" s="45"/>
      <c r="C5" s="52"/>
      <c r="D5" s="56" t="s">
        <v>105</v>
      </c>
      <c r="E5" s="57"/>
      <c r="F5" s="56" t="s">
        <v>120</v>
      </c>
      <c r="G5" s="57"/>
      <c r="H5" s="56" t="s">
        <v>121</v>
      </c>
      <c r="I5" s="57"/>
      <c r="J5" s="56" t="s">
        <v>105</v>
      </c>
      <c r="K5" s="57"/>
      <c r="L5" s="56" t="s">
        <v>120</v>
      </c>
      <c r="M5" s="57"/>
      <c r="N5" s="56" t="s">
        <v>121</v>
      </c>
      <c r="O5" s="57"/>
      <c r="P5" s="56" t="s">
        <v>105</v>
      </c>
      <c r="Q5" s="57"/>
      <c r="R5" s="56" t="s">
        <v>120</v>
      </c>
      <c r="S5" s="57"/>
      <c r="T5" s="56" t="s">
        <v>121</v>
      </c>
      <c r="U5" s="57"/>
      <c r="V5" s="62" t="s">
        <v>122</v>
      </c>
      <c r="W5" s="62"/>
      <c r="X5" s="62" t="s">
        <v>123</v>
      </c>
      <c r="Y5" s="62"/>
      <c r="Z5" s="62"/>
      <c r="AA5" s="62"/>
      <c r="AB5" s="60"/>
      <c r="AC5" s="61"/>
      <c r="AD5" s="64"/>
      <c r="AE5" s="64"/>
      <c r="AF5" s="62" t="s">
        <v>122</v>
      </c>
      <c r="AG5" s="62"/>
      <c r="AH5" s="62" t="s">
        <v>123</v>
      </c>
      <c r="AI5" s="62"/>
      <c r="AJ5" s="62"/>
      <c r="AK5" s="62"/>
      <c r="AL5" s="60"/>
      <c r="AM5" s="61"/>
      <c r="AN5" s="64"/>
      <c r="AO5" s="64"/>
      <c r="AP5" s="62" t="s">
        <v>122</v>
      </c>
      <c r="AQ5" s="62"/>
      <c r="AR5" s="62" t="s">
        <v>123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131</v>
      </c>
      <c r="B7" s="35" t="s">
        <v>34</v>
      </c>
      <c r="C7" s="37" t="s">
        <v>35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131</v>
      </c>
      <c r="B8" s="35" t="s">
        <v>36</v>
      </c>
      <c r="C8" s="37" t="s">
        <v>37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131</v>
      </c>
      <c r="B9" s="35" t="s">
        <v>38</v>
      </c>
      <c r="C9" s="37" t="s">
        <v>39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</v>
      </c>
      <c r="AG9" s="16">
        <v>11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131</v>
      </c>
      <c r="B10" s="35" t="s">
        <v>40</v>
      </c>
      <c r="C10" s="37" t="s">
        <v>41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131</v>
      </c>
      <c r="B11" s="35" t="s">
        <v>42</v>
      </c>
      <c r="C11" s="37" t="s">
        <v>43</v>
      </c>
      <c r="D11" s="16">
        <v>0</v>
      </c>
      <c r="E11" s="16">
        <v>0</v>
      </c>
      <c r="F11" s="16">
        <v>3</v>
      </c>
      <c r="G11" s="16">
        <v>8</v>
      </c>
      <c r="H11" s="16">
        <v>0</v>
      </c>
      <c r="I11" s="16">
        <v>0</v>
      </c>
      <c r="J11" s="16">
        <v>2</v>
      </c>
      <c r="K11" s="16">
        <v>5</v>
      </c>
      <c r="L11" s="16">
        <v>1</v>
      </c>
      <c r="M11" s="16">
        <v>2</v>
      </c>
      <c r="N11" s="16">
        <v>0</v>
      </c>
      <c r="O11" s="16">
        <v>0</v>
      </c>
      <c r="P11" s="16">
        <v>3</v>
      </c>
      <c r="Q11" s="16">
        <v>7</v>
      </c>
      <c r="R11" s="16">
        <v>5</v>
      </c>
      <c r="S11" s="16">
        <v>9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5</v>
      </c>
      <c r="AQ11" s="16">
        <v>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131</v>
      </c>
      <c r="B12" s="35" t="s">
        <v>44</v>
      </c>
      <c r="C12" s="37" t="s">
        <v>45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2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9</v>
      </c>
      <c r="AG12" s="16">
        <v>22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131</v>
      </c>
      <c r="B13" s="35" t="s">
        <v>46</v>
      </c>
      <c r="C13" s="37" t="s">
        <v>47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7</v>
      </c>
      <c r="K13" s="16">
        <v>21</v>
      </c>
      <c r="L13" s="16">
        <v>5</v>
      </c>
      <c r="M13" s="16">
        <v>10</v>
      </c>
      <c r="N13" s="16">
        <v>0</v>
      </c>
      <c r="O13" s="16">
        <v>0</v>
      </c>
      <c r="P13" s="16">
        <v>5</v>
      </c>
      <c r="Q13" s="16">
        <v>13</v>
      </c>
      <c r="R13" s="16">
        <v>4</v>
      </c>
      <c r="S13" s="16">
        <v>8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26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131</v>
      </c>
      <c r="B14" s="35" t="s">
        <v>48</v>
      </c>
      <c r="C14" s="37" t="s">
        <v>49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131</v>
      </c>
      <c r="B15" s="35" t="s">
        <v>50</v>
      </c>
      <c r="C15" s="37" t="s">
        <v>51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12</v>
      </c>
      <c r="AQ15" s="16">
        <v>35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131</v>
      </c>
      <c r="B16" s="35" t="s">
        <v>52</v>
      </c>
      <c r="C16" s="37" t="s">
        <v>53</v>
      </c>
      <c r="D16" s="16">
        <v>0</v>
      </c>
      <c r="E16" s="16">
        <v>0</v>
      </c>
      <c r="F16" s="16">
        <v>2</v>
      </c>
      <c r="G16" s="16">
        <v>8</v>
      </c>
      <c r="H16" s="16">
        <v>0</v>
      </c>
      <c r="I16" s="16">
        <v>0</v>
      </c>
      <c r="J16" s="16">
        <v>11</v>
      </c>
      <c r="K16" s="16">
        <v>31</v>
      </c>
      <c r="L16" s="16">
        <v>0</v>
      </c>
      <c r="M16" s="16">
        <v>0</v>
      </c>
      <c r="N16" s="16">
        <v>0</v>
      </c>
      <c r="O16" s="16">
        <v>0</v>
      </c>
      <c r="P16" s="16">
        <v>15</v>
      </c>
      <c r="Q16" s="16">
        <v>39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131</v>
      </c>
      <c r="B17" s="35" t="s">
        <v>54</v>
      </c>
      <c r="C17" s="37" t="s">
        <v>55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26</v>
      </c>
      <c r="AQ17" s="16">
        <v>66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131</v>
      </c>
      <c r="B18" s="35" t="s">
        <v>56</v>
      </c>
      <c r="C18" s="37" t="s">
        <v>113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131</v>
      </c>
      <c r="B19" s="35" t="s">
        <v>57</v>
      </c>
      <c r="C19" s="37" t="s">
        <v>58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131</v>
      </c>
      <c r="B20" s="35" t="s">
        <v>59</v>
      </c>
      <c r="C20" s="37" t="s">
        <v>60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131</v>
      </c>
      <c r="B21" s="35" t="s">
        <v>61</v>
      </c>
      <c r="C21" s="37" t="s">
        <v>62</v>
      </c>
      <c r="D21" s="16">
        <v>1</v>
      </c>
      <c r="E21" s="16">
        <v>2</v>
      </c>
      <c r="F21" s="16">
        <v>4</v>
      </c>
      <c r="G21" s="16">
        <v>14</v>
      </c>
      <c r="H21" s="16">
        <v>0</v>
      </c>
      <c r="I21" s="16">
        <v>0</v>
      </c>
      <c r="J21" s="16">
        <v>13</v>
      </c>
      <c r="K21" s="16">
        <v>26</v>
      </c>
      <c r="L21" s="16">
        <v>4</v>
      </c>
      <c r="M21" s="16">
        <v>8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131</v>
      </c>
      <c r="B22" s="35" t="s">
        <v>63</v>
      </c>
      <c r="C22" s="37" t="s">
        <v>64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7</v>
      </c>
      <c r="K22" s="16">
        <v>16</v>
      </c>
      <c r="L22" s="16">
        <v>2</v>
      </c>
      <c r="M22" s="16">
        <v>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</v>
      </c>
      <c r="AQ22" s="16">
        <v>12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131</v>
      </c>
      <c r="B23" s="35" t="s">
        <v>65</v>
      </c>
      <c r="C23" s="37" t="s">
        <v>114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3</v>
      </c>
      <c r="M23" s="16">
        <v>30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43" t="s">
        <v>119</v>
      </c>
      <c r="B24" s="43"/>
      <c r="C24" s="43"/>
      <c r="D24" s="16">
        <f aca="true" t="shared" si="0" ref="D24:AY24">SUM(D7:D23)</f>
        <v>1</v>
      </c>
      <c r="E24" s="16">
        <f t="shared" si="0"/>
        <v>2</v>
      </c>
      <c r="F24" s="16">
        <f t="shared" si="0"/>
        <v>9</v>
      </c>
      <c r="G24" s="16">
        <f t="shared" si="0"/>
        <v>30</v>
      </c>
      <c r="H24" s="16">
        <f t="shared" si="0"/>
        <v>0</v>
      </c>
      <c r="I24" s="16">
        <f t="shared" si="0"/>
        <v>0</v>
      </c>
      <c r="J24" s="16">
        <f t="shared" si="0"/>
        <v>40</v>
      </c>
      <c r="K24" s="16">
        <f t="shared" si="0"/>
        <v>99</v>
      </c>
      <c r="L24" s="16">
        <f t="shared" si="0"/>
        <v>15</v>
      </c>
      <c r="M24" s="16">
        <f t="shared" si="0"/>
        <v>54</v>
      </c>
      <c r="N24" s="16">
        <f t="shared" si="0"/>
        <v>0</v>
      </c>
      <c r="O24" s="16">
        <f t="shared" si="0"/>
        <v>0</v>
      </c>
      <c r="P24" s="16">
        <f t="shared" si="0"/>
        <v>23</v>
      </c>
      <c r="Q24" s="16">
        <f t="shared" si="0"/>
        <v>59</v>
      </c>
      <c r="R24" s="16">
        <f t="shared" si="0"/>
        <v>9</v>
      </c>
      <c r="S24" s="16">
        <f t="shared" si="0"/>
        <v>17</v>
      </c>
      <c r="T24" s="16">
        <f t="shared" si="0"/>
        <v>0</v>
      </c>
      <c r="U24" s="16">
        <f t="shared" si="0"/>
        <v>0</v>
      </c>
      <c r="V24" s="16">
        <f t="shared" si="0"/>
        <v>1</v>
      </c>
      <c r="W24" s="16">
        <f t="shared" si="0"/>
        <v>2</v>
      </c>
      <c r="X24" s="16">
        <f t="shared" si="0"/>
        <v>0</v>
      </c>
      <c r="Y24" s="16">
        <f t="shared" si="0"/>
        <v>0</v>
      </c>
      <c r="Z24" s="16">
        <f t="shared" si="0"/>
        <v>1</v>
      </c>
      <c r="AA24" s="16">
        <f t="shared" si="0"/>
        <v>1</v>
      </c>
      <c r="AB24" s="16">
        <f t="shared" si="0"/>
        <v>0</v>
      </c>
      <c r="AC24" s="16">
        <f t="shared" si="0"/>
        <v>0</v>
      </c>
      <c r="AD24" s="16">
        <f t="shared" si="0"/>
        <v>0</v>
      </c>
      <c r="AE24" s="16">
        <f t="shared" si="0"/>
        <v>0</v>
      </c>
      <c r="AF24" s="16">
        <f t="shared" si="0"/>
        <v>15</v>
      </c>
      <c r="AG24" s="16">
        <f t="shared" si="0"/>
        <v>39</v>
      </c>
      <c r="AH24" s="16">
        <f t="shared" si="0"/>
        <v>0</v>
      </c>
      <c r="AI24" s="16">
        <f t="shared" si="0"/>
        <v>0</v>
      </c>
      <c r="AJ24" s="16">
        <f t="shared" si="0"/>
        <v>0</v>
      </c>
      <c r="AK24" s="16">
        <f t="shared" si="0"/>
        <v>0</v>
      </c>
      <c r="AL24" s="16">
        <f t="shared" si="0"/>
        <v>0</v>
      </c>
      <c r="AM24" s="16">
        <f t="shared" si="0"/>
        <v>0</v>
      </c>
      <c r="AN24" s="16">
        <f t="shared" si="0"/>
        <v>0</v>
      </c>
      <c r="AO24" s="16">
        <f t="shared" si="0"/>
        <v>0</v>
      </c>
      <c r="AP24" s="16">
        <f t="shared" si="0"/>
        <v>58</v>
      </c>
      <c r="AQ24" s="16">
        <f t="shared" si="0"/>
        <v>153</v>
      </c>
      <c r="AR24" s="16">
        <f t="shared" si="0"/>
        <v>0</v>
      </c>
      <c r="AS24" s="16">
        <f t="shared" si="0"/>
        <v>0</v>
      </c>
      <c r="AT24" s="16">
        <f t="shared" si="0"/>
        <v>0</v>
      </c>
      <c r="AU24" s="16">
        <f t="shared" si="0"/>
        <v>0</v>
      </c>
      <c r="AV24" s="16">
        <f t="shared" si="0"/>
        <v>0</v>
      </c>
      <c r="AW24" s="16">
        <f t="shared" si="0"/>
        <v>0</v>
      </c>
      <c r="AX24" s="16">
        <f t="shared" si="0"/>
        <v>0</v>
      </c>
      <c r="AY24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98</v>
      </c>
      <c r="B2" s="47" t="s">
        <v>84</v>
      </c>
      <c r="C2" s="44" t="s">
        <v>225</v>
      </c>
      <c r="D2" s="20" t="s">
        <v>85</v>
      </c>
      <c r="E2" s="8"/>
      <c r="F2" s="8"/>
      <c r="G2" s="8"/>
      <c r="H2" s="8"/>
      <c r="I2" s="8"/>
      <c r="J2" s="8"/>
      <c r="K2" s="10"/>
      <c r="L2" s="23" t="s">
        <v>100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128</v>
      </c>
      <c r="E3" s="8"/>
      <c r="F3" s="8"/>
      <c r="G3" s="10"/>
      <c r="H3" s="12" t="s">
        <v>129</v>
      </c>
      <c r="I3" s="8"/>
      <c r="J3" s="8"/>
      <c r="K3" s="10"/>
      <c r="L3" s="12" t="s">
        <v>128</v>
      </c>
      <c r="M3" s="8"/>
      <c r="N3" s="8"/>
      <c r="O3" s="10"/>
      <c r="P3" s="12" t="s">
        <v>129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227</v>
      </c>
      <c r="E4" s="51" t="s">
        <v>86</v>
      </c>
      <c r="F4" s="51" t="s">
        <v>87</v>
      </c>
      <c r="G4" s="51" t="s">
        <v>88</v>
      </c>
      <c r="H4" s="45" t="s">
        <v>227</v>
      </c>
      <c r="I4" s="51" t="s">
        <v>86</v>
      </c>
      <c r="J4" s="51" t="s">
        <v>87</v>
      </c>
      <c r="K4" s="51" t="s">
        <v>88</v>
      </c>
      <c r="L4" s="45" t="s">
        <v>227</v>
      </c>
      <c r="M4" s="51" t="s">
        <v>86</v>
      </c>
      <c r="N4" s="51" t="s">
        <v>87</v>
      </c>
      <c r="O4" s="51" t="s">
        <v>88</v>
      </c>
      <c r="P4" s="45" t="s">
        <v>227</v>
      </c>
      <c r="Q4" s="51" t="s">
        <v>86</v>
      </c>
      <c r="R4" s="51" t="s">
        <v>87</v>
      </c>
      <c r="S4" s="51" t="s">
        <v>88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130</v>
      </c>
      <c r="E6" s="15" t="s">
        <v>127</v>
      </c>
      <c r="F6" s="15" t="s">
        <v>127</v>
      </c>
      <c r="G6" s="15" t="s">
        <v>127</v>
      </c>
      <c r="H6" s="14" t="s">
        <v>127</v>
      </c>
      <c r="I6" s="15" t="s">
        <v>127</v>
      </c>
      <c r="J6" s="15" t="s">
        <v>127</v>
      </c>
      <c r="K6" s="15" t="s">
        <v>127</v>
      </c>
      <c r="L6" s="14" t="s">
        <v>130</v>
      </c>
      <c r="M6" s="15" t="s">
        <v>127</v>
      </c>
      <c r="N6" s="15" t="s">
        <v>127</v>
      </c>
      <c r="O6" s="15" t="s">
        <v>127</v>
      </c>
      <c r="P6" s="14" t="s">
        <v>127</v>
      </c>
      <c r="Q6" s="15" t="s">
        <v>127</v>
      </c>
      <c r="R6" s="15" t="s">
        <v>127</v>
      </c>
      <c r="S6" s="15" t="s">
        <v>127</v>
      </c>
    </row>
    <row r="7" spans="1:19" ht="13.5">
      <c r="A7" s="35" t="s">
        <v>131</v>
      </c>
      <c r="B7" s="35" t="s">
        <v>132</v>
      </c>
      <c r="C7" s="37" t="s">
        <v>133</v>
      </c>
      <c r="D7" s="16">
        <f aca="true" t="shared" si="0" ref="D7:D22">SUM(E7:G7)</f>
        <v>17</v>
      </c>
      <c r="E7" s="16">
        <v>8</v>
      </c>
      <c r="F7" s="16">
        <v>9</v>
      </c>
      <c r="G7" s="16">
        <v>0</v>
      </c>
      <c r="H7" s="16">
        <f aca="true" t="shared" si="1" ref="H7:H22">SUM(I7:K7)</f>
        <v>113</v>
      </c>
      <c r="I7" s="16">
        <v>113</v>
      </c>
      <c r="J7" s="16">
        <v>0</v>
      </c>
      <c r="K7" s="16">
        <v>0</v>
      </c>
      <c r="L7" s="16">
        <f aca="true" t="shared" si="2" ref="L7:L22">SUM(M7:O7)</f>
        <v>0</v>
      </c>
      <c r="M7" s="16">
        <v>0</v>
      </c>
      <c r="N7" s="16">
        <v>0</v>
      </c>
      <c r="O7" s="16">
        <v>0</v>
      </c>
      <c r="P7" s="16">
        <f aca="true" t="shared" si="3" ref="P7:P22">SUM(Q7:S7)</f>
        <v>5</v>
      </c>
      <c r="Q7" s="16">
        <v>5</v>
      </c>
      <c r="R7" s="16">
        <v>0</v>
      </c>
      <c r="S7" s="16">
        <v>0</v>
      </c>
    </row>
    <row r="8" spans="1:19" ht="13.5">
      <c r="A8" s="35" t="s">
        <v>131</v>
      </c>
      <c r="B8" s="35" t="s">
        <v>134</v>
      </c>
      <c r="C8" s="37" t="s">
        <v>135</v>
      </c>
      <c r="D8" s="16">
        <f t="shared" si="0"/>
        <v>7</v>
      </c>
      <c r="E8" s="16">
        <v>7</v>
      </c>
      <c r="F8" s="16">
        <v>0</v>
      </c>
      <c r="G8" s="16">
        <v>0</v>
      </c>
      <c r="H8" s="16">
        <f t="shared" si="1"/>
        <v>125</v>
      </c>
      <c r="I8" s="16">
        <v>125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35" t="s">
        <v>131</v>
      </c>
      <c r="B9" s="35" t="s">
        <v>136</v>
      </c>
      <c r="C9" s="37" t="s">
        <v>137</v>
      </c>
      <c r="D9" s="16">
        <f t="shared" si="0"/>
        <v>5</v>
      </c>
      <c r="E9" s="16">
        <v>5</v>
      </c>
      <c r="F9" s="16">
        <v>0</v>
      </c>
      <c r="G9" s="16">
        <v>0</v>
      </c>
      <c r="H9" s="16">
        <f t="shared" si="1"/>
        <v>63</v>
      </c>
      <c r="I9" s="16">
        <v>63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9</v>
      </c>
      <c r="Q9" s="16">
        <v>9</v>
      </c>
      <c r="R9" s="16">
        <v>0</v>
      </c>
      <c r="S9" s="16">
        <v>0</v>
      </c>
    </row>
    <row r="10" spans="1:19" ht="13.5">
      <c r="A10" s="35" t="s">
        <v>131</v>
      </c>
      <c r="B10" s="35" t="s">
        <v>138</v>
      </c>
      <c r="C10" s="37" t="s">
        <v>139</v>
      </c>
      <c r="D10" s="16">
        <f t="shared" si="0"/>
        <v>21</v>
      </c>
      <c r="E10" s="16">
        <v>12</v>
      </c>
      <c r="F10" s="16">
        <v>8</v>
      </c>
      <c r="G10" s="16">
        <v>1</v>
      </c>
      <c r="H10" s="16">
        <f t="shared" si="1"/>
        <v>79</v>
      </c>
      <c r="I10" s="16">
        <v>79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10</v>
      </c>
      <c r="Q10" s="16">
        <v>10</v>
      </c>
      <c r="R10" s="16">
        <v>0</v>
      </c>
      <c r="S10" s="16">
        <v>0</v>
      </c>
    </row>
    <row r="11" spans="1:19" ht="13.5">
      <c r="A11" s="35" t="s">
        <v>131</v>
      </c>
      <c r="B11" s="35" t="s">
        <v>140</v>
      </c>
      <c r="C11" s="37" t="s">
        <v>141</v>
      </c>
      <c r="D11" s="16">
        <f t="shared" si="0"/>
        <v>9</v>
      </c>
      <c r="E11" s="16">
        <v>7</v>
      </c>
      <c r="F11" s="16">
        <v>1</v>
      </c>
      <c r="G11" s="16">
        <v>1</v>
      </c>
      <c r="H11" s="16">
        <f t="shared" si="1"/>
        <v>70</v>
      </c>
      <c r="I11" s="16">
        <v>70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23</v>
      </c>
      <c r="Q11" s="16">
        <v>23</v>
      </c>
      <c r="R11" s="16">
        <v>0</v>
      </c>
      <c r="S11" s="16">
        <v>0</v>
      </c>
    </row>
    <row r="12" spans="1:19" ht="13.5">
      <c r="A12" s="35" t="s">
        <v>131</v>
      </c>
      <c r="B12" s="35" t="s">
        <v>142</v>
      </c>
      <c r="C12" s="37" t="s">
        <v>143</v>
      </c>
      <c r="D12" s="16">
        <f t="shared" si="0"/>
        <v>7</v>
      </c>
      <c r="E12" s="16">
        <v>3</v>
      </c>
      <c r="F12" s="16">
        <v>3</v>
      </c>
      <c r="G12" s="16">
        <v>1</v>
      </c>
      <c r="H12" s="16">
        <f t="shared" si="1"/>
        <v>30</v>
      </c>
      <c r="I12" s="16">
        <v>25</v>
      </c>
      <c r="J12" s="16">
        <v>5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35" t="s">
        <v>131</v>
      </c>
      <c r="B13" s="35" t="s">
        <v>144</v>
      </c>
      <c r="C13" s="37" t="s">
        <v>145</v>
      </c>
      <c r="D13" s="16">
        <f t="shared" si="0"/>
        <v>9</v>
      </c>
      <c r="E13" s="16">
        <v>7</v>
      </c>
      <c r="F13" s="16">
        <v>1</v>
      </c>
      <c r="G13" s="16">
        <v>1</v>
      </c>
      <c r="H13" s="16">
        <f t="shared" si="1"/>
        <v>47</v>
      </c>
      <c r="I13" s="16">
        <v>45</v>
      </c>
      <c r="J13" s="16">
        <v>2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35" t="s">
        <v>131</v>
      </c>
      <c r="B14" s="35" t="s">
        <v>146</v>
      </c>
      <c r="C14" s="37" t="s">
        <v>147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51</v>
      </c>
      <c r="I14" s="16">
        <v>50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131</v>
      </c>
      <c r="B15" s="35" t="s">
        <v>148</v>
      </c>
      <c r="C15" s="37" t="s">
        <v>149</v>
      </c>
      <c r="D15" s="16">
        <f t="shared" si="0"/>
        <v>7</v>
      </c>
      <c r="E15" s="16">
        <v>4</v>
      </c>
      <c r="F15" s="16">
        <v>3</v>
      </c>
      <c r="G15" s="16">
        <v>0</v>
      </c>
      <c r="H15" s="16">
        <f t="shared" si="1"/>
        <v>48</v>
      </c>
      <c r="I15" s="16">
        <v>44</v>
      </c>
      <c r="J15" s="16">
        <v>4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131</v>
      </c>
      <c r="B16" s="35" t="s">
        <v>150</v>
      </c>
      <c r="C16" s="37" t="s">
        <v>151</v>
      </c>
      <c r="D16" s="16">
        <f t="shared" si="0"/>
        <v>7</v>
      </c>
      <c r="E16" s="16">
        <v>4</v>
      </c>
      <c r="F16" s="16">
        <v>3</v>
      </c>
      <c r="G16" s="16">
        <v>0</v>
      </c>
      <c r="H16" s="16">
        <f t="shared" si="1"/>
        <v>15</v>
      </c>
      <c r="I16" s="16">
        <v>15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7</v>
      </c>
      <c r="Q16" s="16">
        <v>6</v>
      </c>
      <c r="R16" s="16">
        <v>1</v>
      </c>
      <c r="S16" s="16">
        <v>0</v>
      </c>
    </row>
    <row r="17" spans="1:19" ht="13.5">
      <c r="A17" s="35" t="s">
        <v>131</v>
      </c>
      <c r="B17" s="35" t="s">
        <v>152</v>
      </c>
      <c r="C17" s="37" t="s">
        <v>153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8</v>
      </c>
      <c r="I17" s="16">
        <v>7</v>
      </c>
      <c r="J17" s="16">
        <v>1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131</v>
      </c>
      <c r="B18" s="35" t="s">
        <v>154</v>
      </c>
      <c r="C18" s="37" t="s">
        <v>155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5</v>
      </c>
      <c r="I18" s="16">
        <v>5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131</v>
      </c>
      <c r="B19" s="35" t="s">
        <v>156</v>
      </c>
      <c r="C19" s="37" t="s">
        <v>157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131</v>
      </c>
      <c r="B20" s="35" t="s">
        <v>158</v>
      </c>
      <c r="C20" s="37" t="s">
        <v>159</v>
      </c>
      <c r="D20" s="16">
        <f t="shared" si="0"/>
        <v>4</v>
      </c>
      <c r="E20" s="16">
        <v>2</v>
      </c>
      <c r="F20" s="16">
        <v>1</v>
      </c>
      <c r="G20" s="16">
        <v>1</v>
      </c>
      <c r="H20" s="16">
        <f t="shared" si="1"/>
        <v>23</v>
      </c>
      <c r="I20" s="16">
        <v>23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131</v>
      </c>
      <c r="B21" s="35" t="s">
        <v>160</v>
      </c>
      <c r="C21" s="37" t="s">
        <v>109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19</v>
      </c>
      <c r="I21" s="16">
        <v>19</v>
      </c>
      <c r="J21" s="16">
        <v>0</v>
      </c>
      <c r="K21" s="16">
        <v>0</v>
      </c>
      <c r="L21" s="16">
        <f t="shared" si="2"/>
        <v>1</v>
      </c>
      <c r="M21" s="16">
        <v>1</v>
      </c>
      <c r="N21" s="16">
        <v>0</v>
      </c>
      <c r="O21" s="16">
        <v>0</v>
      </c>
      <c r="P21" s="16">
        <f t="shared" si="3"/>
        <v>14</v>
      </c>
      <c r="Q21" s="16">
        <v>14</v>
      </c>
      <c r="R21" s="16">
        <v>0</v>
      </c>
      <c r="S21" s="16">
        <v>0</v>
      </c>
    </row>
    <row r="22" spans="1:19" ht="13.5">
      <c r="A22" s="35" t="s">
        <v>131</v>
      </c>
      <c r="B22" s="35" t="s">
        <v>161</v>
      </c>
      <c r="C22" s="37" t="s">
        <v>162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4</v>
      </c>
      <c r="I22" s="16">
        <v>4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7</v>
      </c>
      <c r="Q22" s="16">
        <v>7</v>
      </c>
      <c r="R22" s="16">
        <v>0</v>
      </c>
      <c r="S22" s="16">
        <v>0</v>
      </c>
    </row>
    <row r="23" spans="1:19" ht="13.5">
      <c r="A23" s="35" t="s">
        <v>131</v>
      </c>
      <c r="B23" s="35" t="s">
        <v>163</v>
      </c>
      <c r="C23" s="37" t="s">
        <v>111</v>
      </c>
      <c r="D23" s="16">
        <f aca="true" t="shared" si="4" ref="D23:D65">SUM(E23:G23)</f>
        <v>2</v>
      </c>
      <c r="E23" s="16">
        <v>2</v>
      </c>
      <c r="F23" s="16">
        <v>0</v>
      </c>
      <c r="G23" s="16">
        <v>0</v>
      </c>
      <c r="H23" s="16">
        <f aca="true" t="shared" si="5" ref="H23:H65">SUM(I23:K23)</f>
        <v>2</v>
      </c>
      <c r="I23" s="16">
        <v>2</v>
      </c>
      <c r="J23" s="16">
        <v>0</v>
      </c>
      <c r="K23" s="16">
        <v>0</v>
      </c>
      <c r="L23" s="16">
        <f aca="true" t="shared" si="6" ref="L23:L65">SUM(M23:O23)</f>
        <v>0</v>
      </c>
      <c r="M23" s="16">
        <v>0</v>
      </c>
      <c r="N23" s="16">
        <v>0</v>
      </c>
      <c r="O23" s="16">
        <v>0</v>
      </c>
      <c r="P23" s="16">
        <f aca="true" t="shared" si="7" ref="P23:P65">SUM(Q23:S23)</f>
        <v>3</v>
      </c>
      <c r="Q23" s="16">
        <v>3</v>
      </c>
      <c r="R23" s="16">
        <v>0</v>
      </c>
      <c r="S23" s="16">
        <v>0</v>
      </c>
    </row>
    <row r="24" spans="1:19" ht="13.5">
      <c r="A24" s="35" t="s">
        <v>131</v>
      </c>
      <c r="B24" s="35" t="s">
        <v>164</v>
      </c>
      <c r="C24" s="37" t="s">
        <v>165</v>
      </c>
      <c r="D24" s="16">
        <f t="shared" si="4"/>
        <v>7</v>
      </c>
      <c r="E24" s="16">
        <v>3</v>
      </c>
      <c r="F24" s="16">
        <v>4</v>
      </c>
      <c r="G24" s="16">
        <v>0</v>
      </c>
      <c r="H24" s="16">
        <f t="shared" si="5"/>
        <v>19</v>
      </c>
      <c r="I24" s="16">
        <v>17</v>
      </c>
      <c r="J24" s="16">
        <v>2</v>
      </c>
      <c r="K24" s="16">
        <v>0</v>
      </c>
      <c r="L24" s="16">
        <f t="shared" si="6"/>
        <v>3</v>
      </c>
      <c r="M24" s="16">
        <v>3</v>
      </c>
      <c r="N24" s="16">
        <v>0</v>
      </c>
      <c r="O24" s="16">
        <v>0</v>
      </c>
      <c r="P24" s="16">
        <f t="shared" si="7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131</v>
      </c>
      <c r="B25" s="35" t="s">
        <v>166</v>
      </c>
      <c r="C25" s="37" t="s">
        <v>167</v>
      </c>
      <c r="D25" s="16">
        <f t="shared" si="4"/>
        <v>2</v>
      </c>
      <c r="E25" s="16">
        <v>1</v>
      </c>
      <c r="F25" s="16">
        <v>1</v>
      </c>
      <c r="G25" s="16">
        <v>0</v>
      </c>
      <c r="H25" s="16">
        <f t="shared" si="5"/>
        <v>5</v>
      </c>
      <c r="I25" s="16">
        <v>5</v>
      </c>
      <c r="J25" s="16">
        <v>0</v>
      </c>
      <c r="K25" s="16">
        <v>0</v>
      </c>
      <c r="L25" s="16">
        <f t="shared" si="6"/>
        <v>1</v>
      </c>
      <c r="M25" s="16">
        <v>1</v>
      </c>
      <c r="N25" s="16">
        <v>0</v>
      </c>
      <c r="O25" s="16">
        <v>0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131</v>
      </c>
      <c r="B26" s="35" t="s">
        <v>168</v>
      </c>
      <c r="C26" s="37" t="s">
        <v>169</v>
      </c>
      <c r="D26" s="16">
        <f t="shared" si="4"/>
        <v>1</v>
      </c>
      <c r="E26" s="16">
        <v>1</v>
      </c>
      <c r="F26" s="16">
        <v>0</v>
      </c>
      <c r="G26" s="16">
        <v>0</v>
      </c>
      <c r="H26" s="16">
        <f t="shared" si="5"/>
        <v>8</v>
      </c>
      <c r="I26" s="16">
        <v>8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131</v>
      </c>
      <c r="B27" s="35" t="s">
        <v>170</v>
      </c>
      <c r="C27" s="37" t="s">
        <v>171</v>
      </c>
      <c r="D27" s="16">
        <f t="shared" si="4"/>
        <v>2</v>
      </c>
      <c r="E27" s="16">
        <v>1</v>
      </c>
      <c r="F27" s="16">
        <v>1</v>
      </c>
      <c r="G27" s="16">
        <v>0</v>
      </c>
      <c r="H27" s="16">
        <f t="shared" si="5"/>
        <v>32</v>
      </c>
      <c r="I27" s="16">
        <v>32</v>
      </c>
      <c r="J27" s="16">
        <v>0</v>
      </c>
      <c r="K27" s="16">
        <v>0</v>
      </c>
      <c r="L27" s="16">
        <f t="shared" si="6"/>
        <v>1</v>
      </c>
      <c r="M27" s="16">
        <v>1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131</v>
      </c>
      <c r="B28" s="35" t="s">
        <v>172</v>
      </c>
      <c r="C28" s="37" t="s">
        <v>173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7</v>
      </c>
      <c r="I28" s="16">
        <v>7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131</v>
      </c>
      <c r="B29" s="35" t="s">
        <v>174</v>
      </c>
      <c r="C29" s="37" t="s">
        <v>175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3</v>
      </c>
      <c r="I29" s="16">
        <v>3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131</v>
      </c>
      <c r="B30" s="35" t="s">
        <v>176</v>
      </c>
      <c r="C30" s="37" t="s">
        <v>177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2</v>
      </c>
      <c r="I30" s="16">
        <v>2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131</v>
      </c>
      <c r="B31" s="35" t="s">
        <v>178</v>
      </c>
      <c r="C31" s="37" t="s">
        <v>179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8</v>
      </c>
      <c r="I31" s="16">
        <v>8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131</v>
      </c>
      <c r="B32" s="35" t="s">
        <v>180</v>
      </c>
      <c r="C32" s="37" t="s">
        <v>181</v>
      </c>
      <c r="D32" s="16">
        <f t="shared" si="4"/>
        <v>4</v>
      </c>
      <c r="E32" s="16">
        <v>4</v>
      </c>
      <c r="F32" s="16">
        <v>0</v>
      </c>
      <c r="G32" s="16">
        <v>0</v>
      </c>
      <c r="H32" s="16">
        <f t="shared" si="5"/>
        <v>17</v>
      </c>
      <c r="I32" s="16">
        <v>17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131</v>
      </c>
      <c r="B33" s="35" t="s">
        <v>182</v>
      </c>
      <c r="C33" s="37" t="s">
        <v>183</v>
      </c>
      <c r="D33" s="16">
        <f t="shared" si="4"/>
        <v>4</v>
      </c>
      <c r="E33" s="16">
        <v>3</v>
      </c>
      <c r="F33" s="16">
        <v>0</v>
      </c>
      <c r="G33" s="16">
        <v>1</v>
      </c>
      <c r="H33" s="16">
        <f t="shared" si="5"/>
        <v>7</v>
      </c>
      <c r="I33" s="16">
        <v>7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131</v>
      </c>
      <c r="B34" s="35" t="s">
        <v>184</v>
      </c>
      <c r="C34" s="37" t="s">
        <v>185</v>
      </c>
      <c r="D34" s="16">
        <f t="shared" si="4"/>
        <v>6</v>
      </c>
      <c r="E34" s="16">
        <v>1</v>
      </c>
      <c r="F34" s="16">
        <v>5</v>
      </c>
      <c r="G34" s="16">
        <v>0</v>
      </c>
      <c r="H34" s="16">
        <f t="shared" si="5"/>
        <v>4</v>
      </c>
      <c r="I34" s="16">
        <v>4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131</v>
      </c>
      <c r="B35" s="35" t="s">
        <v>186</v>
      </c>
      <c r="C35" s="37" t="s">
        <v>187</v>
      </c>
      <c r="D35" s="16">
        <f t="shared" si="4"/>
        <v>2</v>
      </c>
      <c r="E35" s="16">
        <v>1</v>
      </c>
      <c r="F35" s="16">
        <v>1</v>
      </c>
      <c r="G35" s="16">
        <v>0</v>
      </c>
      <c r="H35" s="16">
        <f t="shared" si="5"/>
        <v>16</v>
      </c>
      <c r="I35" s="16">
        <v>16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4</v>
      </c>
      <c r="Q35" s="16">
        <v>4</v>
      </c>
      <c r="R35" s="16">
        <v>0</v>
      </c>
      <c r="S35" s="16">
        <v>0</v>
      </c>
    </row>
    <row r="36" spans="1:19" ht="13.5">
      <c r="A36" s="35" t="s">
        <v>131</v>
      </c>
      <c r="B36" s="35" t="s">
        <v>188</v>
      </c>
      <c r="C36" s="37" t="s">
        <v>189</v>
      </c>
      <c r="D36" s="16">
        <f t="shared" si="4"/>
        <v>3</v>
      </c>
      <c r="E36" s="16">
        <v>1</v>
      </c>
      <c r="F36" s="16">
        <v>2</v>
      </c>
      <c r="G36" s="16">
        <v>0</v>
      </c>
      <c r="H36" s="16">
        <f t="shared" si="5"/>
        <v>1</v>
      </c>
      <c r="I36" s="16">
        <v>1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131</v>
      </c>
      <c r="B37" s="35" t="s">
        <v>66</v>
      </c>
      <c r="C37" s="37" t="s">
        <v>67</v>
      </c>
      <c r="D37" s="16">
        <f t="shared" si="4"/>
        <v>6</v>
      </c>
      <c r="E37" s="16">
        <v>3</v>
      </c>
      <c r="F37" s="16">
        <v>2</v>
      </c>
      <c r="G37" s="16">
        <v>1</v>
      </c>
      <c r="H37" s="16">
        <f t="shared" si="5"/>
        <v>1</v>
      </c>
      <c r="I37" s="16">
        <v>1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4</v>
      </c>
      <c r="Q37" s="16">
        <v>4</v>
      </c>
      <c r="R37" s="16">
        <v>0</v>
      </c>
      <c r="S37" s="16">
        <v>0</v>
      </c>
    </row>
    <row r="38" spans="1:19" ht="13.5">
      <c r="A38" s="35" t="s">
        <v>131</v>
      </c>
      <c r="B38" s="35" t="s">
        <v>190</v>
      </c>
      <c r="C38" s="37" t="s">
        <v>191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131</v>
      </c>
      <c r="B39" s="35" t="s">
        <v>192</v>
      </c>
      <c r="C39" s="37" t="s">
        <v>193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131</v>
      </c>
      <c r="B40" s="35" t="s">
        <v>194</v>
      </c>
      <c r="C40" s="37" t="s">
        <v>195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35" t="s">
        <v>131</v>
      </c>
      <c r="B41" s="35" t="s">
        <v>196</v>
      </c>
      <c r="C41" s="37" t="s">
        <v>197</v>
      </c>
      <c r="D41" s="16">
        <f t="shared" si="4"/>
        <v>3</v>
      </c>
      <c r="E41" s="16">
        <v>1</v>
      </c>
      <c r="F41" s="16">
        <v>2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131</v>
      </c>
      <c r="B42" s="35" t="s">
        <v>198</v>
      </c>
      <c r="C42" s="37" t="s">
        <v>199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2</v>
      </c>
      <c r="Q42" s="16">
        <v>2</v>
      </c>
      <c r="R42" s="16">
        <v>0</v>
      </c>
      <c r="S42" s="16">
        <v>0</v>
      </c>
    </row>
    <row r="43" spans="1:19" ht="13.5">
      <c r="A43" s="35" t="s">
        <v>131</v>
      </c>
      <c r="B43" s="35" t="s">
        <v>200</v>
      </c>
      <c r="C43" s="37" t="s">
        <v>201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131</v>
      </c>
      <c r="B44" s="35" t="s">
        <v>202</v>
      </c>
      <c r="C44" s="37" t="s">
        <v>111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131</v>
      </c>
      <c r="B45" s="35" t="s">
        <v>203</v>
      </c>
      <c r="C45" s="37" t="s">
        <v>204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131</v>
      </c>
      <c r="B46" s="35" t="s">
        <v>205</v>
      </c>
      <c r="C46" s="37" t="s">
        <v>206</v>
      </c>
      <c r="D46" s="16">
        <f t="shared" si="4"/>
        <v>2</v>
      </c>
      <c r="E46" s="16">
        <v>2</v>
      </c>
      <c r="F46" s="16">
        <v>0</v>
      </c>
      <c r="G46" s="16">
        <v>0</v>
      </c>
      <c r="H46" s="16">
        <f t="shared" si="5"/>
        <v>2</v>
      </c>
      <c r="I46" s="16">
        <v>2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131</v>
      </c>
      <c r="B47" s="35" t="s">
        <v>207</v>
      </c>
      <c r="C47" s="37" t="s">
        <v>208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2</v>
      </c>
      <c r="I47" s="16">
        <v>2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131</v>
      </c>
      <c r="B48" s="35" t="s">
        <v>209</v>
      </c>
      <c r="C48" s="37" t="s">
        <v>210</v>
      </c>
      <c r="D48" s="16">
        <f t="shared" si="4"/>
        <v>7</v>
      </c>
      <c r="E48" s="16">
        <v>3</v>
      </c>
      <c r="F48" s="16">
        <v>3</v>
      </c>
      <c r="G48" s="16">
        <v>1</v>
      </c>
      <c r="H48" s="16">
        <f t="shared" si="5"/>
        <v>4</v>
      </c>
      <c r="I48" s="16">
        <v>3</v>
      </c>
      <c r="J48" s="16">
        <v>0</v>
      </c>
      <c r="K48" s="16">
        <v>1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131</v>
      </c>
      <c r="B49" s="35" t="s">
        <v>211</v>
      </c>
      <c r="C49" s="37" t="s">
        <v>212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131</v>
      </c>
      <c r="B50" s="35" t="s">
        <v>213</v>
      </c>
      <c r="C50" s="37" t="s">
        <v>214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131</v>
      </c>
      <c r="B51" s="35" t="s">
        <v>215</v>
      </c>
      <c r="C51" s="37" t="s">
        <v>216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131</v>
      </c>
      <c r="B52" s="35" t="s">
        <v>217</v>
      </c>
      <c r="C52" s="37" t="s">
        <v>218</v>
      </c>
      <c r="D52" s="16">
        <f t="shared" si="4"/>
        <v>6</v>
      </c>
      <c r="E52" s="16">
        <v>1</v>
      </c>
      <c r="F52" s="16">
        <v>3</v>
      </c>
      <c r="G52" s="16">
        <v>2</v>
      </c>
      <c r="H52" s="16">
        <f t="shared" si="5"/>
        <v>3</v>
      </c>
      <c r="I52" s="16">
        <v>3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2</v>
      </c>
      <c r="R52" s="16">
        <v>0</v>
      </c>
      <c r="S52" s="16">
        <v>0</v>
      </c>
    </row>
    <row r="53" spans="1:19" ht="13.5">
      <c r="A53" s="35" t="s">
        <v>131</v>
      </c>
      <c r="B53" s="35" t="s">
        <v>219</v>
      </c>
      <c r="C53" s="37" t="s">
        <v>220</v>
      </c>
      <c r="D53" s="16">
        <f t="shared" si="4"/>
        <v>4</v>
      </c>
      <c r="E53" s="16">
        <v>3</v>
      </c>
      <c r="F53" s="16">
        <v>1</v>
      </c>
      <c r="G53" s="16">
        <v>0</v>
      </c>
      <c r="H53" s="16">
        <f t="shared" si="5"/>
        <v>5</v>
      </c>
      <c r="I53" s="16">
        <v>5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131</v>
      </c>
      <c r="B54" s="35" t="s">
        <v>221</v>
      </c>
      <c r="C54" s="37" t="s">
        <v>222</v>
      </c>
      <c r="D54" s="16">
        <f t="shared" si="4"/>
        <v>2</v>
      </c>
      <c r="E54" s="16">
        <v>1</v>
      </c>
      <c r="F54" s="16">
        <v>1</v>
      </c>
      <c r="G54" s="16">
        <v>0</v>
      </c>
      <c r="H54" s="16">
        <f t="shared" si="5"/>
        <v>9</v>
      </c>
      <c r="I54" s="16">
        <v>9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35" t="s">
        <v>131</v>
      </c>
      <c r="B55" s="35" t="s">
        <v>223</v>
      </c>
      <c r="C55" s="37" t="s">
        <v>73</v>
      </c>
      <c r="D55" s="16">
        <f t="shared" si="4"/>
        <v>4</v>
      </c>
      <c r="E55" s="16">
        <v>3</v>
      </c>
      <c r="F55" s="16">
        <v>1</v>
      </c>
      <c r="G55" s="16">
        <v>0</v>
      </c>
      <c r="H55" s="16">
        <f t="shared" si="5"/>
        <v>3</v>
      </c>
      <c r="I55" s="16">
        <v>3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35" t="s">
        <v>131</v>
      </c>
      <c r="B56" s="35" t="s">
        <v>20</v>
      </c>
      <c r="C56" s="37" t="s">
        <v>110</v>
      </c>
      <c r="D56" s="16">
        <f t="shared" si="4"/>
        <v>5</v>
      </c>
      <c r="E56" s="16">
        <v>2</v>
      </c>
      <c r="F56" s="16">
        <v>2</v>
      </c>
      <c r="G56" s="16">
        <v>1</v>
      </c>
      <c r="H56" s="16">
        <f t="shared" si="5"/>
        <v>6</v>
      </c>
      <c r="I56" s="16">
        <v>5</v>
      </c>
      <c r="J56" s="16">
        <v>1</v>
      </c>
      <c r="K56" s="16">
        <v>0</v>
      </c>
      <c r="L56" s="16">
        <f t="shared" si="6"/>
        <v>2</v>
      </c>
      <c r="M56" s="16">
        <v>1</v>
      </c>
      <c r="N56" s="16">
        <v>1</v>
      </c>
      <c r="O56" s="16">
        <v>0</v>
      </c>
      <c r="P56" s="16">
        <f t="shared" si="7"/>
        <v>2</v>
      </c>
      <c r="Q56" s="16">
        <v>1</v>
      </c>
      <c r="R56" s="16">
        <v>1</v>
      </c>
      <c r="S56" s="16">
        <v>0</v>
      </c>
    </row>
    <row r="57" spans="1:19" ht="13.5">
      <c r="A57" s="35" t="s">
        <v>131</v>
      </c>
      <c r="B57" s="35" t="s">
        <v>21</v>
      </c>
      <c r="C57" s="37" t="s">
        <v>22</v>
      </c>
      <c r="D57" s="16">
        <f t="shared" si="4"/>
        <v>6</v>
      </c>
      <c r="E57" s="16">
        <v>2</v>
      </c>
      <c r="F57" s="16">
        <v>2</v>
      </c>
      <c r="G57" s="16">
        <v>2</v>
      </c>
      <c r="H57" s="16">
        <f t="shared" si="5"/>
        <v>29</v>
      </c>
      <c r="I57" s="16">
        <v>29</v>
      </c>
      <c r="J57" s="16">
        <v>0</v>
      </c>
      <c r="K57" s="16">
        <v>0</v>
      </c>
      <c r="L57" s="16">
        <f t="shared" si="6"/>
        <v>2</v>
      </c>
      <c r="M57" s="16">
        <v>0</v>
      </c>
      <c r="N57" s="16">
        <v>2</v>
      </c>
      <c r="O57" s="16">
        <v>0</v>
      </c>
      <c r="P57" s="16">
        <f t="shared" si="7"/>
        <v>2</v>
      </c>
      <c r="Q57" s="16">
        <v>2</v>
      </c>
      <c r="R57" s="16">
        <v>0</v>
      </c>
      <c r="S57" s="16">
        <v>0</v>
      </c>
    </row>
    <row r="58" spans="1:19" ht="13.5">
      <c r="A58" s="35" t="s">
        <v>131</v>
      </c>
      <c r="B58" s="35" t="s">
        <v>23</v>
      </c>
      <c r="C58" s="37" t="s">
        <v>24</v>
      </c>
      <c r="D58" s="16">
        <f t="shared" si="4"/>
        <v>2</v>
      </c>
      <c r="E58" s="16">
        <v>1</v>
      </c>
      <c r="F58" s="16">
        <v>1</v>
      </c>
      <c r="G58" s="16">
        <v>0</v>
      </c>
      <c r="H58" s="16">
        <f t="shared" si="5"/>
        <v>30</v>
      </c>
      <c r="I58" s="16">
        <v>30</v>
      </c>
      <c r="J58" s="16">
        <v>0</v>
      </c>
      <c r="K58" s="16">
        <v>0</v>
      </c>
      <c r="L58" s="16">
        <f t="shared" si="6"/>
        <v>1</v>
      </c>
      <c r="M58" s="16">
        <v>1</v>
      </c>
      <c r="N58" s="16">
        <v>0</v>
      </c>
      <c r="O58" s="16">
        <v>0</v>
      </c>
      <c r="P58" s="16">
        <f t="shared" si="7"/>
        <v>6</v>
      </c>
      <c r="Q58" s="16">
        <v>6</v>
      </c>
      <c r="R58" s="16">
        <v>0</v>
      </c>
      <c r="S58" s="16">
        <v>0</v>
      </c>
    </row>
    <row r="59" spans="1:19" ht="13.5">
      <c r="A59" s="35" t="s">
        <v>131</v>
      </c>
      <c r="B59" s="35" t="s">
        <v>25</v>
      </c>
      <c r="C59" s="37" t="s">
        <v>26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11</v>
      </c>
      <c r="I59" s="16">
        <v>11</v>
      </c>
      <c r="J59" s="16">
        <v>0</v>
      </c>
      <c r="K59" s="16">
        <v>0</v>
      </c>
      <c r="L59" s="16">
        <f t="shared" si="6"/>
        <v>1</v>
      </c>
      <c r="M59" s="16">
        <v>1</v>
      </c>
      <c r="N59" s="16">
        <v>0</v>
      </c>
      <c r="O59" s="16">
        <v>0</v>
      </c>
      <c r="P59" s="16">
        <f t="shared" si="7"/>
        <v>7</v>
      </c>
      <c r="Q59" s="16">
        <v>7</v>
      </c>
      <c r="R59" s="16">
        <v>0</v>
      </c>
      <c r="S59" s="16">
        <v>0</v>
      </c>
    </row>
    <row r="60" spans="1:19" ht="13.5">
      <c r="A60" s="35" t="s">
        <v>131</v>
      </c>
      <c r="B60" s="35" t="s">
        <v>27</v>
      </c>
      <c r="C60" s="37" t="s">
        <v>28</v>
      </c>
      <c r="D60" s="16">
        <f t="shared" si="4"/>
        <v>6</v>
      </c>
      <c r="E60" s="16">
        <v>1</v>
      </c>
      <c r="F60" s="16">
        <v>4</v>
      </c>
      <c r="G60" s="16">
        <v>1</v>
      </c>
      <c r="H60" s="16">
        <f t="shared" si="5"/>
        <v>17</v>
      </c>
      <c r="I60" s="16">
        <v>17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4</v>
      </c>
      <c r="Q60" s="16">
        <v>4</v>
      </c>
      <c r="R60" s="16">
        <v>0</v>
      </c>
      <c r="S60" s="16">
        <v>0</v>
      </c>
    </row>
    <row r="61" spans="1:19" ht="13.5">
      <c r="A61" s="35" t="s">
        <v>131</v>
      </c>
      <c r="B61" s="35" t="s">
        <v>29</v>
      </c>
      <c r="C61" s="37" t="s">
        <v>30</v>
      </c>
      <c r="D61" s="16">
        <f t="shared" si="4"/>
        <v>15</v>
      </c>
      <c r="E61" s="16">
        <v>6</v>
      </c>
      <c r="F61" s="16">
        <v>8</v>
      </c>
      <c r="G61" s="16">
        <v>1</v>
      </c>
      <c r="H61" s="16">
        <f t="shared" si="5"/>
        <v>3</v>
      </c>
      <c r="I61" s="16">
        <v>3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4</v>
      </c>
      <c r="Q61" s="16">
        <v>4</v>
      </c>
      <c r="R61" s="16">
        <v>0</v>
      </c>
      <c r="S61" s="16">
        <v>0</v>
      </c>
    </row>
    <row r="62" spans="1:19" ht="13.5">
      <c r="A62" s="35" t="s">
        <v>131</v>
      </c>
      <c r="B62" s="35" t="s">
        <v>31</v>
      </c>
      <c r="C62" s="37" t="s">
        <v>72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41</v>
      </c>
      <c r="I62" s="16">
        <v>39</v>
      </c>
      <c r="J62" s="16">
        <v>2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35" t="s">
        <v>131</v>
      </c>
      <c r="B63" s="35" t="s">
        <v>68</v>
      </c>
      <c r="C63" s="37" t="s">
        <v>69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36</v>
      </c>
      <c r="I63" s="16">
        <v>35</v>
      </c>
      <c r="J63" s="16">
        <v>1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7</v>
      </c>
      <c r="Q63" s="16">
        <v>7</v>
      </c>
      <c r="R63" s="16">
        <v>0</v>
      </c>
      <c r="S63" s="16">
        <v>0</v>
      </c>
    </row>
    <row r="64" spans="1:19" ht="13.5">
      <c r="A64" s="35" t="s">
        <v>131</v>
      </c>
      <c r="B64" s="35" t="s">
        <v>32</v>
      </c>
      <c r="C64" s="37" t="s">
        <v>33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29</v>
      </c>
      <c r="I64" s="16">
        <v>29</v>
      </c>
      <c r="J64" s="16">
        <v>0</v>
      </c>
      <c r="K64" s="16">
        <v>0</v>
      </c>
      <c r="L64" s="16">
        <f t="shared" si="6"/>
        <v>1</v>
      </c>
      <c r="M64" s="16">
        <v>1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42" t="s">
        <v>70</v>
      </c>
      <c r="B65" s="43"/>
      <c r="C65" s="43"/>
      <c r="D65" s="16">
        <f t="shared" si="4"/>
        <v>217</v>
      </c>
      <c r="E65" s="16">
        <f>SUM(E7:E64)</f>
        <v>129</v>
      </c>
      <c r="F65" s="16">
        <f>SUM(F7:F64)</f>
        <v>73</v>
      </c>
      <c r="G65" s="16">
        <f>SUM(G7:G64)</f>
        <v>15</v>
      </c>
      <c r="H65" s="16">
        <f t="shared" si="5"/>
        <v>1070</v>
      </c>
      <c r="I65" s="16">
        <f>SUM(I7:I64)</f>
        <v>1050</v>
      </c>
      <c r="J65" s="16">
        <f>SUM(J7:J64)</f>
        <v>19</v>
      </c>
      <c r="K65" s="16">
        <f>SUM(K7:K64)</f>
        <v>1</v>
      </c>
      <c r="L65" s="16">
        <f t="shared" si="6"/>
        <v>15</v>
      </c>
      <c r="M65" s="16">
        <f>SUM(M7:M64)</f>
        <v>12</v>
      </c>
      <c r="N65" s="16">
        <f>SUM(N7:N64)</f>
        <v>3</v>
      </c>
      <c r="O65" s="16">
        <f>SUM(O7:O64)</f>
        <v>0</v>
      </c>
      <c r="P65" s="16">
        <f t="shared" si="7"/>
        <v>167</v>
      </c>
      <c r="Q65" s="16">
        <f>SUM(Q7:Q64)</f>
        <v>165</v>
      </c>
      <c r="R65" s="16">
        <f>SUM(R7:R64)</f>
        <v>2</v>
      </c>
      <c r="S65" s="16">
        <f>SUM(S7:S64)</f>
        <v>0</v>
      </c>
    </row>
  </sheetData>
  <mergeCells count="20">
    <mergeCell ref="A65:C6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98</v>
      </c>
      <c r="B2" s="47" t="s">
        <v>4</v>
      </c>
      <c r="C2" s="44" t="s">
        <v>225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100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128</v>
      </c>
      <c r="E3" s="8"/>
      <c r="F3" s="8"/>
      <c r="G3" s="10"/>
      <c r="H3" s="12" t="s">
        <v>129</v>
      </c>
      <c r="I3" s="8"/>
      <c r="J3" s="8"/>
      <c r="K3" s="10"/>
      <c r="L3" s="12" t="s">
        <v>128</v>
      </c>
      <c r="M3" s="8"/>
      <c r="N3" s="8"/>
      <c r="O3" s="10"/>
      <c r="P3" s="12" t="s">
        <v>129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227</v>
      </c>
      <c r="E4" s="51" t="s">
        <v>11</v>
      </c>
      <c r="F4" s="51" t="s">
        <v>12</v>
      </c>
      <c r="G4" s="51" t="s">
        <v>13</v>
      </c>
      <c r="H4" s="45" t="s">
        <v>227</v>
      </c>
      <c r="I4" s="51" t="s">
        <v>11</v>
      </c>
      <c r="J4" s="51" t="s">
        <v>12</v>
      </c>
      <c r="K4" s="51" t="s">
        <v>13</v>
      </c>
      <c r="L4" s="45" t="s">
        <v>227</v>
      </c>
      <c r="M4" s="51" t="s">
        <v>11</v>
      </c>
      <c r="N4" s="51" t="s">
        <v>12</v>
      </c>
      <c r="O4" s="51" t="s">
        <v>13</v>
      </c>
      <c r="P4" s="45" t="s">
        <v>227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130</v>
      </c>
      <c r="E6" s="15" t="s">
        <v>127</v>
      </c>
      <c r="F6" s="15" t="s">
        <v>127</v>
      </c>
      <c r="G6" s="15" t="s">
        <v>127</v>
      </c>
      <c r="H6" s="14" t="s">
        <v>127</v>
      </c>
      <c r="I6" s="15" t="s">
        <v>127</v>
      </c>
      <c r="J6" s="15" t="s">
        <v>127</v>
      </c>
      <c r="K6" s="15" t="s">
        <v>127</v>
      </c>
      <c r="L6" s="14" t="s">
        <v>130</v>
      </c>
      <c r="M6" s="15" t="s">
        <v>127</v>
      </c>
      <c r="N6" s="15" t="s">
        <v>127</v>
      </c>
      <c r="O6" s="15" t="s">
        <v>127</v>
      </c>
      <c r="P6" s="14" t="s">
        <v>127</v>
      </c>
      <c r="Q6" s="15" t="s">
        <v>127</v>
      </c>
      <c r="R6" s="15" t="s">
        <v>127</v>
      </c>
      <c r="S6" s="15" t="s">
        <v>127</v>
      </c>
    </row>
    <row r="7" spans="1:19" ht="13.5">
      <c r="A7" s="35" t="s">
        <v>131</v>
      </c>
      <c r="B7" s="35" t="s">
        <v>34</v>
      </c>
      <c r="C7" s="37" t="s">
        <v>35</v>
      </c>
      <c r="D7" s="16">
        <f aca="true" t="shared" si="0" ref="D7:D24">SUM(E7:G7)</f>
        <v>2</v>
      </c>
      <c r="E7" s="16">
        <v>0</v>
      </c>
      <c r="F7" s="16">
        <v>1</v>
      </c>
      <c r="G7" s="16">
        <v>1</v>
      </c>
      <c r="H7" s="16">
        <f aca="true" t="shared" si="1" ref="H7:H24">SUM(I7:K7)</f>
        <v>0</v>
      </c>
      <c r="I7" s="16">
        <v>0</v>
      </c>
      <c r="J7" s="16">
        <v>0</v>
      </c>
      <c r="K7" s="16">
        <v>0</v>
      </c>
      <c r="L7" s="16">
        <f aca="true" t="shared" si="2" ref="L7:L24">SUM(M7:O7)</f>
        <v>0</v>
      </c>
      <c r="M7" s="16">
        <v>0</v>
      </c>
      <c r="N7" s="16">
        <v>0</v>
      </c>
      <c r="O7" s="16">
        <v>0</v>
      </c>
      <c r="P7" s="16">
        <f aca="true" t="shared" si="3" ref="P7:P24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131</v>
      </c>
      <c r="B8" s="35" t="s">
        <v>36</v>
      </c>
      <c r="C8" s="37" t="s">
        <v>37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131</v>
      </c>
      <c r="B9" s="35" t="s">
        <v>38</v>
      </c>
      <c r="C9" s="37" t="s">
        <v>39</v>
      </c>
      <c r="D9" s="16">
        <f t="shared" si="0"/>
        <v>5</v>
      </c>
      <c r="E9" s="16">
        <v>0</v>
      </c>
      <c r="F9" s="16">
        <v>3</v>
      </c>
      <c r="G9" s="16">
        <v>2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4</v>
      </c>
      <c r="M9" s="16">
        <v>2</v>
      </c>
      <c r="N9" s="16">
        <v>0</v>
      </c>
      <c r="O9" s="16">
        <v>2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131</v>
      </c>
      <c r="B10" s="35" t="s">
        <v>40</v>
      </c>
      <c r="C10" s="37" t="s">
        <v>41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131</v>
      </c>
      <c r="B11" s="35" t="s">
        <v>42</v>
      </c>
      <c r="C11" s="37" t="s">
        <v>43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3</v>
      </c>
      <c r="I11" s="16">
        <v>3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5" t="s">
        <v>131</v>
      </c>
      <c r="B12" s="35" t="s">
        <v>44</v>
      </c>
      <c r="C12" s="37" t="s">
        <v>45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5</v>
      </c>
      <c r="M12" s="16">
        <v>5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131</v>
      </c>
      <c r="B13" s="35" t="s">
        <v>46</v>
      </c>
      <c r="C13" s="37" t="s">
        <v>47</v>
      </c>
      <c r="D13" s="16">
        <f t="shared" si="0"/>
        <v>7</v>
      </c>
      <c r="E13" s="16">
        <v>5</v>
      </c>
      <c r="F13" s="16">
        <v>1</v>
      </c>
      <c r="G13" s="16">
        <v>1</v>
      </c>
      <c r="H13" s="16">
        <f t="shared" si="1"/>
        <v>6</v>
      </c>
      <c r="I13" s="16">
        <v>6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131</v>
      </c>
      <c r="B14" s="35" t="s">
        <v>48</v>
      </c>
      <c r="C14" s="37" t="s">
        <v>49</v>
      </c>
      <c r="D14" s="16">
        <f t="shared" si="0"/>
        <v>2</v>
      </c>
      <c r="E14" s="16">
        <v>0</v>
      </c>
      <c r="F14" s="16">
        <v>2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131</v>
      </c>
      <c r="B15" s="35" t="s">
        <v>50</v>
      </c>
      <c r="C15" s="37" t="s">
        <v>51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131</v>
      </c>
      <c r="B16" s="35" t="s">
        <v>52</v>
      </c>
      <c r="C16" s="37" t="s">
        <v>53</v>
      </c>
      <c r="D16" s="16">
        <f t="shared" si="0"/>
        <v>5</v>
      </c>
      <c r="E16" s="16">
        <v>5</v>
      </c>
      <c r="F16" s="16">
        <v>0</v>
      </c>
      <c r="G16" s="16">
        <v>0</v>
      </c>
      <c r="H16" s="16">
        <f t="shared" si="1"/>
        <v>6</v>
      </c>
      <c r="I16" s="16">
        <v>6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131</v>
      </c>
      <c r="B17" s="35" t="s">
        <v>54</v>
      </c>
      <c r="C17" s="37" t="s">
        <v>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35" t="s">
        <v>131</v>
      </c>
      <c r="B18" s="35" t="s">
        <v>56</v>
      </c>
      <c r="C18" s="37" t="s">
        <v>113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131</v>
      </c>
      <c r="B19" s="35" t="s">
        <v>57</v>
      </c>
      <c r="C19" s="37" t="s">
        <v>58</v>
      </c>
      <c r="D19" s="16">
        <f t="shared" si="0"/>
        <v>2</v>
      </c>
      <c r="E19" s="16">
        <v>0</v>
      </c>
      <c r="F19" s="16">
        <v>2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131</v>
      </c>
      <c r="B20" s="35" t="s">
        <v>59</v>
      </c>
      <c r="C20" s="37" t="s">
        <v>60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131</v>
      </c>
      <c r="B21" s="35" t="s">
        <v>61</v>
      </c>
      <c r="C21" s="37" t="s">
        <v>62</v>
      </c>
      <c r="D21" s="16">
        <f t="shared" si="0"/>
        <v>5</v>
      </c>
      <c r="E21" s="16">
        <v>3</v>
      </c>
      <c r="F21" s="16">
        <v>1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131</v>
      </c>
      <c r="B22" s="35" t="s">
        <v>63</v>
      </c>
      <c r="C22" s="37" t="s">
        <v>64</v>
      </c>
      <c r="D22" s="16">
        <f t="shared" si="0"/>
        <v>6</v>
      </c>
      <c r="E22" s="16">
        <v>3</v>
      </c>
      <c r="F22" s="16">
        <v>3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5" t="s">
        <v>131</v>
      </c>
      <c r="B23" s="35" t="s">
        <v>65</v>
      </c>
      <c r="C23" s="37" t="s">
        <v>114</v>
      </c>
      <c r="D23" s="16">
        <f t="shared" si="0"/>
        <v>4</v>
      </c>
      <c r="E23" s="16">
        <v>1</v>
      </c>
      <c r="F23" s="16">
        <v>2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43" t="s">
        <v>119</v>
      </c>
      <c r="B24" s="43"/>
      <c r="C24" s="43"/>
      <c r="D24" s="16">
        <f t="shared" si="0"/>
        <v>39</v>
      </c>
      <c r="E24" s="16">
        <f>SUM(E7:E23)</f>
        <v>18</v>
      </c>
      <c r="F24" s="16">
        <f>SUM(F7:F23)</f>
        <v>15</v>
      </c>
      <c r="G24" s="16">
        <f>SUM(G7:G23)</f>
        <v>6</v>
      </c>
      <c r="H24" s="16">
        <f t="shared" si="1"/>
        <v>15</v>
      </c>
      <c r="I24" s="16">
        <f>SUM(I7:I23)</f>
        <v>15</v>
      </c>
      <c r="J24" s="16">
        <f>SUM(J7:J23)</f>
        <v>0</v>
      </c>
      <c r="K24" s="16">
        <f>SUM(K7:K23)</f>
        <v>0</v>
      </c>
      <c r="L24" s="16">
        <f t="shared" si="2"/>
        <v>11</v>
      </c>
      <c r="M24" s="16">
        <f>SUM(M7:M23)</f>
        <v>9</v>
      </c>
      <c r="N24" s="16">
        <f>SUM(N7:N23)</f>
        <v>0</v>
      </c>
      <c r="O24" s="16">
        <f>SUM(O7:O23)</f>
        <v>2</v>
      </c>
      <c r="P24" s="16">
        <f t="shared" si="3"/>
        <v>14</v>
      </c>
      <c r="Q24" s="16">
        <f>SUM(Q7:Q23)</f>
        <v>14</v>
      </c>
      <c r="R24" s="16">
        <f>SUM(R7:R23)</f>
        <v>0</v>
      </c>
      <c r="S24" s="16">
        <f>SUM(S7:S23)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A24:C24"/>
    <mergeCell ref="R4:R5"/>
    <mergeCell ref="S4:S5"/>
    <mergeCell ref="N4:N5"/>
    <mergeCell ref="O4:O5"/>
    <mergeCell ref="P4:P5"/>
    <mergeCell ref="Q4:Q5"/>
    <mergeCell ref="J4: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116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98</v>
      </c>
      <c r="B2" s="47" t="s">
        <v>77</v>
      </c>
      <c r="C2" s="41" t="s">
        <v>78</v>
      </c>
      <c r="D2" s="7" t="s">
        <v>79</v>
      </c>
      <c r="E2" s="26"/>
      <c r="F2" s="26"/>
      <c r="G2" s="26"/>
      <c r="H2" s="7" t="s">
        <v>80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227</v>
      </c>
      <c r="E4" s="44" t="s">
        <v>124</v>
      </c>
      <c r="F4" s="44" t="s">
        <v>125</v>
      </c>
      <c r="G4" s="44" t="s">
        <v>126</v>
      </c>
      <c r="H4" s="11" t="s">
        <v>227</v>
      </c>
      <c r="I4" s="51" t="s">
        <v>81</v>
      </c>
      <c r="J4" s="51" t="s">
        <v>82</v>
      </c>
      <c r="K4" s="51" t="s">
        <v>83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127</v>
      </c>
      <c r="E6" s="14" t="s">
        <v>127</v>
      </c>
      <c r="F6" s="14" t="s">
        <v>127</v>
      </c>
      <c r="G6" s="25" t="s">
        <v>127</v>
      </c>
      <c r="H6" s="21" t="s">
        <v>228</v>
      </c>
      <c r="I6" s="22" t="s">
        <v>229</v>
      </c>
      <c r="J6" s="22" t="s">
        <v>229</v>
      </c>
      <c r="K6" s="22" t="s">
        <v>229</v>
      </c>
    </row>
    <row r="7" spans="1:11" ht="13.5">
      <c r="A7" s="35" t="s">
        <v>131</v>
      </c>
      <c r="B7" s="35" t="s">
        <v>132</v>
      </c>
      <c r="C7" s="37" t="s">
        <v>133</v>
      </c>
      <c r="D7" s="16">
        <f aca="true" t="shared" si="0" ref="D7:D22">SUM(E7:G7)</f>
        <v>128</v>
      </c>
      <c r="E7" s="16">
        <v>120</v>
      </c>
      <c r="F7" s="16">
        <v>6</v>
      </c>
      <c r="G7" s="16">
        <v>2</v>
      </c>
      <c r="H7" s="16">
        <f aca="true" t="shared" si="1" ref="H7:H22">SUM(I7:K7)</f>
        <v>510</v>
      </c>
      <c r="I7" s="16">
        <v>412</v>
      </c>
      <c r="J7" s="16">
        <v>18</v>
      </c>
      <c r="K7" s="16">
        <v>80</v>
      </c>
    </row>
    <row r="8" spans="1:11" ht="13.5">
      <c r="A8" s="35" t="s">
        <v>131</v>
      </c>
      <c r="B8" s="35" t="s">
        <v>134</v>
      </c>
      <c r="C8" s="37" t="s">
        <v>135</v>
      </c>
      <c r="D8" s="16">
        <f t="shared" si="0"/>
        <v>72</v>
      </c>
      <c r="E8" s="16">
        <v>68</v>
      </c>
      <c r="F8" s="16">
        <v>0</v>
      </c>
      <c r="G8" s="16">
        <v>4</v>
      </c>
      <c r="H8" s="16">
        <f t="shared" si="1"/>
        <v>383</v>
      </c>
      <c r="I8" s="16">
        <v>326</v>
      </c>
      <c r="J8" s="16">
        <v>14</v>
      </c>
      <c r="K8" s="16">
        <v>43</v>
      </c>
    </row>
    <row r="9" spans="1:11" ht="13.5">
      <c r="A9" s="35" t="s">
        <v>131</v>
      </c>
      <c r="B9" s="35" t="s">
        <v>136</v>
      </c>
      <c r="C9" s="37" t="s">
        <v>137</v>
      </c>
      <c r="D9" s="16">
        <f t="shared" si="0"/>
        <v>42</v>
      </c>
      <c r="E9" s="16">
        <v>28</v>
      </c>
      <c r="F9" s="16">
        <v>9</v>
      </c>
      <c r="G9" s="16">
        <v>5</v>
      </c>
      <c r="H9" s="16">
        <f t="shared" si="1"/>
        <v>215</v>
      </c>
      <c r="I9" s="16">
        <v>138</v>
      </c>
      <c r="J9" s="16">
        <v>37</v>
      </c>
      <c r="K9" s="16">
        <v>40</v>
      </c>
    </row>
    <row r="10" spans="1:11" ht="13.5">
      <c r="A10" s="35" t="s">
        <v>131</v>
      </c>
      <c r="B10" s="35" t="s">
        <v>138</v>
      </c>
      <c r="C10" s="37" t="s">
        <v>139</v>
      </c>
      <c r="D10" s="16">
        <f t="shared" si="0"/>
        <v>82</v>
      </c>
      <c r="E10" s="16">
        <v>72</v>
      </c>
      <c r="F10" s="16">
        <v>0</v>
      </c>
      <c r="G10" s="16">
        <v>10</v>
      </c>
      <c r="H10" s="16">
        <f t="shared" si="1"/>
        <v>807</v>
      </c>
      <c r="I10" s="16">
        <v>450</v>
      </c>
      <c r="J10" s="16">
        <v>111</v>
      </c>
      <c r="K10" s="16">
        <v>246</v>
      </c>
    </row>
    <row r="11" spans="1:11" ht="13.5">
      <c r="A11" s="35" t="s">
        <v>131</v>
      </c>
      <c r="B11" s="35" t="s">
        <v>140</v>
      </c>
      <c r="C11" s="37" t="s">
        <v>141</v>
      </c>
      <c r="D11" s="16">
        <f t="shared" si="0"/>
        <v>93</v>
      </c>
      <c r="E11" s="16">
        <v>70</v>
      </c>
      <c r="F11" s="16">
        <v>16</v>
      </c>
      <c r="G11" s="16">
        <v>7</v>
      </c>
      <c r="H11" s="16">
        <f t="shared" si="1"/>
        <v>1776</v>
      </c>
      <c r="I11" s="16">
        <v>1642</v>
      </c>
      <c r="J11" s="16">
        <v>67</v>
      </c>
      <c r="K11" s="16">
        <v>67</v>
      </c>
    </row>
    <row r="12" spans="1:11" ht="13.5">
      <c r="A12" s="35" t="s">
        <v>131</v>
      </c>
      <c r="B12" s="35" t="s">
        <v>142</v>
      </c>
      <c r="C12" s="37" t="s">
        <v>143</v>
      </c>
      <c r="D12" s="16">
        <f t="shared" si="0"/>
        <v>28</v>
      </c>
      <c r="E12" s="16">
        <v>23</v>
      </c>
      <c r="F12" s="16">
        <v>3</v>
      </c>
      <c r="G12" s="16">
        <v>2</v>
      </c>
      <c r="H12" s="16">
        <f t="shared" si="1"/>
        <v>299</v>
      </c>
      <c r="I12" s="16">
        <v>265</v>
      </c>
      <c r="J12" s="16">
        <v>19</v>
      </c>
      <c r="K12" s="16">
        <v>15</v>
      </c>
    </row>
    <row r="13" spans="1:11" ht="13.5">
      <c r="A13" s="35" t="s">
        <v>131</v>
      </c>
      <c r="B13" s="35" t="s">
        <v>144</v>
      </c>
      <c r="C13" s="37" t="s">
        <v>145</v>
      </c>
      <c r="D13" s="16">
        <f t="shared" si="0"/>
        <v>31</v>
      </c>
      <c r="E13" s="16">
        <v>28</v>
      </c>
      <c r="F13" s="16">
        <v>2</v>
      </c>
      <c r="G13" s="16">
        <v>1</v>
      </c>
      <c r="H13" s="16">
        <f t="shared" si="1"/>
        <v>131</v>
      </c>
      <c r="I13" s="16">
        <v>104</v>
      </c>
      <c r="J13" s="16">
        <v>14</v>
      </c>
      <c r="K13" s="16">
        <v>13</v>
      </c>
    </row>
    <row r="14" spans="1:11" ht="13.5">
      <c r="A14" s="35" t="s">
        <v>131</v>
      </c>
      <c r="B14" s="35" t="s">
        <v>146</v>
      </c>
      <c r="C14" s="37" t="s">
        <v>147</v>
      </c>
      <c r="D14" s="16">
        <f t="shared" si="0"/>
        <v>20</v>
      </c>
      <c r="E14" s="16">
        <v>18</v>
      </c>
      <c r="F14" s="16">
        <v>1</v>
      </c>
      <c r="G14" s="16">
        <v>1</v>
      </c>
      <c r="H14" s="16">
        <f t="shared" si="1"/>
        <v>77</v>
      </c>
      <c r="I14" s="16">
        <v>61</v>
      </c>
      <c r="J14" s="16">
        <v>4</v>
      </c>
      <c r="K14" s="16">
        <v>12</v>
      </c>
    </row>
    <row r="15" spans="1:11" ht="13.5">
      <c r="A15" s="35" t="s">
        <v>131</v>
      </c>
      <c r="B15" s="35" t="s">
        <v>148</v>
      </c>
      <c r="C15" s="37" t="s">
        <v>149</v>
      </c>
      <c r="D15" s="16">
        <f t="shared" si="0"/>
        <v>17</v>
      </c>
      <c r="E15" s="16">
        <v>14</v>
      </c>
      <c r="F15" s="16">
        <v>2</v>
      </c>
      <c r="G15" s="16">
        <v>1</v>
      </c>
      <c r="H15" s="16">
        <f t="shared" si="1"/>
        <v>128</v>
      </c>
      <c r="I15" s="16">
        <v>84</v>
      </c>
      <c r="J15" s="16">
        <v>21</v>
      </c>
      <c r="K15" s="16">
        <v>23</v>
      </c>
    </row>
    <row r="16" spans="1:11" ht="13.5">
      <c r="A16" s="35" t="s">
        <v>131</v>
      </c>
      <c r="B16" s="35" t="s">
        <v>150</v>
      </c>
      <c r="C16" s="37" t="s">
        <v>151</v>
      </c>
      <c r="D16" s="16">
        <f t="shared" si="0"/>
        <v>12</v>
      </c>
      <c r="E16" s="16">
        <v>6</v>
      </c>
      <c r="F16" s="16">
        <v>4</v>
      </c>
      <c r="G16" s="16">
        <v>2</v>
      </c>
      <c r="H16" s="16">
        <f t="shared" si="1"/>
        <v>77</v>
      </c>
      <c r="I16" s="16">
        <v>47</v>
      </c>
      <c r="J16" s="16">
        <v>15</v>
      </c>
      <c r="K16" s="16">
        <v>15</v>
      </c>
    </row>
    <row r="17" spans="1:11" ht="13.5">
      <c r="A17" s="35" t="s">
        <v>131</v>
      </c>
      <c r="B17" s="35" t="s">
        <v>152</v>
      </c>
      <c r="C17" s="37" t="s">
        <v>153</v>
      </c>
      <c r="D17" s="16">
        <f t="shared" si="0"/>
        <v>9</v>
      </c>
      <c r="E17" s="16">
        <v>6</v>
      </c>
      <c r="F17" s="16">
        <v>1</v>
      </c>
      <c r="G17" s="16">
        <v>2</v>
      </c>
      <c r="H17" s="16">
        <f t="shared" si="1"/>
        <v>73</v>
      </c>
      <c r="I17" s="16">
        <v>48</v>
      </c>
      <c r="J17" s="16">
        <v>6</v>
      </c>
      <c r="K17" s="16">
        <v>19</v>
      </c>
    </row>
    <row r="18" spans="1:11" ht="13.5">
      <c r="A18" s="35" t="s">
        <v>131</v>
      </c>
      <c r="B18" s="35" t="s">
        <v>154</v>
      </c>
      <c r="C18" s="37" t="s">
        <v>155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</row>
    <row r="19" spans="1:11" ht="13.5">
      <c r="A19" s="35" t="s">
        <v>131</v>
      </c>
      <c r="B19" s="35" t="s">
        <v>156</v>
      </c>
      <c r="C19" s="37" t="s">
        <v>157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</row>
    <row r="20" spans="1:11" ht="13.5">
      <c r="A20" s="35" t="s">
        <v>131</v>
      </c>
      <c r="B20" s="35" t="s">
        <v>158</v>
      </c>
      <c r="C20" s="37" t="s">
        <v>159</v>
      </c>
      <c r="D20" s="16">
        <f t="shared" si="0"/>
        <v>5</v>
      </c>
      <c r="E20" s="16">
        <v>4</v>
      </c>
      <c r="F20" s="16">
        <v>0</v>
      </c>
      <c r="G20" s="16">
        <v>1</v>
      </c>
      <c r="H20" s="16">
        <f t="shared" si="1"/>
        <v>23</v>
      </c>
      <c r="I20" s="16">
        <v>20</v>
      </c>
      <c r="J20" s="16">
        <v>1</v>
      </c>
      <c r="K20" s="16">
        <v>2</v>
      </c>
    </row>
    <row r="21" spans="1:11" ht="13.5">
      <c r="A21" s="35" t="s">
        <v>131</v>
      </c>
      <c r="B21" s="35" t="s">
        <v>160</v>
      </c>
      <c r="C21" s="37" t="s">
        <v>109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16</v>
      </c>
      <c r="I21" s="16">
        <v>4</v>
      </c>
      <c r="J21" s="16">
        <v>7</v>
      </c>
      <c r="K21" s="16">
        <v>5</v>
      </c>
    </row>
    <row r="22" spans="1:11" ht="13.5">
      <c r="A22" s="35" t="s">
        <v>131</v>
      </c>
      <c r="B22" s="35" t="s">
        <v>161</v>
      </c>
      <c r="C22" s="37" t="s">
        <v>162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131</v>
      </c>
      <c r="B23" s="35" t="s">
        <v>163</v>
      </c>
      <c r="C23" s="37" t="s">
        <v>111</v>
      </c>
      <c r="D23" s="16">
        <f aca="true" t="shared" si="2" ref="D23:D65">SUM(E23:G23)</f>
        <v>2</v>
      </c>
      <c r="E23" s="16">
        <v>2</v>
      </c>
      <c r="F23" s="16">
        <v>0</v>
      </c>
      <c r="G23" s="16">
        <v>0</v>
      </c>
      <c r="H23" s="16">
        <f aca="true" t="shared" si="3" ref="H23:H65">SUM(I23:K23)</f>
        <v>6</v>
      </c>
      <c r="I23" s="16">
        <v>6</v>
      </c>
      <c r="J23" s="16">
        <v>0</v>
      </c>
      <c r="K23" s="16">
        <v>0</v>
      </c>
    </row>
    <row r="24" spans="1:11" ht="13.5">
      <c r="A24" s="35" t="s">
        <v>131</v>
      </c>
      <c r="B24" s="35" t="s">
        <v>164</v>
      </c>
      <c r="C24" s="37" t="s">
        <v>165</v>
      </c>
      <c r="D24" s="16">
        <f t="shared" si="2"/>
        <v>6</v>
      </c>
      <c r="E24" s="16">
        <v>6</v>
      </c>
      <c r="F24" s="16">
        <v>0</v>
      </c>
      <c r="G24" s="16">
        <v>0</v>
      </c>
      <c r="H24" s="16">
        <f t="shared" si="3"/>
        <v>15</v>
      </c>
      <c r="I24" s="16">
        <v>15</v>
      </c>
      <c r="J24" s="16">
        <v>0</v>
      </c>
      <c r="K24" s="16">
        <v>0</v>
      </c>
    </row>
    <row r="25" spans="1:11" ht="13.5">
      <c r="A25" s="35" t="s">
        <v>131</v>
      </c>
      <c r="B25" s="35" t="s">
        <v>166</v>
      </c>
      <c r="C25" s="37" t="s">
        <v>167</v>
      </c>
      <c r="D25" s="16">
        <f t="shared" si="2"/>
        <v>5</v>
      </c>
      <c r="E25" s="16">
        <v>3</v>
      </c>
      <c r="F25" s="16">
        <v>0</v>
      </c>
      <c r="G25" s="16">
        <v>2</v>
      </c>
      <c r="H25" s="16">
        <f t="shared" si="3"/>
        <v>50</v>
      </c>
      <c r="I25" s="16">
        <v>23</v>
      </c>
      <c r="J25" s="16">
        <v>8</v>
      </c>
      <c r="K25" s="16">
        <v>19</v>
      </c>
    </row>
    <row r="26" spans="1:11" ht="13.5">
      <c r="A26" s="35" t="s">
        <v>131</v>
      </c>
      <c r="B26" s="35" t="s">
        <v>168</v>
      </c>
      <c r="C26" s="37" t="s">
        <v>169</v>
      </c>
      <c r="D26" s="16">
        <f t="shared" si="2"/>
        <v>2</v>
      </c>
      <c r="E26" s="16">
        <v>0</v>
      </c>
      <c r="F26" s="16">
        <v>1</v>
      </c>
      <c r="G26" s="16">
        <v>1</v>
      </c>
      <c r="H26" s="16">
        <f t="shared" si="3"/>
        <v>21</v>
      </c>
      <c r="I26" s="16">
        <v>5</v>
      </c>
      <c r="J26" s="16">
        <v>7</v>
      </c>
      <c r="K26" s="16">
        <v>9</v>
      </c>
    </row>
    <row r="27" spans="1:11" ht="13.5">
      <c r="A27" s="35" t="s">
        <v>131</v>
      </c>
      <c r="B27" s="35" t="s">
        <v>170</v>
      </c>
      <c r="C27" s="37" t="s">
        <v>171</v>
      </c>
      <c r="D27" s="16">
        <f t="shared" si="2"/>
        <v>6</v>
      </c>
      <c r="E27" s="16">
        <v>6</v>
      </c>
      <c r="F27" s="16">
        <v>0</v>
      </c>
      <c r="G27" s="16">
        <v>0</v>
      </c>
      <c r="H27" s="16">
        <f t="shared" si="3"/>
        <v>31</v>
      </c>
      <c r="I27" s="16">
        <v>31</v>
      </c>
      <c r="J27" s="16">
        <v>0</v>
      </c>
      <c r="K27" s="16">
        <v>0</v>
      </c>
    </row>
    <row r="28" spans="1:11" ht="13.5">
      <c r="A28" s="35" t="s">
        <v>131</v>
      </c>
      <c r="B28" s="35" t="s">
        <v>172</v>
      </c>
      <c r="C28" s="37" t="s">
        <v>173</v>
      </c>
      <c r="D28" s="16">
        <f t="shared" si="2"/>
        <v>1</v>
      </c>
      <c r="E28" s="16">
        <v>1</v>
      </c>
      <c r="F28" s="16">
        <v>0</v>
      </c>
      <c r="G28" s="16">
        <v>0</v>
      </c>
      <c r="H28" s="16">
        <f t="shared" si="3"/>
        <v>4</v>
      </c>
      <c r="I28" s="16">
        <v>4</v>
      </c>
      <c r="J28" s="16">
        <v>0</v>
      </c>
      <c r="K28" s="16">
        <v>0</v>
      </c>
    </row>
    <row r="29" spans="1:11" ht="13.5">
      <c r="A29" s="35" t="s">
        <v>131</v>
      </c>
      <c r="B29" s="35" t="s">
        <v>174</v>
      </c>
      <c r="C29" s="37" t="s">
        <v>175</v>
      </c>
      <c r="D29" s="16">
        <f t="shared" si="2"/>
        <v>1</v>
      </c>
      <c r="E29" s="16">
        <v>1</v>
      </c>
      <c r="F29" s="16">
        <v>0</v>
      </c>
      <c r="G29" s="16">
        <v>0</v>
      </c>
      <c r="H29" s="16">
        <f t="shared" si="3"/>
        <v>2</v>
      </c>
      <c r="I29" s="16">
        <v>2</v>
      </c>
      <c r="J29" s="16">
        <v>0</v>
      </c>
      <c r="K29" s="16">
        <v>0</v>
      </c>
    </row>
    <row r="30" spans="1:11" ht="13.5">
      <c r="A30" s="35" t="s">
        <v>131</v>
      </c>
      <c r="B30" s="35" t="s">
        <v>176</v>
      </c>
      <c r="C30" s="37" t="s">
        <v>177</v>
      </c>
      <c r="D30" s="16">
        <f t="shared" si="2"/>
        <v>1</v>
      </c>
      <c r="E30" s="16">
        <v>0</v>
      </c>
      <c r="F30" s="16">
        <v>0</v>
      </c>
      <c r="G30" s="16">
        <v>1</v>
      </c>
      <c r="H30" s="16">
        <f t="shared" si="3"/>
        <v>5</v>
      </c>
      <c r="I30" s="16">
        <v>4</v>
      </c>
      <c r="J30" s="16">
        <v>1</v>
      </c>
      <c r="K30" s="16">
        <v>0</v>
      </c>
    </row>
    <row r="31" spans="1:11" ht="13.5">
      <c r="A31" s="35" t="s">
        <v>131</v>
      </c>
      <c r="B31" s="35" t="s">
        <v>178</v>
      </c>
      <c r="C31" s="37" t="s">
        <v>179</v>
      </c>
      <c r="D31" s="16">
        <f t="shared" si="2"/>
        <v>0</v>
      </c>
      <c r="E31" s="16">
        <v>0</v>
      </c>
      <c r="F31" s="16">
        <v>0</v>
      </c>
      <c r="G31" s="16">
        <v>0</v>
      </c>
      <c r="H31" s="16">
        <f t="shared" si="3"/>
        <v>0</v>
      </c>
      <c r="I31" s="16">
        <v>0</v>
      </c>
      <c r="J31" s="16">
        <v>0</v>
      </c>
      <c r="K31" s="16">
        <v>0</v>
      </c>
    </row>
    <row r="32" spans="1:11" ht="13.5">
      <c r="A32" s="35" t="s">
        <v>131</v>
      </c>
      <c r="B32" s="35" t="s">
        <v>180</v>
      </c>
      <c r="C32" s="37" t="s">
        <v>181</v>
      </c>
      <c r="D32" s="16">
        <f t="shared" si="2"/>
        <v>8</v>
      </c>
      <c r="E32" s="16">
        <v>7</v>
      </c>
      <c r="F32" s="16">
        <v>1</v>
      </c>
      <c r="G32" s="16">
        <v>0</v>
      </c>
      <c r="H32" s="16">
        <f t="shared" si="3"/>
        <v>37</v>
      </c>
      <c r="I32" s="16">
        <v>37</v>
      </c>
      <c r="J32" s="16">
        <v>0</v>
      </c>
      <c r="K32" s="16">
        <v>0</v>
      </c>
    </row>
    <row r="33" spans="1:11" ht="13.5">
      <c r="A33" s="35" t="s">
        <v>131</v>
      </c>
      <c r="B33" s="35" t="s">
        <v>182</v>
      </c>
      <c r="C33" s="37" t="s">
        <v>183</v>
      </c>
      <c r="D33" s="16">
        <f t="shared" si="2"/>
        <v>4</v>
      </c>
      <c r="E33" s="16">
        <v>3</v>
      </c>
      <c r="F33" s="16">
        <v>1</v>
      </c>
      <c r="G33" s="16">
        <v>0</v>
      </c>
      <c r="H33" s="16">
        <f t="shared" si="3"/>
        <v>12</v>
      </c>
      <c r="I33" s="16">
        <v>10</v>
      </c>
      <c r="J33" s="16">
        <v>2</v>
      </c>
      <c r="K33" s="16">
        <v>0</v>
      </c>
    </row>
    <row r="34" spans="1:11" ht="13.5">
      <c r="A34" s="35" t="s">
        <v>131</v>
      </c>
      <c r="B34" s="35" t="s">
        <v>184</v>
      </c>
      <c r="C34" s="37" t="s">
        <v>185</v>
      </c>
      <c r="D34" s="16">
        <f t="shared" si="2"/>
        <v>3</v>
      </c>
      <c r="E34" s="16">
        <v>1</v>
      </c>
      <c r="F34" s="16">
        <v>1</v>
      </c>
      <c r="G34" s="16">
        <v>1</v>
      </c>
      <c r="H34" s="16">
        <f t="shared" si="3"/>
        <v>24</v>
      </c>
      <c r="I34" s="16">
        <v>14</v>
      </c>
      <c r="J34" s="16">
        <v>5</v>
      </c>
      <c r="K34" s="16">
        <v>5</v>
      </c>
    </row>
    <row r="35" spans="1:11" ht="13.5">
      <c r="A35" s="35" t="s">
        <v>131</v>
      </c>
      <c r="B35" s="35" t="s">
        <v>186</v>
      </c>
      <c r="C35" s="37" t="s">
        <v>187</v>
      </c>
      <c r="D35" s="16">
        <f t="shared" si="2"/>
        <v>6</v>
      </c>
      <c r="E35" s="16">
        <v>4</v>
      </c>
      <c r="F35" s="16">
        <v>2</v>
      </c>
      <c r="G35" s="16">
        <v>0</v>
      </c>
      <c r="H35" s="16">
        <f t="shared" si="3"/>
        <v>15</v>
      </c>
      <c r="I35" s="16">
        <v>9</v>
      </c>
      <c r="J35" s="16">
        <v>6</v>
      </c>
      <c r="K35" s="16">
        <v>0</v>
      </c>
    </row>
    <row r="36" spans="1:11" ht="13.5">
      <c r="A36" s="35" t="s">
        <v>131</v>
      </c>
      <c r="B36" s="35" t="s">
        <v>188</v>
      </c>
      <c r="C36" s="37" t="s">
        <v>189</v>
      </c>
      <c r="D36" s="16">
        <f t="shared" si="2"/>
        <v>3</v>
      </c>
      <c r="E36" s="16">
        <v>1</v>
      </c>
      <c r="F36" s="16">
        <v>2</v>
      </c>
      <c r="G36" s="16">
        <v>0</v>
      </c>
      <c r="H36" s="16">
        <f t="shared" si="3"/>
        <v>3</v>
      </c>
      <c r="I36" s="16">
        <v>1</v>
      </c>
      <c r="J36" s="16">
        <v>2</v>
      </c>
      <c r="K36" s="16">
        <v>0</v>
      </c>
    </row>
    <row r="37" spans="1:11" ht="13.5">
      <c r="A37" s="35" t="s">
        <v>131</v>
      </c>
      <c r="B37" s="35" t="s">
        <v>66</v>
      </c>
      <c r="C37" s="37" t="s">
        <v>67</v>
      </c>
      <c r="D37" s="16">
        <f t="shared" si="2"/>
        <v>4</v>
      </c>
      <c r="E37" s="16">
        <v>3</v>
      </c>
      <c r="F37" s="16">
        <v>1</v>
      </c>
      <c r="G37" s="16">
        <v>0</v>
      </c>
      <c r="H37" s="16">
        <f t="shared" si="3"/>
        <v>11</v>
      </c>
      <c r="I37" s="16">
        <v>7</v>
      </c>
      <c r="J37" s="16">
        <v>2</v>
      </c>
      <c r="K37" s="16">
        <v>2</v>
      </c>
    </row>
    <row r="38" spans="1:11" ht="13.5">
      <c r="A38" s="35" t="s">
        <v>131</v>
      </c>
      <c r="B38" s="35" t="s">
        <v>190</v>
      </c>
      <c r="C38" s="37" t="s">
        <v>191</v>
      </c>
      <c r="D38" s="16">
        <f t="shared" si="2"/>
        <v>1</v>
      </c>
      <c r="E38" s="16">
        <v>1</v>
      </c>
      <c r="F38" s="16">
        <v>0</v>
      </c>
      <c r="G38" s="16">
        <v>0</v>
      </c>
      <c r="H38" s="16">
        <f t="shared" si="3"/>
        <v>2</v>
      </c>
      <c r="I38" s="16">
        <v>2</v>
      </c>
      <c r="J38" s="16">
        <v>0</v>
      </c>
      <c r="K38" s="16">
        <v>0</v>
      </c>
    </row>
    <row r="39" spans="1:11" ht="13.5">
      <c r="A39" s="35" t="s">
        <v>131</v>
      </c>
      <c r="B39" s="35" t="s">
        <v>192</v>
      </c>
      <c r="C39" s="37" t="s">
        <v>193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35" t="s">
        <v>131</v>
      </c>
      <c r="B40" s="35" t="s">
        <v>194</v>
      </c>
      <c r="C40" s="37" t="s">
        <v>195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35" t="s">
        <v>131</v>
      </c>
      <c r="B41" s="35" t="s">
        <v>196</v>
      </c>
      <c r="C41" s="37" t="s">
        <v>197</v>
      </c>
      <c r="D41" s="16">
        <f t="shared" si="2"/>
        <v>1</v>
      </c>
      <c r="E41" s="16">
        <v>1</v>
      </c>
      <c r="F41" s="16">
        <v>0</v>
      </c>
      <c r="G41" s="16">
        <v>0</v>
      </c>
      <c r="H41" s="16">
        <f t="shared" si="3"/>
        <v>7</v>
      </c>
      <c r="I41" s="16">
        <v>7</v>
      </c>
      <c r="J41" s="16">
        <v>0</v>
      </c>
      <c r="K41" s="16">
        <v>0</v>
      </c>
    </row>
    <row r="42" spans="1:11" ht="13.5">
      <c r="A42" s="35" t="s">
        <v>131</v>
      </c>
      <c r="B42" s="35" t="s">
        <v>198</v>
      </c>
      <c r="C42" s="37" t="s">
        <v>199</v>
      </c>
      <c r="D42" s="16">
        <f t="shared" si="2"/>
        <v>2</v>
      </c>
      <c r="E42" s="16">
        <v>1</v>
      </c>
      <c r="F42" s="16">
        <v>1</v>
      </c>
      <c r="G42" s="16">
        <v>0</v>
      </c>
      <c r="H42" s="16">
        <f t="shared" si="3"/>
        <v>23</v>
      </c>
      <c r="I42" s="16">
        <v>11</v>
      </c>
      <c r="J42" s="16">
        <v>3</v>
      </c>
      <c r="K42" s="16">
        <v>9</v>
      </c>
    </row>
    <row r="43" spans="1:11" ht="13.5">
      <c r="A43" s="35" t="s">
        <v>131</v>
      </c>
      <c r="B43" s="35" t="s">
        <v>200</v>
      </c>
      <c r="C43" s="37" t="s">
        <v>201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35" t="s">
        <v>131</v>
      </c>
      <c r="B44" s="35" t="s">
        <v>202</v>
      </c>
      <c r="C44" s="37" t="s">
        <v>111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35" t="s">
        <v>131</v>
      </c>
      <c r="B45" s="35" t="s">
        <v>203</v>
      </c>
      <c r="C45" s="37" t="s">
        <v>204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35" t="s">
        <v>131</v>
      </c>
      <c r="B46" s="35" t="s">
        <v>205</v>
      </c>
      <c r="C46" s="37" t="s">
        <v>206</v>
      </c>
      <c r="D46" s="16">
        <f t="shared" si="2"/>
        <v>3</v>
      </c>
      <c r="E46" s="16">
        <v>2</v>
      </c>
      <c r="F46" s="16">
        <v>1</v>
      </c>
      <c r="G46" s="16">
        <v>0</v>
      </c>
      <c r="H46" s="16">
        <f t="shared" si="3"/>
        <v>24</v>
      </c>
      <c r="I46" s="16">
        <v>16</v>
      </c>
      <c r="J46" s="16">
        <v>0</v>
      </c>
      <c r="K46" s="16">
        <v>8</v>
      </c>
    </row>
    <row r="47" spans="1:11" ht="13.5">
      <c r="A47" s="35" t="s">
        <v>131</v>
      </c>
      <c r="B47" s="35" t="s">
        <v>207</v>
      </c>
      <c r="C47" s="37" t="s">
        <v>208</v>
      </c>
      <c r="D47" s="16">
        <f t="shared" si="2"/>
        <v>2</v>
      </c>
      <c r="E47" s="16">
        <v>1</v>
      </c>
      <c r="F47" s="16">
        <v>0</v>
      </c>
      <c r="G47" s="16">
        <v>1</v>
      </c>
      <c r="H47" s="16">
        <f t="shared" si="3"/>
        <v>8</v>
      </c>
      <c r="I47" s="16">
        <v>6</v>
      </c>
      <c r="J47" s="16">
        <v>1</v>
      </c>
      <c r="K47" s="16">
        <v>1</v>
      </c>
    </row>
    <row r="48" spans="1:11" ht="13.5">
      <c r="A48" s="35" t="s">
        <v>131</v>
      </c>
      <c r="B48" s="35" t="s">
        <v>209</v>
      </c>
      <c r="C48" s="37" t="s">
        <v>210</v>
      </c>
      <c r="D48" s="16">
        <f t="shared" si="2"/>
        <v>3</v>
      </c>
      <c r="E48" s="16">
        <v>3</v>
      </c>
      <c r="F48" s="16">
        <v>0</v>
      </c>
      <c r="G48" s="16">
        <v>0</v>
      </c>
      <c r="H48" s="16">
        <f t="shared" si="3"/>
        <v>24</v>
      </c>
      <c r="I48" s="16">
        <v>24</v>
      </c>
      <c r="J48" s="16">
        <v>0</v>
      </c>
      <c r="K48" s="16">
        <v>0</v>
      </c>
    </row>
    <row r="49" spans="1:11" ht="13.5">
      <c r="A49" s="35" t="s">
        <v>131</v>
      </c>
      <c r="B49" s="35" t="s">
        <v>211</v>
      </c>
      <c r="C49" s="37" t="s">
        <v>212</v>
      </c>
      <c r="D49" s="16">
        <f t="shared" si="2"/>
        <v>1</v>
      </c>
      <c r="E49" s="16">
        <v>1</v>
      </c>
      <c r="F49" s="16">
        <v>0</v>
      </c>
      <c r="G49" s="16">
        <v>0</v>
      </c>
      <c r="H49" s="16">
        <f t="shared" si="3"/>
        <v>2</v>
      </c>
      <c r="I49" s="16">
        <v>2</v>
      </c>
      <c r="J49" s="16">
        <v>0</v>
      </c>
      <c r="K49" s="16">
        <v>0</v>
      </c>
    </row>
    <row r="50" spans="1:11" ht="13.5">
      <c r="A50" s="35" t="s">
        <v>131</v>
      </c>
      <c r="B50" s="35" t="s">
        <v>213</v>
      </c>
      <c r="C50" s="37" t="s">
        <v>214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35" t="s">
        <v>131</v>
      </c>
      <c r="B51" s="35" t="s">
        <v>215</v>
      </c>
      <c r="C51" s="37" t="s">
        <v>216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35" t="s">
        <v>131</v>
      </c>
      <c r="B52" s="35" t="s">
        <v>217</v>
      </c>
      <c r="C52" s="37" t="s">
        <v>218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35" t="s">
        <v>131</v>
      </c>
      <c r="B53" s="35" t="s">
        <v>219</v>
      </c>
      <c r="C53" s="37" t="s">
        <v>220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35" t="s">
        <v>131</v>
      </c>
      <c r="B54" s="35" t="s">
        <v>221</v>
      </c>
      <c r="C54" s="37" t="s">
        <v>222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35" t="s">
        <v>131</v>
      </c>
      <c r="B55" s="35" t="s">
        <v>223</v>
      </c>
      <c r="C55" s="37" t="s">
        <v>73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</row>
    <row r="56" spans="1:11" ht="13.5">
      <c r="A56" s="35" t="s">
        <v>131</v>
      </c>
      <c r="B56" s="35" t="s">
        <v>20</v>
      </c>
      <c r="C56" s="37" t="s">
        <v>110</v>
      </c>
      <c r="D56" s="16">
        <f t="shared" si="2"/>
        <v>2</v>
      </c>
      <c r="E56" s="16">
        <v>1</v>
      </c>
      <c r="F56" s="16">
        <v>1</v>
      </c>
      <c r="G56" s="16">
        <v>0</v>
      </c>
      <c r="H56" s="16">
        <f t="shared" si="3"/>
        <v>24</v>
      </c>
      <c r="I56" s="16">
        <v>4</v>
      </c>
      <c r="J56" s="16">
        <v>17</v>
      </c>
      <c r="K56" s="16">
        <v>3</v>
      </c>
    </row>
    <row r="57" spans="1:11" ht="13.5">
      <c r="A57" s="35" t="s">
        <v>131</v>
      </c>
      <c r="B57" s="35" t="s">
        <v>21</v>
      </c>
      <c r="C57" s="37" t="s">
        <v>22</v>
      </c>
      <c r="D57" s="16">
        <f t="shared" si="2"/>
        <v>3</v>
      </c>
      <c r="E57" s="16">
        <v>2</v>
      </c>
      <c r="F57" s="16">
        <v>1</v>
      </c>
      <c r="G57" s="16">
        <v>0</v>
      </c>
      <c r="H57" s="16">
        <f t="shared" si="3"/>
        <v>23</v>
      </c>
      <c r="I57" s="16">
        <v>13</v>
      </c>
      <c r="J57" s="16">
        <v>10</v>
      </c>
      <c r="K57" s="16">
        <v>0</v>
      </c>
    </row>
    <row r="58" spans="1:11" ht="13.5">
      <c r="A58" s="35" t="s">
        <v>131</v>
      </c>
      <c r="B58" s="35" t="s">
        <v>23</v>
      </c>
      <c r="C58" s="37" t="s">
        <v>24</v>
      </c>
      <c r="D58" s="16">
        <f t="shared" si="2"/>
        <v>10</v>
      </c>
      <c r="E58" s="16">
        <v>5</v>
      </c>
      <c r="F58" s="16">
        <v>4</v>
      </c>
      <c r="G58" s="16">
        <v>1</v>
      </c>
      <c r="H58" s="16">
        <f t="shared" si="3"/>
        <v>46</v>
      </c>
      <c r="I58" s="16">
        <v>12</v>
      </c>
      <c r="J58" s="16">
        <v>18</v>
      </c>
      <c r="K58" s="16">
        <v>16</v>
      </c>
    </row>
    <row r="59" spans="1:11" ht="13.5">
      <c r="A59" s="35" t="s">
        <v>131</v>
      </c>
      <c r="B59" s="35" t="s">
        <v>25</v>
      </c>
      <c r="C59" s="37" t="s">
        <v>26</v>
      </c>
      <c r="D59" s="16">
        <f t="shared" si="2"/>
        <v>8</v>
      </c>
      <c r="E59" s="16">
        <v>4</v>
      </c>
      <c r="F59" s="16">
        <v>3</v>
      </c>
      <c r="G59" s="16">
        <v>1</v>
      </c>
      <c r="H59" s="16">
        <f t="shared" si="3"/>
        <v>95</v>
      </c>
      <c r="I59" s="16">
        <v>70</v>
      </c>
      <c r="J59" s="16">
        <v>10</v>
      </c>
      <c r="K59" s="16">
        <v>15</v>
      </c>
    </row>
    <row r="60" spans="1:11" ht="13.5">
      <c r="A60" s="35" t="s">
        <v>131</v>
      </c>
      <c r="B60" s="35" t="s">
        <v>27</v>
      </c>
      <c r="C60" s="37" t="s">
        <v>28</v>
      </c>
      <c r="D60" s="16">
        <f t="shared" si="2"/>
        <v>8</v>
      </c>
      <c r="E60" s="16">
        <v>4</v>
      </c>
      <c r="F60" s="16">
        <v>4</v>
      </c>
      <c r="G60" s="16">
        <v>0</v>
      </c>
      <c r="H60" s="16">
        <f t="shared" si="3"/>
        <v>46</v>
      </c>
      <c r="I60" s="16">
        <v>20</v>
      </c>
      <c r="J60" s="16">
        <v>26</v>
      </c>
      <c r="K60" s="16">
        <v>0</v>
      </c>
    </row>
    <row r="61" spans="1:11" ht="13.5">
      <c r="A61" s="35" t="s">
        <v>131</v>
      </c>
      <c r="B61" s="35" t="s">
        <v>29</v>
      </c>
      <c r="C61" s="37" t="s">
        <v>30</v>
      </c>
      <c r="D61" s="16">
        <f t="shared" si="2"/>
        <v>5</v>
      </c>
      <c r="E61" s="16">
        <v>4</v>
      </c>
      <c r="F61" s="16">
        <v>1</v>
      </c>
      <c r="G61" s="16">
        <v>0</v>
      </c>
      <c r="H61" s="16">
        <f t="shared" si="3"/>
        <v>23</v>
      </c>
      <c r="I61" s="16">
        <v>21</v>
      </c>
      <c r="J61" s="16">
        <v>0</v>
      </c>
      <c r="K61" s="16">
        <v>2</v>
      </c>
    </row>
    <row r="62" spans="1:11" ht="13.5">
      <c r="A62" s="35" t="s">
        <v>131</v>
      </c>
      <c r="B62" s="35" t="s">
        <v>31</v>
      </c>
      <c r="C62" s="37" t="s">
        <v>72</v>
      </c>
      <c r="D62" s="16">
        <f t="shared" si="2"/>
        <v>42</v>
      </c>
      <c r="E62" s="16">
        <v>39</v>
      </c>
      <c r="F62" s="16">
        <v>3</v>
      </c>
      <c r="G62" s="16">
        <v>0</v>
      </c>
      <c r="H62" s="16">
        <f t="shared" si="3"/>
        <v>218</v>
      </c>
      <c r="I62" s="16">
        <v>192</v>
      </c>
      <c r="J62" s="16">
        <v>13</v>
      </c>
      <c r="K62" s="16">
        <v>13</v>
      </c>
    </row>
    <row r="63" spans="1:11" ht="13.5">
      <c r="A63" s="35" t="s">
        <v>131</v>
      </c>
      <c r="B63" s="35" t="s">
        <v>68</v>
      </c>
      <c r="C63" s="37" t="s">
        <v>69</v>
      </c>
      <c r="D63" s="16">
        <f t="shared" si="2"/>
        <v>17</v>
      </c>
      <c r="E63" s="16">
        <v>10</v>
      </c>
      <c r="F63" s="16">
        <v>7</v>
      </c>
      <c r="G63" s="16">
        <v>0</v>
      </c>
      <c r="H63" s="16">
        <f t="shared" si="3"/>
        <v>99</v>
      </c>
      <c r="I63" s="16">
        <v>61</v>
      </c>
      <c r="J63" s="16">
        <v>19</v>
      </c>
      <c r="K63" s="16">
        <v>19</v>
      </c>
    </row>
    <row r="64" spans="1:11" ht="13.5">
      <c r="A64" s="35" t="s">
        <v>131</v>
      </c>
      <c r="B64" s="35" t="s">
        <v>32</v>
      </c>
      <c r="C64" s="37" t="s">
        <v>33</v>
      </c>
      <c r="D64" s="16">
        <f t="shared" si="2"/>
        <v>3</v>
      </c>
      <c r="E64" s="16">
        <v>1</v>
      </c>
      <c r="F64" s="16">
        <v>1</v>
      </c>
      <c r="G64" s="16">
        <v>1</v>
      </c>
      <c r="H64" s="16">
        <f t="shared" si="3"/>
        <v>15</v>
      </c>
      <c r="I64" s="16">
        <v>3</v>
      </c>
      <c r="J64" s="16">
        <v>5</v>
      </c>
      <c r="K64" s="16">
        <v>7</v>
      </c>
    </row>
    <row r="65" spans="1:11" ht="13.5">
      <c r="A65" s="42" t="s">
        <v>112</v>
      </c>
      <c r="B65" s="43"/>
      <c r="C65" s="43"/>
      <c r="D65" s="16">
        <f t="shared" si="2"/>
        <v>708</v>
      </c>
      <c r="E65" s="16">
        <f>SUM(E7:E64)</f>
        <v>579</v>
      </c>
      <c r="F65" s="16">
        <f>SUM(F7:F64)</f>
        <v>81</v>
      </c>
      <c r="G65" s="16">
        <f>SUM(G7:G64)</f>
        <v>48</v>
      </c>
      <c r="H65" s="16">
        <f t="shared" si="3"/>
        <v>5440</v>
      </c>
      <c r="I65" s="16">
        <f>SUM(I7:I64)</f>
        <v>4243</v>
      </c>
      <c r="J65" s="16">
        <f>SUM(J7:J64)</f>
        <v>489</v>
      </c>
      <c r="K65" s="16">
        <f>SUM(K7:K64)</f>
        <v>708</v>
      </c>
    </row>
  </sheetData>
  <mergeCells count="10">
    <mergeCell ref="A65:C6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2006-06-30T04:17:10Z</dcterms:modified>
  <cp:category/>
  <cp:version/>
  <cp:contentType/>
  <cp:contentStatus/>
</cp:coreProperties>
</file>