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'委託・許可件数（市町村）'!$A$2:$S$55</definedName>
    <definedName name="_xlnm.Print_Area" localSheetId="5">'委託・許可件数（組合）'!$A$2:$S$21</definedName>
    <definedName name="_xlnm.Print_Area" localSheetId="2">'収集運搬機材（市町村）'!$A$2:$AY$55</definedName>
    <definedName name="_xlnm.Print_Area" localSheetId="3">'収集運搬機材（組合）'!$A$2:$AY$22</definedName>
    <definedName name="_xlnm.Print_Area" localSheetId="6">'処理業者と従業員数'!$A$2:$K$55</definedName>
    <definedName name="_xlnm.Print_Area" localSheetId="0">'廃棄物処理従事職員数（市町村）'!$A$2:$AD$55</definedName>
    <definedName name="_xlnm.Print_Area" localSheetId="1">'廃棄物処理従事職員数（組合）'!$A$2:$AD$21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<sst xmlns="http://schemas.openxmlformats.org/spreadsheetml/2006/main" count="1121" uniqueCount="203">
  <si>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</si>
  <si>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</si>
  <si>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</si>
  <si>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</si>
  <si>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</si>
  <si>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</si>
  <si>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</si>
  <si>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</si>
  <si>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</si>
  <si>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</si>
  <si>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</si>
  <si>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</si>
  <si>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</si>
  <si>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</si>
  <si>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</si>
  <si>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</si>
  <si>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</si>
  <si>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</si>
  <si>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</si>
  <si>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</si>
  <si>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02209</t>
  </si>
  <si>
    <t>つがる市</t>
  </si>
  <si>
    <t>02307</t>
  </si>
  <si>
    <t>外ヶ浜町</t>
  </si>
  <si>
    <t>02387</t>
  </si>
  <si>
    <t>中泊町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</si>
  <si>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</si>
  <si>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</si>
  <si>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</si>
  <si>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</si>
  <si>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</si>
  <si>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</si>
  <si>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</si>
  <si>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</si>
  <si>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</si>
  <si>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</si>
  <si>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</si>
  <si>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</si>
  <si>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</si>
  <si>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</si>
  <si>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</si>
  <si>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</si>
  <si>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</si>
  <si>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02301</t>
  </si>
  <si>
    <t>平内町</t>
  </si>
  <si>
    <t>02303</t>
  </si>
  <si>
    <t>今別町</t>
  </si>
  <si>
    <t>02304</t>
  </si>
  <si>
    <t>蓬田村</t>
  </si>
  <si>
    <t>02321</t>
  </si>
  <si>
    <t>鯵ケ沢町</t>
  </si>
  <si>
    <t>02323</t>
  </si>
  <si>
    <t>深浦町</t>
  </si>
  <si>
    <t>02341</t>
  </si>
  <si>
    <t>岩木町</t>
  </si>
  <si>
    <t>02342</t>
  </si>
  <si>
    <t>相馬村</t>
  </si>
  <si>
    <t>02343</t>
  </si>
  <si>
    <t>西目屋村</t>
  </si>
  <si>
    <t>02361</t>
  </si>
  <si>
    <t>藤崎町</t>
  </si>
  <si>
    <t>02362</t>
  </si>
  <si>
    <t>大鰐町</t>
  </si>
  <si>
    <t>02363</t>
  </si>
  <si>
    <t>尾上町</t>
  </si>
  <si>
    <t>02364</t>
  </si>
  <si>
    <t>浪岡町</t>
  </si>
  <si>
    <t>02365</t>
  </si>
  <si>
    <t>平賀町</t>
  </si>
  <si>
    <t>02367</t>
  </si>
  <si>
    <t>田舎館村</t>
  </si>
  <si>
    <t>02368</t>
  </si>
  <si>
    <t>碇ケ関村</t>
  </si>
  <si>
    <t>02381</t>
  </si>
  <si>
    <t>板柳町</t>
  </si>
  <si>
    <t>02384</t>
  </si>
  <si>
    <t>鶴田町</t>
  </si>
  <si>
    <t>02401</t>
  </si>
  <si>
    <t>野辺地町</t>
  </si>
  <si>
    <t>02402</t>
  </si>
  <si>
    <t>七戸町</t>
  </si>
  <si>
    <t>02403</t>
  </si>
  <si>
    <t>百石町</t>
  </si>
  <si>
    <t>02405</t>
  </si>
  <si>
    <t>六戸町</t>
  </si>
  <si>
    <t>02406</t>
  </si>
  <si>
    <t>横浜町</t>
  </si>
  <si>
    <t>02408</t>
  </si>
  <si>
    <t>東北町</t>
  </si>
  <si>
    <t>02410</t>
  </si>
  <si>
    <t>下田町</t>
  </si>
  <si>
    <t>02411</t>
  </si>
  <si>
    <t>六ケ所村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</si>
  <si>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</si>
  <si>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</si>
  <si>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</si>
  <si>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</si>
  <si>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</si>
  <si>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</si>
  <si>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</si>
  <si>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</si>
  <si>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</si>
  <si>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</si>
  <si>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</si>
  <si>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</si>
  <si>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</si>
  <si>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</si>
  <si>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02444</t>
  </si>
  <si>
    <t>名川町</t>
  </si>
  <si>
    <t>02445</t>
  </si>
  <si>
    <t>南部町</t>
  </si>
  <si>
    <t>02446</t>
  </si>
  <si>
    <t>階上町</t>
  </si>
  <si>
    <t>02447</t>
  </si>
  <si>
    <t>福地村</t>
  </si>
  <si>
    <t>02450</t>
  </si>
  <si>
    <t>新郷村</t>
  </si>
  <si>
    <t>02803</t>
  </si>
  <si>
    <t>中部上北広域事業組合</t>
  </si>
  <si>
    <t>02817</t>
  </si>
  <si>
    <t>弘前地区環境整備事務組合</t>
  </si>
  <si>
    <t>02818</t>
  </si>
  <si>
    <t>黒石地区清掃施設組合</t>
  </si>
  <si>
    <t>02819</t>
  </si>
  <si>
    <t>西北五環境整備事務組合</t>
  </si>
  <si>
    <t>02821</t>
  </si>
  <si>
    <t>十和田地区環境整備事務組合</t>
  </si>
  <si>
    <t>02826</t>
  </si>
  <si>
    <t>三戸地区環境整備事務組合</t>
  </si>
  <si>
    <t>02829</t>
  </si>
  <si>
    <t>西海岸衛生処理組合</t>
  </si>
  <si>
    <t>02846</t>
  </si>
  <si>
    <t>三戸地区塵芥処理事務組合</t>
  </si>
  <si>
    <t>02859</t>
  </si>
  <si>
    <t>八戸地域広域市町村圏事務組合</t>
  </si>
  <si>
    <t>02861</t>
  </si>
  <si>
    <t>下北地域広域行政事務組合</t>
  </si>
  <si>
    <t>02863</t>
  </si>
  <si>
    <t>十和田地域広域事務組合</t>
  </si>
  <si>
    <t>02874</t>
  </si>
  <si>
    <t>青森地域広域事務組合</t>
  </si>
  <si>
    <t>02875</t>
  </si>
  <si>
    <t>中津軽郡不燃物等ごみ処理事務組合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</si>
  <si>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</si>
  <si>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</si>
  <si>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</si>
  <si>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</si>
  <si>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</si>
  <si>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</si>
  <si>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</si>
  <si>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</si>
  <si>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</si>
  <si>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</si>
  <si>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</si>
  <si>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</si>
  <si>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</si>
  <si>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</si>
  <si>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</si>
  <si>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</si>
  <si>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</si>
  <si>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</si>
  <si>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</si>
  <si>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</si>
  <si>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</si>
  <si>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</si>
  <si>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</si>
  <si>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</si>
  <si>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</si>
  <si>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</si>
  <si>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</si>
  <si>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</si>
  <si>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</si>
  <si>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</si>
  <si>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</si>
  <si>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</si>
  <si>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</si>
  <si>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</si>
  <si>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</si>
  <si>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02877</t>
  </si>
  <si>
    <t>北部上北広域事務組合</t>
  </si>
  <si>
    <t>青森県合計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</si>
  <si>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</si>
  <si>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</si>
  <si>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</si>
  <si>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</si>
  <si>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青森県合計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</si>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</sst>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5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181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197</v>
      </c>
      <c r="B2" s="47" t="s">
        <v>159</v>
      </c>
      <c r="C2" s="44" t="s">
        <v>198</v>
      </c>
      <c r="D2" s="7" t="s">
        <v>160</v>
      </c>
      <c r="E2" s="8"/>
      <c r="F2" s="9"/>
      <c r="G2" s="8"/>
      <c r="H2" s="8"/>
      <c r="I2" s="8"/>
      <c r="J2" s="8"/>
      <c r="K2" s="8"/>
      <c r="L2" s="10"/>
      <c r="M2" s="7" t="s">
        <v>199</v>
      </c>
      <c r="N2" s="8"/>
      <c r="O2" s="9"/>
      <c r="P2" s="8"/>
      <c r="Q2" s="8"/>
      <c r="R2" s="8"/>
      <c r="S2" s="8"/>
      <c r="T2" s="8"/>
      <c r="U2" s="10"/>
      <c r="V2" s="7" t="s">
        <v>161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200</v>
      </c>
      <c r="E3" s="12" t="s">
        <v>162</v>
      </c>
      <c r="F3" s="9"/>
      <c r="G3" s="10"/>
      <c r="H3" s="12" t="s">
        <v>163</v>
      </c>
      <c r="I3" s="8"/>
      <c r="J3" s="8"/>
      <c r="K3" s="8"/>
      <c r="L3" s="10"/>
      <c r="M3" s="11" t="s">
        <v>200</v>
      </c>
      <c r="N3" s="12" t="s">
        <v>162</v>
      </c>
      <c r="O3" s="9"/>
      <c r="P3" s="10"/>
      <c r="Q3" s="12" t="s">
        <v>163</v>
      </c>
      <c r="R3" s="8"/>
      <c r="S3" s="8"/>
      <c r="T3" s="8"/>
      <c r="U3" s="10"/>
      <c r="V3" s="13"/>
      <c r="W3" s="12" t="s">
        <v>162</v>
      </c>
      <c r="X3" s="9"/>
      <c r="Y3" s="10"/>
      <c r="Z3" s="12" t="s">
        <v>163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200</v>
      </c>
      <c r="F4" s="51" t="s">
        <v>164</v>
      </c>
      <c r="G4" s="51" t="s">
        <v>165</v>
      </c>
      <c r="H4" s="45" t="s">
        <v>200</v>
      </c>
      <c r="I4" s="51" t="s">
        <v>155</v>
      </c>
      <c r="J4" s="51" t="s">
        <v>156</v>
      </c>
      <c r="K4" s="51" t="s">
        <v>157</v>
      </c>
      <c r="L4" s="51" t="s">
        <v>166</v>
      </c>
      <c r="M4" s="13"/>
      <c r="N4" s="45" t="s">
        <v>200</v>
      </c>
      <c r="O4" s="51" t="s">
        <v>164</v>
      </c>
      <c r="P4" s="51" t="s">
        <v>165</v>
      </c>
      <c r="Q4" s="45" t="s">
        <v>200</v>
      </c>
      <c r="R4" s="51" t="s">
        <v>155</v>
      </c>
      <c r="S4" s="51" t="s">
        <v>156</v>
      </c>
      <c r="T4" s="51" t="s">
        <v>157</v>
      </c>
      <c r="U4" s="51" t="s">
        <v>166</v>
      </c>
      <c r="V4" s="13"/>
      <c r="W4" s="45" t="s">
        <v>200</v>
      </c>
      <c r="X4" s="51" t="s">
        <v>164</v>
      </c>
      <c r="Y4" s="51" t="s">
        <v>165</v>
      </c>
      <c r="Z4" s="45" t="s">
        <v>200</v>
      </c>
      <c r="AA4" s="51" t="s">
        <v>155</v>
      </c>
      <c r="AB4" s="51" t="s">
        <v>156</v>
      </c>
      <c r="AC4" s="51" t="s">
        <v>157</v>
      </c>
      <c r="AD4" s="51" t="s">
        <v>166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201</v>
      </c>
      <c r="E6" s="14" t="s">
        <v>202</v>
      </c>
      <c r="F6" s="15" t="s">
        <v>202</v>
      </c>
      <c r="G6" s="15" t="s">
        <v>202</v>
      </c>
      <c r="H6" s="14" t="s">
        <v>202</v>
      </c>
      <c r="I6" s="15" t="s">
        <v>202</v>
      </c>
      <c r="J6" s="15" t="s">
        <v>202</v>
      </c>
      <c r="K6" s="15" t="s">
        <v>202</v>
      </c>
      <c r="L6" s="15" t="s">
        <v>202</v>
      </c>
      <c r="M6" s="14" t="s">
        <v>202</v>
      </c>
      <c r="N6" s="14" t="s">
        <v>202</v>
      </c>
      <c r="O6" s="15" t="s">
        <v>202</v>
      </c>
      <c r="P6" s="15" t="s">
        <v>202</v>
      </c>
      <c r="Q6" s="14" t="s">
        <v>202</v>
      </c>
      <c r="R6" s="15" t="s">
        <v>202</v>
      </c>
      <c r="S6" s="15" t="s">
        <v>202</v>
      </c>
      <c r="T6" s="15" t="s">
        <v>202</v>
      </c>
      <c r="U6" s="15" t="s">
        <v>202</v>
      </c>
      <c r="V6" s="14" t="s">
        <v>202</v>
      </c>
      <c r="W6" s="14" t="s">
        <v>202</v>
      </c>
      <c r="X6" s="15" t="s">
        <v>202</v>
      </c>
      <c r="Y6" s="15" t="s">
        <v>202</v>
      </c>
      <c r="Z6" s="14" t="s">
        <v>202</v>
      </c>
      <c r="AA6" s="15" t="s">
        <v>202</v>
      </c>
      <c r="AB6" s="15" t="s">
        <v>202</v>
      </c>
      <c r="AC6" s="15" t="s">
        <v>202</v>
      </c>
      <c r="AD6" s="15" t="s">
        <v>202</v>
      </c>
    </row>
    <row r="7" spans="1:30" ht="13.5">
      <c r="A7" s="35" t="s">
        <v>26</v>
      </c>
      <c r="B7" s="35" t="s">
        <v>27</v>
      </c>
      <c r="C7" s="37" t="s">
        <v>28</v>
      </c>
      <c r="D7" s="16">
        <f aca="true" t="shared" si="0" ref="D7:D50">E7+H7</f>
        <v>190</v>
      </c>
      <c r="E7" s="16">
        <f aca="true" t="shared" si="1" ref="E7:E50">SUM(F7:G7)</f>
        <v>20</v>
      </c>
      <c r="F7" s="16">
        <v>20</v>
      </c>
      <c r="G7" s="16">
        <v>0</v>
      </c>
      <c r="H7" s="16">
        <f aca="true" t="shared" si="2" ref="H7:H50">SUM(I7:L7)</f>
        <v>170</v>
      </c>
      <c r="I7" s="16">
        <v>77</v>
      </c>
      <c r="J7" s="16">
        <v>86</v>
      </c>
      <c r="K7" s="16">
        <v>7</v>
      </c>
      <c r="L7" s="16">
        <v>0</v>
      </c>
      <c r="M7" s="16">
        <f aca="true" t="shared" si="3" ref="M7:M50">N7+Q7</f>
        <v>15</v>
      </c>
      <c r="N7" s="16">
        <f aca="true" t="shared" si="4" ref="N7:N50">SUM(O7:P7)</f>
        <v>4</v>
      </c>
      <c r="O7" s="16">
        <v>4</v>
      </c>
      <c r="P7" s="16">
        <v>0</v>
      </c>
      <c r="Q7" s="16">
        <f aca="true" t="shared" si="5" ref="Q7:Q50">SUM(R7:U7)</f>
        <v>11</v>
      </c>
      <c r="R7" s="16">
        <v>0</v>
      </c>
      <c r="S7" s="16">
        <v>11</v>
      </c>
      <c r="T7" s="16">
        <v>0</v>
      </c>
      <c r="U7" s="16">
        <v>0</v>
      </c>
      <c r="V7" s="16">
        <f aca="true" t="shared" si="6" ref="V7:V50">D7+M7</f>
        <v>205</v>
      </c>
      <c r="W7" s="16">
        <f aca="true" t="shared" si="7" ref="W7:W50">E7+N7</f>
        <v>24</v>
      </c>
      <c r="X7" s="16">
        <f aca="true" t="shared" si="8" ref="X7:X50">F7+O7</f>
        <v>24</v>
      </c>
      <c r="Y7" s="16">
        <f aca="true" t="shared" si="9" ref="Y7:Y50">G7+P7</f>
        <v>0</v>
      </c>
      <c r="Z7" s="16">
        <f aca="true" t="shared" si="10" ref="Z7:Z50">H7+Q7</f>
        <v>181</v>
      </c>
      <c r="AA7" s="16">
        <f aca="true" t="shared" si="11" ref="AA7:AA50">I7+R7</f>
        <v>77</v>
      </c>
      <c r="AB7" s="16">
        <f aca="true" t="shared" si="12" ref="AB7:AB50">J7+S7</f>
        <v>97</v>
      </c>
      <c r="AC7" s="16">
        <f aca="true" t="shared" si="13" ref="AC7:AC50">K7+T7</f>
        <v>7</v>
      </c>
      <c r="AD7" s="16">
        <f aca="true" t="shared" si="14" ref="AD7:AD50">L7+U7</f>
        <v>0</v>
      </c>
    </row>
    <row r="8" spans="1:30" ht="13.5">
      <c r="A8" s="35" t="s">
        <v>26</v>
      </c>
      <c r="B8" s="35" t="s">
        <v>29</v>
      </c>
      <c r="C8" s="37" t="s">
        <v>30</v>
      </c>
      <c r="D8" s="16">
        <f t="shared" si="0"/>
        <v>64</v>
      </c>
      <c r="E8" s="16">
        <f t="shared" si="1"/>
        <v>16</v>
      </c>
      <c r="F8" s="16">
        <v>16</v>
      </c>
      <c r="G8" s="16">
        <v>0</v>
      </c>
      <c r="H8" s="16">
        <f t="shared" si="2"/>
        <v>48</v>
      </c>
      <c r="I8" s="16">
        <v>44</v>
      </c>
      <c r="J8" s="16">
        <v>0</v>
      </c>
      <c r="K8" s="16">
        <v>4</v>
      </c>
      <c r="L8" s="16">
        <v>0</v>
      </c>
      <c r="M8" s="16">
        <f t="shared" si="3"/>
        <v>1</v>
      </c>
      <c r="N8" s="16">
        <f t="shared" si="4"/>
        <v>1</v>
      </c>
      <c r="O8" s="16">
        <v>1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65</v>
      </c>
      <c r="W8" s="16">
        <f t="shared" si="7"/>
        <v>17</v>
      </c>
      <c r="X8" s="16">
        <f t="shared" si="8"/>
        <v>17</v>
      </c>
      <c r="Y8" s="16">
        <f t="shared" si="9"/>
        <v>0</v>
      </c>
      <c r="Z8" s="16">
        <f t="shared" si="10"/>
        <v>48</v>
      </c>
      <c r="AA8" s="16">
        <f t="shared" si="11"/>
        <v>44</v>
      </c>
      <c r="AB8" s="16">
        <f t="shared" si="12"/>
        <v>0</v>
      </c>
      <c r="AC8" s="16">
        <f t="shared" si="13"/>
        <v>4</v>
      </c>
      <c r="AD8" s="16">
        <f t="shared" si="14"/>
        <v>0</v>
      </c>
    </row>
    <row r="9" spans="1:30" ht="13.5">
      <c r="A9" s="35" t="s">
        <v>26</v>
      </c>
      <c r="B9" s="35" t="s">
        <v>31</v>
      </c>
      <c r="C9" s="37" t="s">
        <v>32</v>
      </c>
      <c r="D9" s="16">
        <f t="shared" si="0"/>
        <v>76</v>
      </c>
      <c r="E9" s="16">
        <f t="shared" si="1"/>
        <v>20</v>
      </c>
      <c r="F9" s="16">
        <v>15</v>
      </c>
      <c r="G9" s="16">
        <v>5</v>
      </c>
      <c r="H9" s="16">
        <f t="shared" si="2"/>
        <v>56</v>
      </c>
      <c r="I9" s="16">
        <v>48</v>
      </c>
      <c r="J9" s="16">
        <v>1</v>
      </c>
      <c r="K9" s="16">
        <v>2</v>
      </c>
      <c r="L9" s="16">
        <v>5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76</v>
      </c>
      <c r="W9" s="16">
        <f t="shared" si="7"/>
        <v>20</v>
      </c>
      <c r="X9" s="16">
        <f t="shared" si="8"/>
        <v>15</v>
      </c>
      <c r="Y9" s="16">
        <f t="shared" si="9"/>
        <v>5</v>
      </c>
      <c r="Z9" s="16">
        <f t="shared" si="10"/>
        <v>56</v>
      </c>
      <c r="AA9" s="16">
        <f t="shared" si="11"/>
        <v>48</v>
      </c>
      <c r="AB9" s="16">
        <f t="shared" si="12"/>
        <v>1</v>
      </c>
      <c r="AC9" s="16">
        <f t="shared" si="13"/>
        <v>2</v>
      </c>
      <c r="AD9" s="16">
        <f t="shared" si="14"/>
        <v>5</v>
      </c>
    </row>
    <row r="10" spans="1:30" ht="13.5">
      <c r="A10" s="35" t="s">
        <v>26</v>
      </c>
      <c r="B10" s="35" t="s">
        <v>33</v>
      </c>
      <c r="C10" s="37" t="s">
        <v>34</v>
      </c>
      <c r="D10" s="16">
        <f t="shared" si="0"/>
        <v>4</v>
      </c>
      <c r="E10" s="16">
        <f t="shared" si="1"/>
        <v>3</v>
      </c>
      <c r="F10" s="16">
        <v>3</v>
      </c>
      <c r="G10" s="16">
        <v>0</v>
      </c>
      <c r="H10" s="16">
        <f t="shared" si="2"/>
        <v>1</v>
      </c>
      <c r="I10" s="16">
        <v>0</v>
      </c>
      <c r="J10" s="16">
        <v>0</v>
      </c>
      <c r="K10" s="16">
        <v>0</v>
      </c>
      <c r="L10" s="16">
        <v>1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4</v>
      </c>
      <c r="W10" s="16">
        <f t="shared" si="7"/>
        <v>3</v>
      </c>
      <c r="X10" s="16">
        <f t="shared" si="8"/>
        <v>3</v>
      </c>
      <c r="Y10" s="16">
        <f t="shared" si="9"/>
        <v>0</v>
      </c>
      <c r="Z10" s="16">
        <f t="shared" si="10"/>
        <v>1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1</v>
      </c>
    </row>
    <row r="11" spans="1:30" ht="13.5">
      <c r="A11" s="35" t="s">
        <v>26</v>
      </c>
      <c r="B11" s="35" t="s">
        <v>35</v>
      </c>
      <c r="C11" s="37" t="s">
        <v>36</v>
      </c>
      <c r="D11" s="16">
        <f t="shared" si="0"/>
        <v>10</v>
      </c>
      <c r="E11" s="16">
        <f t="shared" si="1"/>
        <v>7</v>
      </c>
      <c r="F11" s="16">
        <v>7</v>
      </c>
      <c r="G11" s="16">
        <v>0</v>
      </c>
      <c r="H11" s="16">
        <f t="shared" si="2"/>
        <v>3</v>
      </c>
      <c r="I11" s="16">
        <v>1</v>
      </c>
      <c r="J11" s="16">
        <v>0</v>
      </c>
      <c r="K11" s="16">
        <v>2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10</v>
      </c>
      <c r="W11" s="16">
        <f t="shared" si="7"/>
        <v>7</v>
      </c>
      <c r="X11" s="16">
        <f t="shared" si="8"/>
        <v>7</v>
      </c>
      <c r="Y11" s="16">
        <f t="shared" si="9"/>
        <v>0</v>
      </c>
      <c r="Z11" s="16">
        <f t="shared" si="10"/>
        <v>3</v>
      </c>
      <c r="AA11" s="16">
        <f t="shared" si="11"/>
        <v>1</v>
      </c>
      <c r="AB11" s="16">
        <f t="shared" si="12"/>
        <v>0</v>
      </c>
      <c r="AC11" s="16">
        <f t="shared" si="13"/>
        <v>2</v>
      </c>
      <c r="AD11" s="16">
        <f t="shared" si="14"/>
        <v>0</v>
      </c>
    </row>
    <row r="12" spans="1:30" ht="13.5">
      <c r="A12" s="35" t="s">
        <v>26</v>
      </c>
      <c r="B12" s="35" t="s">
        <v>37</v>
      </c>
      <c r="C12" s="37" t="s">
        <v>38</v>
      </c>
      <c r="D12" s="16">
        <f t="shared" si="0"/>
        <v>3</v>
      </c>
      <c r="E12" s="16">
        <f t="shared" si="1"/>
        <v>3</v>
      </c>
      <c r="F12" s="16">
        <v>3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1</v>
      </c>
      <c r="N12" s="16">
        <f t="shared" si="4"/>
        <v>1</v>
      </c>
      <c r="O12" s="16">
        <v>1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4</v>
      </c>
      <c r="W12" s="16">
        <f t="shared" si="7"/>
        <v>4</v>
      </c>
      <c r="X12" s="16">
        <f t="shared" si="8"/>
        <v>4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35" t="s">
        <v>26</v>
      </c>
      <c r="B13" s="35" t="s">
        <v>39</v>
      </c>
      <c r="C13" s="37" t="s">
        <v>40</v>
      </c>
      <c r="D13" s="16">
        <f t="shared" si="0"/>
        <v>7</v>
      </c>
      <c r="E13" s="16">
        <f t="shared" si="1"/>
        <v>5</v>
      </c>
      <c r="F13" s="16">
        <v>5</v>
      </c>
      <c r="G13" s="16">
        <v>0</v>
      </c>
      <c r="H13" s="16">
        <f t="shared" si="2"/>
        <v>2</v>
      </c>
      <c r="I13" s="16">
        <v>1</v>
      </c>
      <c r="J13" s="16">
        <v>0</v>
      </c>
      <c r="K13" s="16">
        <v>0</v>
      </c>
      <c r="L13" s="16">
        <v>1</v>
      </c>
      <c r="M13" s="16">
        <f t="shared" si="3"/>
        <v>4</v>
      </c>
      <c r="N13" s="16">
        <f t="shared" si="4"/>
        <v>4</v>
      </c>
      <c r="O13" s="16">
        <v>4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11</v>
      </c>
      <c r="W13" s="16">
        <f t="shared" si="7"/>
        <v>9</v>
      </c>
      <c r="X13" s="16">
        <f t="shared" si="8"/>
        <v>9</v>
      </c>
      <c r="Y13" s="16">
        <f t="shared" si="9"/>
        <v>0</v>
      </c>
      <c r="Z13" s="16">
        <f t="shared" si="10"/>
        <v>2</v>
      </c>
      <c r="AA13" s="16">
        <f t="shared" si="11"/>
        <v>1</v>
      </c>
      <c r="AB13" s="16">
        <f t="shared" si="12"/>
        <v>0</v>
      </c>
      <c r="AC13" s="16">
        <f t="shared" si="13"/>
        <v>0</v>
      </c>
      <c r="AD13" s="16">
        <f t="shared" si="14"/>
        <v>1</v>
      </c>
    </row>
    <row r="14" spans="1:30" ht="13.5">
      <c r="A14" s="35" t="s">
        <v>26</v>
      </c>
      <c r="B14" s="35" t="s">
        <v>41</v>
      </c>
      <c r="C14" s="37" t="s">
        <v>42</v>
      </c>
      <c r="D14" s="16">
        <f t="shared" si="0"/>
        <v>14</v>
      </c>
      <c r="E14" s="16">
        <f t="shared" si="1"/>
        <v>11</v>
      </c>
      <c r="F14" s="16">
        <v>11</v>
      </c>
      <c r="G14" s="16">
        <v>0</v>
      </c>
      <c r="H14" s="16">
        <f t="shared" si="2"/>
        <v>3</v>
      </c>
      <c r="I14" s="16">
        <v>3</v>
      </c>
      <c r="J14" s="16">
        <v>0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14</v>
      </c>
      <c r="W14" s="16">
        <f t="shared" si="7"/>
        <v>11</v>
      </c>
      <c r="X14" s="16">
        <f t="shared" si="8"/>
        <v>11</v>
      </c>
      <c r="Y14" s="16">
        <f t="shared" si="9"/>
        <v>0</v>
      </c>
      <c r="Z14" s="16">
        <f t="shared" si="10"/>
        <v>3</v>
      </c>
      <c r="AA14" s="16">
        <f t="shared" si="11"/>
        <v>3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35" t="s">
        <v>26</v>
      </c>
      <c r="B15" s="35" t="s">
        <v>20</v>
      </c>
      <c r="C15" s="37" t="s">
        <v>21</v>
      </c>
      <c r="D15" s="16">
        <f t="shared" si="0"/>
        <v>5</v>
      </c>
      <c r="E15" s="16">
        <f t="shared" si="1"/>
        <v>5</v>
      </c>
      <c r="F15" s="16">
        <v>5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5</v>
      </c>
      <c r="W15" s="16">
        <f t="shared" si="7"/>
        <v>5</v>
      </c>
      <c r="X15" s="16">
        <f t="shared" si="8"/>
        <v>5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35" t="s">
        <v>26</v>
      </c>
      <c r="B16" s="35" t="s">
        <v>43</v>
      </c>
      <c r="C16" s="37" t="s">
        <v>44</v>
      </c>
      <c r="D16" s="16">
        <f t="shared" si="0"/>
        <v>2</v>
      </c>
      <c r="E16" s="16">
        <f t="shared" si="1"/>
        <v>2</v>
      </c>
      <c r="F16" s="16">
        <v>2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3</v>
      </c>
      <c r="W16" s="16">
        <f t="shared" si="7"/>
        <v>3</v>
      </c>
      <c r="X16" s="16">
        <f t="shared" si="8"/>
        <v>3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5" t="s">
        <v>26</v>
      </c>
      <c r="B17" s="35" t="s">
        <v>45</v>
      </c>
      <c r="C17" s="37" t="s">
        <v>46</v>
      </c>
      <c r="D17" s="16">
        <f t="shared" si="0"/>
        <v>1</v>
      </c>
      <c r="E17" s="16">
        <f t="shared" si="1"/>
        <v>1</v>
      </c>
      <c r="F17" s="16">
        <v>1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1</v>
      </c>
      <c r="N17" s="16">
        <f t="shared" si="4"/>
        <v>1</v>
      </c>
      <c r="O17" s="16">
        <v>1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35" t="s">
        <v>26</v>
      </c>
      <c r="B18" s="35" t="s">
        <v>47</v>
      </c>
      <c r="C18" s="37" t="s">
        <v>48</v>
      </c>
      <c r="D18" s="16">
        <f t="shared" si="0"/>
        <v>1</v>
      </c>
      <c r="E18" s="16">
        <f t="shared" si="1"/>
        <v>1</v>
      </c>
      <c r="F18" s="16">
        <v>1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</v>
      </c>
      <c r="W18" s="16">
        <f t="shared" si="7"/>
        <v>1</v>
      </c>
      <c r="X18" s="16">
        <f t="shared" si="8"/>
        <v>1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35" t="s">
        <v>26</v>
      </c>
      <c r="B19" s="35" t="s">
        <v>22</v>
      </c>
      <c r="C19" s="37" t="s">
        <v>23</v>
      </c>
      <c r="D19" s="16">
        <f t="shared" si="0"/>
        <v>2</v>
      </c>
      <c r="E19" s="16">
        <f t="shared" si="1"/>
        <v>2</v>
      </c>
      <c r="F19" s="16">
        <v>2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1</v>
      </c>
      <c r="N19" s="16">
        <f t="shared" si="4"/>
        <v>1</v>
      </c>
      <c r="O19" s="16">
        <v>1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3</v>
      </c>
      <c r="W19" s="16">
        <f t="shared" si="7"/>
        <v>3</v>
      </c>
      <c r="X19" s="16">
        <f t="shared" si="8"/>
        <v>3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35" t="s">
        <v>26</v>
      </c>
      <c r="B20" s="35" t="s">
        <v>49</v>
      </c>
      <c r="C20" s="37" t="s">
        <v>50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</v>
      </c>
      <c r="W20" s="16">
        <f t="shared" si="7"/>
        <v>1</v>
      </c>
      <c r="X20" s="16">
        <f t="shared" si="8"/>
        <v>1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35" t="s">
        <v>26</v>
      </c>
      <c r="B21" s="35" t="s">
        <v>51</v>
      </c>
      <c r="C21" s="37" t="s">
        <v>52</v>
      </c>
      <c r="D21" s="16">
        <f t="shared" si="0"/>
        <v>2</v>
      </c>
      <c r="E21" s="16">
        <f t="shared" si="1"/>
        <v>2</v>
      </c>
      <c r="F21" s="16">
        <v>2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</v>
      </c>
      <c r="W21" s="16">
        <f t="shared" si="7"/>
        <v>2</v>
      </c>
      <c r="X21" s="16">
        <f t="shared" si="8"/>
        <v>2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5" t="s">
        <v>26</v>
      </c>
      <c r="B22" s="35" t="s">
        <v>53</v>
      </c>
      <c r="C22" s="37" t="s">
        <v>54</v>
      </c>
      <c r="D22" s="16">
        <f t="shared" si="0"/>
        <v>1</v>
      </c>
      <c r="E22" s="16">
        <f t="shared" si="1"/>
        <v>1</v>
      </c>
      <c r="F22" s="16">
        <v>1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1</v>
      </c>
      <c r="N22" s="16">
        <f t="shared" si="4"/>
        <v>1</v>
      </c>
      <c r="O22" s="16">
        <v>1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2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5" t="s">
        <v>26</v>
      </c>
      <c r="B23" s="35" t="s">
        <v>55</v>
      </c>
      <c r="C23" s="37" t="s">
        <v>56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5" t="s">
        <v>26</v>
      </c>
      <c r="B24" s="35" t="s">
        <v>57</v>
      </c>
      <c r="C24" s="37" t="s">
        <v>58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2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35" t="s">
        <v>26</v>
      </c>
      <c r="B25" s="35" t="s">
        <v>59</v>
      </c>
      <c r="C25" s="37" t="s">
        <v>60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1</v>
      </c>
      <c r="N25" s="16">
        <f t="shared" si="4"/>
        <v>1</v>
      </c>
      <c r="O25" s="16">
        <v>1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2</v>
      </c>
      <c r="W25" s="16">
        <f t="shared" si="7"/>
        <v>2</v>
      </c>
      <c r="X25" s="16">
        <f t="shared" si="8"/>
        <v>2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35" t="s">
        <v>26</v>
      </c>
      <c r="B26" s="35" t="s">
        <v>61</v>
      </c>
      <c r="C26" s="37" t="s">
        <v>62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1</v>
      </c>
      <c r="N26" s="16">
        <f t="shared" si="4"/>
        <v>1</v>
      </c>
      <c r="O26" s="16">
        <v>1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2</v>
      </c>
      <c r="W26" s="16">
        <f t="shared" si="7"/>
        <v>2</v>
      </c>
      <c r="X26" s="16">
        <f t="shared" si="8"/>
        <v>2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35" t="s">
        <v>26</v>
      </c>
      <c r="B27" s="35" t="s">
        <v>63</v>
      </c>
      <c r="C27" s="37" t="s">
        <v>64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</v>
      </c>
      <c r="W27" s="16">
        <f t="shared" si="7"/>
        <v>1</v>
      </c>
      <c r="X27" s="16">
        <f t="shared" si="8"/>
        <v>1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5" t="s">
        <v>26</v>
      </c>
      <c r="B28" s="35" t="s">
        <v>65</v>
      </c>
      <c r="C28" s="37" t="s">
        <v>66</v>
      </c>
      <c r="D28" s="16">
        <f t="shared" si="0"/>
        <v>1</v>
      </c>
      <c r="E28" s="16">
        <f t="shared" si="1"/>
        <v>1</v>
      </c>
      <c r="F28" s="16">
        <v>1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</v>
      </c>
      <c r="W28" s="16">
        <f t="shared" si="7"/>
        <v>1</v>
      </c>
      <c r="X28" s="16">
        <f t="shared" si="8"/>
        <v>1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5" t="s">
        <v>26</v>
      </c>
      <c r="B29" s="35" t="s">
        <v>67</v>
      </c>
      <c r="C29" s="37" t="s">
        <v>68</v>
      </c>
      <c r="D29" s="16">
        <f t="shared" si="0"/>
        <v>3</v>
      </c>
      <c r="E29" s="16">
        <f t="shared" si="1"/>
        <v>1</v>
      </c>
      <c r="F29" s="16">
        <v>1</v>
      </c>
      <c r="G29" s="16">
        <v>0</v>
      </c>
      <c r="H29" s="16">
        <f t="shared" si="2"/>
        <v>2</v>
      </c>
      <c r="I29" s="16">
        <v>0</v>
      </c>
      <c r="J29" s="16">
        <v>0</v>
      </c>
      <c r="K29" s="16">
        <v>2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3</v>
      </c>
      <c r="W29" s="16">
        <f t="shared" si="7"/>
        <v>1</v>
      </c>
      <c r="X29" s="16">
        <f t="shared" si="8"/>
        <v>1</v>
      </c>
      <c r="Y29" s="16">
        <f t="shared" si="9"/>
        <v>0</v>
      </c>
      <c r="Z29" s="16">
        <f t="shared" si="10"/>
        <v>2</v>
      </c>
      <c r="AA29" s="16">
        <f t="shared" si="11"/>
        <v>0</v>
      </c>
      <c r="AB29" s="16">
        <f t="shared" si="12"/>
        <v>0</v>
      </c>
      <c r="AC29" s="16">
        <f t="shared" si="13"/>
        <v>2</v>
      </c>
      <c r="AD29" s="16">
        <f t="shared" si="14"/>
        <v>0</v>
      </c>
    </row>
    <row r="30" spans="1:30" ht="13.5">
      <c r="A30" s="35" t="s">
        <v>26</v>
      </c>
      <c r="B30" s="35" t="s">
        <v>69</v>
      </c>
      <c r="C30" s="37" t="s">
        <v>70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1</v>
      </c>
      <c r="W30" s="16">
        <f t="shared" si="7"/>
        <v>1</v>
      </c>
      <c r="X30" s="16">
        <f t="shared" si="8"/>
        <v>1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35" t="s">
        <v>26</v>
      </c>
      <c r="B31" s="35" t="s">
        <v>71</v>
      </c>
      <c r="C31" s="37" t="s">
        <v>72</v>
      </c>
      <c r="D31" s="16">
        <f t="shared" si="0"/>
        <v>1</v>
      </c>
      <c r="E31" s="16">
        <f t="shared" si="1"/>
        <v>1</v>
      </c>
      <c r="F31" s="16">
        <v>1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1</v>
      </c>
      <c r="N31" s="16">
        <f t="shared" si="4"/>
        <v>1</v>
      </c>
      <c r="O31" s="16">
        <v>1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2</v>
      </c>
      <c r="W31" s="16">
        <f t="shared" si="7"/>
        <v>2</v>
      </c>
      <c r="X31" s="16">
        <f t="shared" si="8"/>
        <v>2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35" t="s">
        <v>26</v>
      </c>
      <c r="B32" s="35" t="s">
        <v>73</v>
      </c>
      <c r="C32" s="37" t="s">
        <v>74</v>
      </c>
      <c r="D32" s="16">
        <f t="shared" si="0"/>
        <v>3</v>
      </c>
      <c r="E32" s="16">
        <f t="shared" si="1"/>
        <v>2</v>
      </c>
      <c r="F32" s="16">
        <v>2</v>
      </c>
      <c r="G32" s="16">
        <v>0</v>
      </c>
      <c r="H32" s="16">
        <f t="shared" si="2"/>
        <v>1</v>
      </c>
      <c r="I32" s="16">
        <v>0</v>
      </c>
      <c r="J32" s="16">
        <v>0</v>
      </c>
      <c r="K32" s="16">
        <v>1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3</v>
      </c>
      <c r="W32" s="16">
        <f t="shared" si="7"/>
        <v>2</v>
      </c>
      <c r="X32" s="16">
        <f t="shared" si="8"/>
        <v>2</v>
      </c>
      <c r="Y32" s="16">
        <f t="shared" si="9"/>
        <v>0</v>
      </c>
      <c r="Z32" s="16">
        <f t="shared" si="10"/>
        <v>1</v>
      </c>
      <c r="AA32" s="16">
        <f t="shared" si="11"/>
        <v>0</v>
      </c>
      <c r="AB32" s="16">
        <f t="shared" si="12"/>
        <v>0</v>
      </c>
      <c r="AC32" s="16">
        <f t="shared" si="13"/>
        <v>1</v>
      </c>
      <c r="AD32" s="16">
        <f t="shared" si="14"/>
        <v>0</v>
      </c>
    </row>
    <row r="33" spans="1:30" ht="13.5">
      <c r="A33" s="35" t="s">
        <v>26</v>
      </c>
      <c r="B33" s="35" t="s">
        <v>75</v>
      </c>
      <c r="C33" s="37" t="s">
        <v>76</v>
      </c>
      <c r="D33" s="16">
        <f t="shared" si="0"/>
        <v>2</v>
      </c>
      <c r="E33" s="16">
        <f t="shared" si="1"/>
        <v>1</v>
      </c>
      <c r="F33" s="16">
        <v>1</v>
      </c>
      <c r="G33" s="16">
        <v>0</v>
      </c>
      <c r="H33" s="16">
        <f t="shared" si="2"/>
        <v>1</v>
      </c>
      <c r="I33" s="16">
        <v>0</v>
      </c>
      <c r="J33" s="16">
        <v>0</v>
      </c>
      <c r="K33" s="16">
        <v>0</v>
      </c>
      <c r="L33" s="16">
        <v>1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2</v>
      </c>
      <c r="W33" s="16">
        <f t="shared" si="7"/>
        <v>1</v>
      </c>
      <c r="X33" s="16">
        <f t="shared" si="8"/>
        <v>1</v>
      </c>
      <c r="Y33" s="16">
        <f t="shared" si="9"/>
        <v>0</v>
      </c>
      <c r="Z33" s="16">
        <f t="shared" si="10"/>
        <v>1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1</v>
      </c>
    </row>
    <row r="34" spans="1:30" ht="13.5">
      <c r="A34" s="35" t="s">
        <v>26</v>
      </c>
      <c r="B34" s="35" t="s">
        <v>24</v>
      </c>
      <c r="C34" s="37" t="s">
        <v>25</v>
      </c>
      <c r="D34" s="16">
        <f t="shared" si="0"/>
        <v>6</v>
      </c>
      <c r="E34" s="16">
        <f t="shared" si="1"/>
        <v>3</v>
      </c>
      <c r="F34" s="16">
        <v>3</v>
      </c>
      <c r="G34" s="16">
        <v>0</v>
      </c>
      <c r="H34" s="16">
        <f t="shared" si="2"/>
        <v>3</v>
      </c>
      <c r="I34" s="16">
        <v>0</v>
      </c>
      <c r="J34" s="16">
        <v>1</v>
      </c>
      <c r="K34" s="16">
        <v>2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7</v>
      </c>
      <c r="W34" s="16">
        <f t="shared" si="7"/>
        <v>4</v>
      </c>
      <c r="X34" s="16">
        <f t="shared" si="8"/>
        <v>4</v>
      </c>
      <c r="Y34" s="16">
        <f t="shared" si="9"/>
        <v>0</v>
      </c>
      <c r="Z34" s="16">
        <f t="shared" si="10"/>
        <v>3</v>
      </c>
      <c r="AA34" s="16">
        <f t="shared" si="11"/>
        <v>0</v>
      </c>
      <c r="AB34" s="16">
        <f t="shared" si="12"/>
        <v>1</v>
      </c>
      <c r="AC34" s="16">
        <f t="shared" si="13"/>
        <v>2</v>
      </c>
      <c r="AD34" s="16">
        <f t="shared" si="14"/>
        <v>0</v>
      </c>
    </row>
    <row r="35" spans="1:30" ht="13.5">
      <c r="A35" s="35" t="s">
        <v>26</v>
      </c>
      <c r="B35" s="35" t="s">
        <v>77</v>
      </c>
      <c r="C35" s="37" t="s">
        <v>78</v>
      </c>
      <c r="D35" s="16">
        <f t="shared" si="0"/>
        <v>2</v>
      </c>
      <c r="E35" s="16">
        <f t="shared" si="1"/>
        <v>2</v>
      </c>
      <c r="F35" s="16">
        <v>2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2</v>
      </c>
      <c r="W35" s="16">
        <f t="shared" si="7"/>
        <v>2</v>
      </c>
      <c r="X35" s="16">
        <f t="shared" si="8"/>
        <v>2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35" t="s">
        <v>26</v>
      </c>
      <c r="B36" s="35" t="s">
        <v>79</v>
      </c>
      <c r="C36" s="37" t="s">
        <v>80</v>
      </c>
      <c r="D36" s="16">
        <f t="shared" si="0"/>
        <v>1</v>
      </c>
      <c r="E36" s="16">
        <f t="shared" si="1"/>
        <v>1</v>
      </c>
      <c r="F36" s="16">
        <v>1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1</v>
      </c>
      <c r="N36" s="16">
        <f t="shared" si="4"/>
        <v>1</v>
      </c>
      <c r="O36" s="16">
        <v>1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2</v>
      </c>
      <c r="W36" s="16">
        <f t="shared" si="7"/>
        <v>2</v>
      </c>
      <c r="X36" s="16">
        <f t="shared" si="8"/>
        <v>2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35" t="s">
        <v>26</v>
      </c>
      <c r="B37" s="35" t="s">
        <v>81</v>
      </c>
      <c r="C37" s="37" t="s">
        <v>82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1</v>
      </c>
      <c r="W37" s="16">
        <f t="shared" si="7"/>
        <v>1</v>
      </c>
      <c r="X37" s="16">
        <f t="shared" si="8"/>
        <v>1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35" t="s">
        <v>26</v>
      </c>
      <c r="B38" s="35" t="s">
        <v>83</v>
      </c>
      <c r="C38" s="37" t="s">
        <v>84</v>
      </c>
      <c r="D38" s="16">
        <f t="shared" si="0"/>
        <v>1</v>
      </c>
      <c r="E38" s="16">
        <f t="shared" si="1"/>
        <v>1</v>
      </c>
      <c r="F38" s="16">
        <v>1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1</v>
      </c>
      <c r="W38" s="16">
        <f t="shared" si="7"/>
        <v>1</v>
      </c>
      <c r="X38" s="16">
        <f t="shared" si="8"/>
        <v>1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35" t="s">
        <v>26</v>
      </c>
      <c r="B39" s="35" t="s">
        <v>85</v>
      </c>
      <c r="C39" s="37" t="s">
        <v>86</v>
      </c>
      <c r="D39" s="16">
        <f t="shared" si="0"/>
        <v>4</v>
      </c>
      <c r="E39" s="16">
        <f t="shared" si="1"/>
        <v>1</v>
      </c>
      <c r="F39" s="16">
        <v>1</v>
      </c>
      <c r="G39" s="16">
        <v>0</v>
      </c>
      <c r="H39" s="16">
        <f t="shared" si="2"/>
        <v>3</v>
      </c>
      <c r="I39" s="16">
        <v>3</v>
      </c>
      <c r="J39" s="16">
        <v>0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4</v>
      </c>
      <c r="W39" s="16">
        <f t="shared" si="7"/>
        <v>1</v>
      </c>
      <c r="X39" s="16">
        <f t="shared" si="8"/>
        <v>1</v>
      </c>
      <c r="Y39" s="16">
        <f t="shared" si="9"/>
        <v>0</v>
      </c>
      <c r="Z39" s="16">
        <f t="shared" si="10"/>
        <v>3</v>
      </c>
      <c r="AA39" s="16">
        <f t="shared" si="11"/>
        <v>3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35" t="s">
        <v>26</v>
      </c>
      <c r="B40" s="35" t="s">
        <v>87</v>
      </c>
      <c r="C40" s="37" t="s">
        <v>88</v>
      </c>
      <c r="D40" s="16">
        <f t="shared" si="0"/>
        <v>1</v>
      </c>
      <c r="E40" s="16">
        <f t="shared" si="1"/>
        <v>1</v>
      </c>
      <c r="F40" s="16">
        <v>1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1</v>
      </c>
      <c r="N40" s="16">
        <f t="shared" si="4"/>
        <v>1</v>
      </c>
      <c r="O40" s="16">
        <v>1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2</v>
      </c>
      <c r="W40" s="16">
        <f t="shared" si="7"/>
        <v>2</v>
      </c>
      <c r="X40" s="16">
        <f t="shared" si="8"/>
        <v>2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35" t="s">
        <v>26</v>
      </c>
      <c r="B41" s="35" t="s">
        <v>89</v>
      </c>
      <c r="C41" s="37" t="s">
        <v>90</v>
      </c>
      <c r="D41" s="16">
        <f t="shared" si="0"/>
        <v>1</v>
      </c>
      <c r="E41" s="16">
        <f t="shared" si="1"/>
        <v>1</v>
      </c>
      <c r="F41" s="16">
        <v>1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0</v>
      </c>
      <c r="N41" s="16">
        <f t="shared" si="4"/>
        <v>0</v>
      </c>
      <c r="O41" s="16">
        <v>0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1</v>
      </c>
      <c r="W41" s="16">
        <f t="shared" si="7"/>
        <v>1</v>
      </c>
      <c r="X41" s="16">
        <f t="shared" si="8"/>
        <v>1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35" t="s">
        <v>26</v>
      </c>
      <c r="B42" s="35" t="s">
        <v>91</v>
      </c>
      <c r="C42" s="37" t="s">
        <v>92</v>
      </c>
      <c r="D42" s="16">
        <f t="shared" si="0"/>
        <v>5</v>
      </c>
      <c r="E42" s="16">
        <f t="shared" si="1"/>
        <v>2</v>
      </c>
      <c r="F42" s="16">
        <v>2</v>
      </c>
      <c r="G42" s="16">
        <v>0</v>
      </c>
      <c r="H42" s="16">
        <f t="shared" si="2"/>
        <v>3</v>
      </c>
      <c r="I42" s="16">
        <v>0</v>
      </c>
      <c r="J42" s="16">
        <v>0</v>
      </c>
      <c r="K42" s="16">
        <v>3</v>
      </c>
      <c r="L42" s="16">
        <v>0</v>
      </c>
      <c r="M42" s="16">
        <f t="shared" si="3"/>
        <v>2</v>
      </c>
      <c r="N42" s="16">
        <f t="shared" si="4"/>
        <v>2</v>
      </c>
      <c r="O42" s="16">
        <v>1</v>
      </c>
      <c r="P42" s="16">
        <v>1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7</v>
      </c>
      <c r="W42" s="16">
        <f t="shared" si="7"/>
        <v>4</v>
      </c>
      <c r="X42" s="16">
        <f t="shared" si="8"/>
        <v>3</v>
      </c>
      <c r="Y42" s="16">
        <f t="shared" si="9"/>
        <v>1</v>
      </c>
      <c r="Z42" s="16">
        <f t="shared" si="10"/>
        <v>3</v>
      </c>
      <c r="AA42" s="16">
        <f t="shared" si="11"/>
        <v>0</v>
      </c>
      <c r="AB42" s="16">
        <f t="shared" si="12"/>
        <v>0</v>
      </c>
      <c r="AC42" s="16">
        <f t="shared" si="13"/>
        <v>3</v>
      </c>
      <c r="AD42" s="16">
        <f t="shared" si="14"/>
        <v>0</v>
      </c>
    </row>
    <row r="43" spans="1:30" ht="13.5">
      <c r="A43" s="35" t="s">
        <v>26</v>
      </c>
      <c r="B43" s="35" t="s">
        <v>93</v>
      </c>
      <c r="C43" s="37" t="s">
        <v>94</v>
      </c>
      <c r="D43" s="16">
        <f t="shared" si="0"/>
        <v>15</v>
      </c>
      <c r="E43" s="16">
        <f t="shared" si="1"/>
        <v>1</v>
      </c>
      <c r="F43" s="16">
        <v>1</v>
      </c>
      <c r="G43" s="16">
        <v>0</v>
      </c>
      <c r="H43" s="16">
        <f t="shared" si="2"/>
        <v>14</v>
      </c>
      <c r="I43" s="16">
        <v>14</v>
      </c>
      <c r="J43" s="16">
        <v>0</v>
      </c>
      <c r="K43" s="16">
        <v>0</v>
      </c>
      <c r="L43" s="16">
        <v>0</v>
      </c>
      <c r="M43" s="16">
        <f t="shared" si="3"/>
        <v>0</v>
      </c>
      <c r="N43" s="16">
        <f t="shared" si="4"/>
        <v>0</v>
      </c>
      <c r="O43" s="16">
        <v>0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15</v>
      </c>
      <c r="W43" s="16">
        <f t="shared" si="7"/>
        <v>1</v>
      </c>
      <c r="X43" s="16">
        <f t="shared" si="8"/>
        <v>1</v>
      </c>
      <c r="Y43" s="16">
        <f t="shared" si="9"/>
        <v>0</v>
      </c>
      <c r="Z43" s="16">
        <f t="shared" si="10"/>
        <v>14</v>
      </c>
      <c r="AA43" s="16">
        <f t="shared" si="11"/>
        <v>14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35" t="s">
        <v>26</v>
      </c>
      <c r="B44" s="35" t="s">
        <v>95</v>
      </c>
      <c r="C44" s="37" t="s">
        <v>96</v>
      </c>
      <c r="D44" s="16">
        <f t="shared" si="0"/>
        <v>4</v>
      </c>
      <c r="E44" s="16">
        <f t="shared" si="1"/>
        <v>4</v>
      </c>
      <c r="F44" s="16">
        <v>3</v>
      </c>
      <c r="G44" s="16">
        <v>1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0</v>
      </c>
      <c r="N44" s="16">
        <f t="shared" si="4"/>
        <v>0</v>
      </c>
      <c r="O44" s="16">
        <v>0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4</v>
      </c>
      <c r="W44" s="16">
        <f t="shared" si="7"/>
        <v>4</v>
      </c>
      <c r="X44" s="16">
        <f t="shared" si="8"/>
        <v>3</v>
      </c>
      <c r="Y44" s="16">
        <f t="shared" si="9"/>
        <v>1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35" t="s">
        <v>26</v>
      </c>
      <c r="B45" s="35" t="s">
        <v>97</v>
      </c>
      <c r="C45" s="37" t="s">
        <v>98</v>
      </c>
      <c r="D45" s="16">
        <f t="shared" si="0"/>
        <v>1</v>
      </c>
      <c r="E45" s="16">
        <f t="shared" si="1"/>
        <v>1</v>
      </c>
      <c r="F45" s="16">
        <v>1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1</v>
      </c>
      <c r="N45" s="16">
        <f t="shared" si="4"/>
        <v>1</v>
      </c>
      <c r="O45" s="16">
        <v>1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2</v>
      </c>
      <c r="W45" s="16">
        <f t="shared" si="7"/>
        <v>2</v>
      </c>
      <c r="X45" s="16">
        <f t="shared" si="8"/>
        <v>2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35" t="s">
        <v>26</v>
      </c>
      <c r="B46" s="35" t="s">
        <v>99</v>
      </c>
      <c r="C46" s="37" t="s">
        <v>100</v>
      </c>
      <c r="D46" s="16">
        <f t="shared" si="0"/>
        <v>1</v>
      </c>
      <c r="E46" s="16">
        <f t="shared" si="1"/>
        <v>1</v>
      </c>
      <c r="F46" s="16">
        <v>1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0</v>
      </c>
      <c r="N46" s="16">
        <f t="shared" si="4"/>
        <v>0</v>
      </c>
      <c r="O46" s="16">
        <v>0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1</v>
      </c>
      <c r="W46" s="16">
        <f t="shared" si="7"/>
        <v>1</v>
      </c>
      <c r="X46" s="16">
        <f t="shared" si="8"/>
        <v>1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35" t="s">
        <v>26</v>
      </c>
      <c r="B47" s="35" t="s">
        <v>101</v>
      </c>
      <c r="C47" s="37" t="s">
        <v>102</v>
      </c>
      <c r="D47" s="16">
        <f t="shared" si="0"/>
        <v>1</v>
      </c>
      <c r="E47" s="16">
        <f t="shared" si="1"/>
        <v>1</v>
      </c>
      <c r="F47" s="16">
        <v>1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1</v>
      </c>
      <c r="N47" s="16">
        <f t="shared" si="4"/>
        <v>1</v>
      </c>
      <c r="O47" s="16">
        <v>1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2</v>
      </c>
      <c r="W47" s="16">
        <f t="shared" si="7"/>
        <v>2</v>
      </c>
      <c r="X47" s="16">
        <f t="shared" si="8"/>
        <v>2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35" t="s">
        <v>26</v>
      </c>
      <c r="B48" s="35" t="s">
        <v>103</v>
      </c>
      <c r="C48" s="37" t="s">
        <v>104</v>
      </c>
      <c r="D48" s="16">
        <f t="shared" si="0"/>
        <v>1</v>
      </c>
      <c r="E48" s="16">
        <f t="shared" si="1"/>
        <v>1</v>
      </c>
      <c r="F48" s="16">
        <v>1</v>
      </c>
      <c r="G48" s="16">
        <v>0</v>
      </c>
      <c r="H48" s="16">
        <f t="shared" si="2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3"/>
        <v>1</v>
      </c>
      <c r="N48" s="16">
        <f t="shared" si="4"/>
        <v>1</v>
      </c>
      <c r="O48" s="16">
        <v>1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2</v>
      </c>
      <c r="W48" s="16">
        <f t="shared" si="7"/>
        <v>2</v>
      </c>
      <c r="X48" s="16">
        <f t="shared" si="8"/>
        <v>2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35" t="s">
        <v>26</v>
      </c>
      <c r="B49" s="35" t="s">
        <v>105</v>
      </c>
      <c r="C49" s="37" t="s">
        <v>106</v>
      </c>
      <c r="D49" s="16">
        <f t="shared" si="0"/>
        <v>1</v>
      </c>
      <c r="E49" s="16">
        <f t="shared" si="1"/>
        <v>1</v>
      </c>
      <c r="F49" s="16">
        <v>1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1</v>
      </c>
      <c r="N49" s="16">
        <f t="shared" si="4"/>
        <v>1</v>
      </c>
      <c r="O49" s="16">
        <v>1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2</v>
      </c>
      <c r="W49" s="16">
        <f t="shared" si="7"/>
        <v>2</v>
      </c>
      <c r="X49" s="16">
        <f t="shared" si="8"/>
        <v>2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35" t="s">
        <v>26</v>
      </c>
      <c r="B50" s="35" t="s">
        <v>107</v>
      </c>
      <c r="C50" s="37" t="s">
        <v>108</v>
      </c>
      <c r="D50" s="16">
        <f t="shared" si="0"/>
        <v>1</v>
      </c>
      <c r="E50" s="16">
        <f t="shared" si="1"/>
        <v>1</v>
      </c>
      <c r="F50" s="16">
        <v>1</v>
      </c>
      <c r="G50" s="16">
        <v>0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1</v>
      </c>
      <c r="N50" s="16">
        <f t="shared" si="4"/>
        <v>1</v>
      </c>
      <c r="O50" s="16">
        <v>1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2</v>
      </c>
      <c r="W50" s="16">
        <f t="shared" si="7"/>
        <v>2</v>
      </c>
      <c r="X50" s="16">
        <f t="shared" si="8"/>
        <v>2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35" t="s">
        <v>26</v>
      </c>
      <c r="B51" s="35" t="s">
        <v>109</v>
      </c>
      <c r="C51" s="37" t="s">
        <v>110</v>
      </c>
      <c r="D51" s="16">
        <f>E51+H51</f>
        <v>1</v>
      </c>
      <c r="E51" s="16">
        <f>SUM(F51:G51)</f>
        <v>1</v>
      </c>
      <c r="F51" s="16">
        <v>1</v>
      </c>
      <c r="G51" s="16">
        <v>0</v>
      </c>
      <c r="H51" s="16">
        <f>SUM(I51:L51)</f>
        <v>0</v>
      </c>
      <c r="I51" s="16">
        <v>0</v>
      </c>
      <c r="J51" s="16">
        <v>0</v>
      </c>
      <c r="K51" s="16">
        <v>0</v>
      </c>
      <c r="L51" s="16">
        <v>0</v>
      </c>
      <c r="M51" s="16">
        <f>N51+Q51</f>
        <v>1</v>
      </c>
      <c r="N51" s="16">
        <f>SUM(O51:P51)</f>
        <v>1</v>
      </c>
      <c r="O51" s="16">
        <v>1</v>
      </c>
      <c r="P51" s="16">
        <v>0</v>
      </c>
      <c r="Q51" s="16">
        <f>SUM(R51:U51)</f>
        <v>0</v>
      </c>
      <c r="R51" s="16">
        <v>0</v>
      </c>
      <c r="S51" s="16">
        <v>0</v>
      </c>
      <c r="T51" s="16">
        <v>0</v>
      </c>
      <c r="U51" s="16">
        <v>0</v>
      </c>
      <c r="V51" s="16">
        <f>D51+M51</f>
        <v>2</v>
      </c>
      <c r="W51" s="16">
        <f>E51+N51</f>
        <v>2</v>
      </c>
      <c r="X51" s="16">
        <f>F51+O51</f>
        <v>2</v>
      </c>
      <c r="Y51" s="16">
        <f>G51+P51</f>
        <v>0</v>
      </c>
      <c r="Z51" s="16">
        <f>H51+Q51</f>
        <v>0</v>
      </c>
      <c r="AA51" s="16">
        <f>I51+R51</f>
        <v>0</v>
      </c>
      <c r="AB51" s="16">
        <f>J51+S51</f>
        <v>0</v>
      </c>
      <c r="AC51" s="16">
        <f>K51+T51</f>
        <v>0</v>
      </c>
      <c r="AD51" s="16">
        <f>L51+U51</f>
        <v>0</v>
      </c>
    </row>
    <row r="52" spans="1:30" ht="13.5">
      <c r="A52" s="35" t="s">
        <v>26</v>
      </c>
      <c r="B52" s="35" t="s">
        <v>111</v>
      </c>
      <c r="C52" s="37" t="s">
        <v>112</v>
      </c>
      <c r="D52" s="16">
        <f>E52+H52</f>
        <v>1</v>
      </c>
      <c r="E52" s="16">
        <f>SUM(F52:G52)</f>
        <v>1</v>
      </c>
      <c r="F52" s="16">
        <v>1</v>
      </c>
      <c r="G52" s="16">
        <v>0</v>
      </c>
      <c r="H52" s="16">
        <f>SUM(I52:L52)</f>
        <v>0</v>
      </c>
      <c r="I52" s="16">
        <v>0</v>
      </c>
      <c r="J52" s="16">
        <v>0</v>
      </c>
      <c r="K52" s="16">
        <v>0</v>
      </c>
      <c r="L52" s="16">
        <v>0</v>
      </c>
      <c r="M52" s="16">
        <f>N52+Q52</f>
        <v>0</v>
      </c>
      <c r="N52" s="16">
        <f>SUM(O52:P52)</f>
        <v>0</v>
      </c>
      <c r="O52" s="16">
        <v>0</v>
      </c>
      <c r="P52" s="16">
        <v>0</v>
      </c>
      <c r="Q52" s="16">
        <f>SUM(R52:U52)</f>
        <v>0</v>
      </c>
      <c r="R52" s="16">
        <v>0</v>
      </c>
      <c r="S52" s="16">
        <v>0</v>
      </c>
      <c r="T52" s="16">
        <v>0</v>
      </c>
      <c r="U52" s="16">
        <v>0</v>
      </c>
      <c r="V52" s="16">
        <f>D52+M52</f>
        <v>1</v>
      </c>
      <c r="W52" s="16">
        <f>E52+N52</f>
        <v>1</v>
      </c>
      <c r="X52" s="16">
        <f>F52+O52</f>
        <v>1</v>
      </c>
      <c r="Y52" s="16">
        <f>G52+P52</f>
        <v>0</v>
      </c>
      <c r="Z52" s="16">
        <f>H52+Q52</f>
        <v>0</v>
      </c>
      <c r="AA52" s="16">
        <f>I52+R52</f>
        <v>0</v>
      </c>
      <c r="AB52" s="16">
        <f>J52+S52</f>
        <v>0</v>
      </c>
      <c r="AC52" s="16">
        <f>K52+T52</f>
        <v>0</v>
      </c>
      <c r="AD52" s="16">
        <f>L52+U52</f>
        <v>0</v>
      </c>
    </row>
    <row r="53" spans="1:30" ht="13.5">
      <c r="A53" s="35" t="s">
        <v>26</v>
      </c>
      <c r="B53" s="35" t="s">
        <v>113</v>
      </c>
      <c r="C53" s="37" t="s">
        <v>114</v>
      </c>
      <c r="D53" s="16">
        <f>E53+H53</f>
        <v>1</v>
      </c>
      <c r="E53" s="16">
        <f>SUM(F53:G53)</f>
        <v>1</v>
      </c>
      <c r="F53" s="16">
        <v>1</v>
      </c>
      <c r="G53" s="16">
        <v>0</v>
      </c>
      <c r="H53" s="16">
        <f>SUM(I53:L53)</f>
        <v>0</v>
      </c>
      <c r="I53" s="16">
        <v>0</v>
      </c>
      <c r="J53" s="16">
        <v>0</v>
      </c>
      <c r="K53" s="16">
        <v>0</v>
      </c>
      <c r="L53" s="16">
        <v>0</v>
      </c>
      <c r="M53" s="16">
        <f>N53+Q53</f>
        <v>0</v>
      </c>
      <c r="N53" s="16">
        <f>SUM(O53:P53)</f>
        <v>0</v>
      </c>
      <c r="O53" s="16">
        <v>0</v>
      </c>
      <c r="P53" s="16">
        <v>0</v>
      </c>
      <c r="Q53" s="16">
        <f>SUM(R53:U53)</f>
        <v>0</v>
      </c>
      <c r="R53" s="16">
        <v>0</v>
      </c>
      <c r="S53" s="16">
        <v>0</v>
      </c>
      <c r="T53" s="16">
        <v>0</v>
      </c>
      <c r="U53" s="16">
        <v>0</v>
      </c>
      <c r="V53" s="16">
        <f>D53+M53</f>
        <v>1</v>
      </c>
      <c r="W53" s="16">
        <f>E53+N53</f>
        <v>1</v>
      </c>
      <c r="X53" s="16">
        <f>F53+O53</f>
        <v>1</v>
      </c>
      <c r="Y53" s="16">
        <f>G53+P53</f>
        <v>0</v>
      </c>
      <c r="Z53" s="16">
        <f>H53+Q53</f>
        <v>0</v>
      </c>
      <c r="AA53" s="16">
        <f>I53+R53</f>
        <v>0</v>
      </c>
      <c r="AB53" s="16">
        <f>J53+S53</f>
        <v>0</v>
      </c>
      <c r="AC53" s="16">
        <f>K53+T53</f>
        <v>0</v>
      </c>
      <c r="AD53" s="16">
        <f>L53+U53</f>
        <v>0</v>
      </c>
    </row>
    <row r="54" spans="1:30" ht="13.5">
      <c r="A54" s="35" t="s">
        <v>26</v>
      </c>
      <c r="B54" s="35" t="s">
        <v>115</v>
      </c>
      <c r="C54" s="37" t="s">
        <v>116</v>
      </c>
      <c r="D54" s="16">
        <f>E54+H54</f>
        <v>1</v>
      </c>
      <c r="E54" s="16">
        <f>SUM(F54:G54)</f>
        <v>1</v>
      </c>
      <c r="F54" s="16">
        <v>1</v>
      </c>
      <c r="G54" s="16">
        <v>0</v>
      </c>
      <c r="H54" s="16">
        <f>SUM(I54:L54)</f>
        <v>0</v>
      </c>
      <c r="I54" s="16">
        <v>0</v>
      </c>
      <c r="J54" s="16">
        <v>0</v>
      </c>
      <c r="K54" s="16">
        <v>0</v>
      </c>
      <c r="L54" s="16">
        <v>0</v>
      </c>
      <c r="M54" s="16">
        <f>N54+Q54</f>
        <v>0</v>
      </c>
      <c r="N54" s="16">
        <f>SUM(O54:P54)</f>
        <v>0</v>
      </c>
      <c r="O54" s="16">
        <v>0</v>
      </c>
      <c r="P54" s="16">
        <v>0</v>
      </c>
      <c r="Q54" s="16">
        <f>SUM(R54:U54)</f>
        <v>0</v>
      </c>
      <c r="R54" s="16">
        <v>0</v>
      </c>
      <c r="S54" s="16">
        <v>0</v>
      </c>
      <c r="T54" s="16">
        <v>0</v>
      </c>
      <c r="U54" s="16">
        <v>0</v>
      </c>
      <c r="V54" s="16">
        <f>D54+M54</f>
        <v>1</v>
      </c>
      <c r="W54" s="16">
        <f>E54+N54</f>
        <v>1</v>
      </c>
      <c r="X54" s="16">
        <f>F54+O54</f>
        <v>1</v>
      </c>
      <c r="Y54" s="16">
        <f>G54+P54</f>
        <v>0</v>
      </c>
      <c r="Z54" s="16">
        <f>H54+Q54</f>
        <v>0</v>
      </c>
      <c r="AA54" s="16">
        <f>I54+R54</f>
        <v>0</v>
      </c>
      <c r="AB54" s="16">
        <f>J54+S54</f>
        <v>0</v>
      </c>
      <c r="AC54" s="16">
        <f>K54+T54</f>
        <v>0</v>
      </c>
      <c r="AD54" s="16">
        <f>L54+U54</f>
        <v>0</v>
      </c>
    </row>
    <row r="55" spans="1:30" ht="13.5">
      <c r="A55" s="42" t="s">
        <v>180</v>
      </c>
      <c r="B55" s="42"/>
      <c r="C55" s="42"/>
      <c r="D55" s="16">
        <f>E55+H55</f>
        <v>450</v>
      </c>
      <c r="E55" s="16">
        <f>SUM(F55:G55)</f>
        <v>140</v>
      </c>
      <c r="F55" s="16">
        <f>SUM(F7:F54)</f>
        <v>134</v>
      </c>
      <c r="G55" s="16">
        <f>SUM(G7:G54)</f>
        <v>6</v>
      </c>
      <c r="H55" s="16">
        <f>SUM(I55:L55)</f>
        <v>310</v>
      </c>
      <c r="I55" s="16">
        <f>SUM(I7:I54)</f>
        <v>191</v>
      </c>
      <c r="J55" s="16">
        <f>SUM(J7:J54)</f>
        <v>88</v>
      </c>
      <c r="K55" s="16">
        <f>SUM(K7:K54)</f>
        <v>23</v>
      </c>
      <c r="L55" s="16">
        <f>SUM(L7:L54)</f>
        <v>8</v>
      </c>
      <c r="M55" s="16">
        <f>N55+Q55</f>
        <v>41</v>
      </c>
      <c r="N55" s="16">
        <f>SUM(O55:P55)</f>
        <v>30</v>
      </c>
      <c r="O55" s="16">
        <f>SUM(O7:O54)</f>
        <v>29</v>
      </c>
      <c r="P55" s="16">
        <f>SUM(P7:P54)</f>
        <v>1</v>
      </c>
      <c r="Q55" s="16">
        <f>SUM(R55:U55)</f>
        <v>11</v>
      </c>
      <c r="R55" s="16">
        <f>SUM(R7:R54)</f>
        <v>0</v>
      </c>
      <c r="S55" s="16">
        <f>SUM(S7:S54)</f>
        <v>11</v>
      </c>
      <c r="T55" s="16">
        <f>SUM(T7:T54)</f>
        <v>0</v>
      </c>
      <c r="U55" s="16">
        <f>SUM(U7:U54)</f>
        <v>0</v>
      </c>
      <c r="V55" s="16">
        <f>D55+M55</f>
        <v>491</v>
      </c>
      <c r="W55" s="16">
        <f>E55+N55</f>
        <v>170</v>
      </c>
      <c r="X55" s="16">
        <f>F55+O55</f>
        <v>163</v>
      </c>
      <c r="Y55" s="16">
        <f>G55+P55</f>
        <v>7</v>
      </c>
      <c r="Z55" s="16">
        <f>H55+Q55</f>
        <v>321</v>
      </c>
      <c r="AA55" s="16">
        <f>I55+R55</f>
        <v>191</v>
      </c>
      <c r="AB55" s="16">
        <f>J55+S55</f>
        <v>99</v>
      </c>
      <c r="AC55" s="16">
        <f>K55+T55</f>
        <v>23</v>
      </c>
      <c r="AD55" s="16">
        <f>L55+U55</f>
        <v>8</v>
      </c>
    </row>
  </sheetData>
  <mergeCells count="28"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  <mergeCell ref="A55:C5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181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197</v>
      </c>
      <c r="B2" s="47" t="s">
        <v>4</v>
      </c>
      <c r="C2" s="44" t="s">
        <v>198</v>
      </c>
      <c r="D2" s="7" t="s">
        <v>5</v>
      </c>
      <c r="E2" s="8"/>
      <c r="F2" s="9"/>
      <c r="G2" s="8"/>
      <c r="H2" s="8"/>
      <c r="I2" s="8"/>
      <c r="J2" s="8"/>
      <c r="K2" s="8"/>
      <c r="L2" s="10"/>
      <c r="M2" s="7" t="s">
        <v>199</v>
      </c>
      <c r="N2" s="8"/>
      <c r="O2" s="9"/>
      <c r="P2" s="8"/>
      <c r="Q2" s="8"/>
      <c r="R2" s="8"/>
      <c r="S2" s="8"/>
      <c r="T2" s="8"/>
      <c r="U2" s="10"/>
      <c r="V2" s="7" t="s">
        <v>6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200</v>
      </c>
      <c r="E3" s="12" t="s">
        <v>7</v>
      </c>
      <c r="F3" s="9"/>
      <c r="G3" s="10"/>
      <c r="H3" s="12" t="s">
        <v>8</v>
      </c>
      <c r="I3" s="8"/>
      <c r="J3" s="8"/>
      <c r="K3" s="8"/>
      <c r="L3" s="10"/>
      <c r="M3" s="11" t="s">
        <v>200</v>
      </c>
      <c r="N3" s="12" t="s">
        <v>7</v>
      </c>
      <c r="O3" s="9"/>
      <c r="P3" s="10"/>
      <c r="Q3" s="12" t="s">
        <v>8</v>
      </c>
      <c r="R3" s="8"/>
      <c r="S3" s="8"/>
      <c r="T3" s="8"/>
      <c r="U3" s="10"/>
      <c r="V3" s="13"/>
      <c r="W3" s="12" t="s">
        <v>7</v>
      </c>
      <c r="X3" s="9"/>
      <c r="Y3" s="10"/>
      <c r="Z3" s="12" t="s">
        <v>8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200</v>
      </c>
      <c r="F4" s="51" t="s">
        <v>9</v>
      </c>
      <c r="G4" s="51" t="s">
        <v>10</v>
      </c>
      <c r="H4" s="45" t="s">
        <v>200</v>
      </c>
      <c r="I4" s="51" t="s">
        <v>11</v>
      </c>
      <c r="J4" s="51" t="s">
        <v>12</v>
      </c>
      <c r="K4" s="51" t="s">
        <v>13</v>
      </c>
      <c r="L4" s="51" t="s">
        <v>14</v>
      </c>
      <c r="M4" s="13"/>
      <c r="N4" s="45" t="s">
        <v>200</v>
      </c>
      <c r="O4" s="51" t="s">
        <v>9</v>
      </c>
      <c r="P4" s="51" t="s">
        <v>10</v>
      </c>
      <c r="Q4" s="45" t="s">
        <v>200</v>
      </c>
      <c r="R4" s="51" t="s">
        <v>11</v>
      </c>
      <c r="S4" s="51" t="s">
        <v>12</v>
      </c>
      <c r="T4" s="51" t="s">
        <v>13</v>
      </c>
      <c r="U4" s="51" t="s">
        <v>14</v>
      </c>
      <c r="V4" s="13"/>
      <c r="W4" s="45" t="s">
        <v>200</v>
      </c>
      <c r="X4" s="51" t="s">
        <v>9</v>
      </c>
      <c r="Y4" s="51" t="s">
        <v>10</v>
      </c>
      <c r="Z4" s="45" t="s">
        <v>200</v>
      </c>
      <c r="AA4" s="51" t="s">
        <v>11</v>
      </c>
      <c r="AB4" s="51" t="s">
        <v>12</v>
      </c>
      <c r="AC4" s="51" t="s">
        <v>13</v>
      </c>
      <c r="AD4" s="51" t="s">
        <v>14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201</v>
      </c>
      <c r="E6" s="14" t="s">
        <v>202</v>
      </c>
      <c r="F6" s="15" t="s">
        <v>202</v>
      </c>
      <c r="G6" s="15" t="s">
        <v>202</v>
      </c>
      <c r="H6" s="14" t="s">
        <v>202</v>
      </c>
      <c r="I6" s="15" t="s">
        <v>202</v>
      </c>
      <c r="J6" s="15" t="s">
        <v>202</v>
      </c>
      <c r="K6" s="15" t="s">
        <v>202</v>
      </c>
      <c r="L6" s="15" t="s">
        <v>202</v>
      </c>
      <c r="M6" s="14" t="s">
        <v>202</v>
      </c>
      <c r="N6" s="14" t="s">
        <v>202</v>
      </c>
      <c r="O6" s="15" t="s">
        <v>202</v>
      </c>
      <c r="P6" s="15" t="s">
        <v>202</v>
      </c>
      <c r="Q6" s="14" t="s">
        <v>202</v>
      </c>
      <c r="R6" s="15" t="s">
        <v>202</v>
      </c>
      <c r="S6" s="15" t="s">
        <v>202</v>
      </c>
      <c r="T6" s="15" t="s">
        <v>202</v>
      </c>
      <c r="U6" s="15" t="s">
        <v>202</v>
      </c>
      <c r="V6" s="14" t="s">
        <v>202</v>
      </c>
      <c r="W6" s="14" t="s">
        <v>202</v>
      </c>
      <c r="X6" s="15" t="s">
        <v>202</v>
      </c>
      <c r="Y6" s="15" t="s">
        <v>202</v>
      </c>
      <c r="Z6" s="14" t="s">
        <v>202</v>
      </c>
      <c r="AA6" s="15" t="s">
        <v>202</v>
      </c>
      <c r="AB6" s="15" t="s">
        <v>202</v>
      </c>
      <c r="AC6" s="15" t="s">
        <v>202</v>
      </c>
      <c r="AD6" s="15" t="s">
        <v>202</v>
      </c>
    </row>
    <row r="7" spans="1:30" ht="13.5" customHeight="1">
      <c r="A7" s="35" t="s">
        <v>26</v>
      </c>
      <c r="B7" s="35" t="s">
        <v>117</v>
      </c>
      <c r="C7" s="37" t="s">
        <v>118</v>
      </c>
      <c r="D7" s="16">
        <f aca="true" t="shared" si="0" ref="D7:D20">E7+H7</f>
        <v>13</v>
      </c>
      <c r="E7" s="16">
        <f aca="true" t="shared" si="1" ref="E7:E20">SUM(F7:G7)</f>
        <v>12</v>
      </c>
      <c r="F7" s="16">
        <v>3</v>
      </c>
      <c r="G7" s="16">
        <v>9</v>
      </c>
      <c r="H7" s="16">
        <f aca="true" t="shared" si="2" ref="H7:H20">SUM(I7:L7)</f>
        <v>1</v>
      </c>
      <c r="I7" s="16">
        <v>0</v>
      </c>
      <c r="J7" s="16">
        <v>0</v>
      </c>
      <c r="K7" s="16">
        <v>1</v>
      </c>
      <c r="L7" s="16">
        <v>0</v>
      </c>
      <c r="M7" s="16">
        <f aca="true" t="shared" si="3" ref="M7:M20">N7+Q7</f>
        <v>3</v>
      </c>
      <c r="N7" s="16">
        <f aca="true" t="shared" si="4" ref="N7:N20">SUM(O7:P7)</f>
        <v>3</v>
      </c>
      <c r="O7" s="16">
        <v>1</v>
      </c>
      <c r="P7" s="16">
        <v>2</v>
      </c>
      <c r="Q7" s="16">
        <f aca="true" t="shared" si="5" ref="Q7:Q20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20">D7+M7</f>
        <v>16</v>
      </c>
      <c r="W7" s="16">
        <f aca="true" t="shared" si="7" ref="W7:W21">E7+N7</f>
        <v>15</v>
      </c>
      <c r="X7" s="16">
        <f aca="true" t="shared" si="8" ref="X7:X21">F7+O7</f>
        <v>4</v>
      </c>
      <c r="Y7" s="16">
        <f aca="true" t="shared" si="9" ref="Y7:Y21">G7+P7</f>
        <v>11</v>
      </c>
      <c r="Z7" s="16">
        <f aca="true" t="shared" si="10" ref="Z7:Z21">H7+Q7</f>
        <v>1</v>
      </c>
      <c r="AA7" s="16">
        <f aca="true" t="shared" si="11" ref="AA7:AA21">I7+R7</f>
        <v>0</v>
      </c>
      <c r="AB7" s="16">
        <f aca="true" t="shared" si="12" ref="AB7:AB21">J7+S7</f>
        <v>0</v>
      </c>
      <c r="AC7" s="16">
        <f aca="true" t="shared" si="13" ref="AC7:AC21">K7+T7</f>
        <v>1</v>
      </c>
      <c r="AD7" s="16">
        <f aca="true" t="shared" si="14" ref="AD7:AD21">L7+U7</f>
        <v>0</v>
      </c>
    </row>
    <row r="8" spans="1:30" ht="13.5" customHeight="1">
      <c r="A8" s="35" t="s">
        <v>26</v>
      </c>
      <c r="B8" s="35" t="s">
        <v>119</v>
      </c>
      <c r="C8" s="37" t="s">
        <v>120</v>
      </c>
      <c r="D8" s="16">
        <f t="shared" si="0"/>
        <v>53</v>
      </c>
      <c r="E8" s="16">
        <f t="shared" si="1"/>
        <v>15</v>
      </c>
      <c r="F8" s="16">
        <v>7</v>
      </c>
      <c r="G8" s="16">
        <v>8</v>
      </c>
      <c r="H8" s="16">
        <f t="shared" si="2"/>
        <v>38</v>
      </c>
      <c r="I8" s="16">
        <v>0</v>
      </c>
      <c r="J8" s="16">
        <v>38</v>
      </c>
      <c r="K8" s="16">
        <v>0</v>
      </c>
      <c r="L8" s="16">
        <v>0</v>
      </c>
      <c r="M8" s="16">
        <f t="shared" si="3"/>
        <v>17</v>
      </c>
      <c r="N8" s="16">
        <f t="shared" si="4"/>
        <v>6</v>
      </c>
      <c r="O8" s="16">
        <v>4</v>
      </c>
      <c r="P8" s="16">
        <v>2</v>
      </c>
      <c r="Q8" s="16">
        <f t="shared" si="5"/>
        <v>11</v>
      </c>
      <c r="R8" s="16">
        <v>0</v>
      </c>
      <c r="S8" s="16">
        <v>11</v>
      </c>
      <c r="T8" s="16">
        <v>0</v>
      </c>
      <c r="U8" s="16">
        <v>0</v>
      </c>
      <c r="V8" s="16">
        <f t="shared" si="6"/>
        <v>70</v>
      </c>
      <c r="W8" s="16">
        <f t="shared" si="7"/>
        <v>21</v>
      </c>
      <c r="X8" s="16">
        <f t="shared" si="8"/>
        <v>11</v>
      </c>
      <c r="Y8" s="16">
        <f t="shared" si="9"/>
        <v>10</v>
      </c>
      <c r="Z8" s="16">
        <f t="shared" si="10"/>
        <v>49</v>
      </c>
      <c r="AA8" s="16">
        <f t="shared" si="11"/>
        <v>0</v>
      </c>
      <c r="AB8" s="16">
        <f t="shared" si="12"/>
        <v>49</v>
      </c>
      <c r="AC8" s="16">
        <f t="shared" si="13"/>
        <v>0</v>
      </c>
      <c r="AD8" s="16">
        <f t="shared" si="14"/>
        <v>0</v>
      </c>
    </row>
    <row r="9" spans="1:30" ht="13.5" customHeight="1">
      <c r="A9" s="35" t="s">
        <v>26</v>
      </c>
      <c r="B9" s="35" t="s">
        <v>121</v>
      </c>
      <c r="C9" s="37" t="s">
        <v>122</v>
      </c>
      <c r="D9" s="16">
        <f t="shared" si="0"/>
        <v>40</v>
      </c>
      <c r="E9" s="16">
        <f t="shared" si="1"/>
        <v>20</v>
      </c>
      <c r="F9" s="16">
        <v>6</v>
      </c>
      <c r="G9" s="16">
        <v>14</v>
      </c>
      <c r="H9" s="16">
        <f t="shared" si="2"/>
        <v>20</v>
      </c>
      <c r="I9" s="16">
        <v>0</v>
      </c>
      <c r="J9" s="16">
        <v>19</v>
      </c>
      <c r="K9" s="16">
        <v>0</v>
      </c>
      <c r="L9" s="16">
        <v>1</v>
      </c>
      <c r="M9" s="16">
        <f t="shared" si="3"/>
        <v>9</v>
      </c>
      <c r="N9" s="16">
        <f t="shared" si="4"/>
        <v>6</v>
      </c>
      <c r="O9" s="16">
        <v>1</v>
      </c>
      <c r="P9" s="16">
        <v>5</v>
      </c>
      <c r="Q9" s="16">
        <f t="shared" si="5"/>
        <v>3</v>
      </c>
      <c r="R9" s="16">
        <v>0</v>
      </c>
      <c r="S9" s="16">
        <v>3</v>
      </c>
      <c r="T9" s="16">
        <v>0</v>
      </c>
      <c r="U9" s="16">
        <v>0</v>
      </c>
      <c r="V9" s="16">
        <f t="shared" si="6"/>
        <v>49</v>
      </c>
      <c r="W9" s="16">
        <f t="shared" si="7"/>
        <v>26</v>
      </c>
      <c r="X9" s="16">
        <f t="shared" si="8"/>
        <v>7</v>
      </c>
      <c r="Y9" s="16">
        <f t="shared" si="9"/>
        <v>19</v>
      </c>
      <c r="Z9" s="16">
        <f t="shared" si="10"/>
        <v>23</v>
      </c>
      <c r="AA9" s="16">
        <f t="shared" si="11"/>
        <v>0</v>
      </c>
      <c r="AB9" s="16">
        <f t="shared" si="12"/>
        <v>22</v>
      </c>
      <c r="AC9" s="16">
        <f t="shared" si="13"/>
        <v>0</v>
      </c>
      <c r="AD9" s="16">
        <f t="shared" si="14"/>
        <v>1</v>
      </c>
    </row>
    <row r="10" spans="1:30" ht="13.5" customHeight="1">
      <c r="A10" s="35" t="s">
        <v>26</v>
      </c>
      <c r="B10" s="35" t="s">
        <v>123</v>
      </c>
      <c r="C10" s="37" t="s">
        <v>124</v>
      </c>
      <c r="D10" s="16">
        <f t="shared" si="0"/>
        <v>24</v>
      </c>
      <c r="E10" s="16">
        <f t="shared" si="1"/>
        <v>22</v>
      </c>
      <c r="F10" s="16">
        <v>4</v>
      </c>
      <c r="G10" s="16">
        <v>18</v>
      </c>
      <c r="H10" s="16">
        <f t="shared" si="2"/>
        <v>2</v>
      </c>
      <c r="I10" s="16">
        <v>0</v>
      </c>
      <c r="J10" s="16">
        <v>2</v>
      </c>
      <c r="K10" s="16">
        <v>0</v>
      </c>
      <c r="L10" s="16">
        <v>0</v>
      </c>
      <c r="M10" s="16">
        <f t="shared" si="3"/>
        <v>18</v>
      </c>
      <c r="N10" s="16">
        <f t="shared" si="4"/>
        <v>16</v>
      </c>
      <c r="O10" s="16">
        <v>5</v>
      </c>
      <c r="P10" s="16">
        <v>11</v>
      </c>
      <c r="Q10" s="16">
        <f t="shared" si="5"/>
        <v>2</v>
      </c>
      <c r="R10" s="16">
        <v>0</v>
      </c>
      <c r="S10" s="16">
        <v>2</v>
      </c>
      <c r="T10" s="16">
        <v>0</v>
      </c>
      <c r="U10" s="16">
        <v>0</v>
      </c>
      <c r="V10" s="16">
        <f t="shared" si="6"/>
        <v>42</v>
      </c>
      <c r="W10" s="16">
        <f t="shared" si="7"/>
        <v>38</v>
      </c>
      <c r="X10" s="16">
        <f t="shared" si="8"/>
        <v>9</v>
      </c>
      <c r="Y10" s="16">
        <f t="shared" si="9"/>
        <v>29</v>
      </c>
      <c r="Z10" s="16">
        <f t="shared" si="10"/>
        <v>4</v>
      </c>
      <c r="AA10" s="16">
        <f t="shared" si="11"/>
        <v>0</v>
      </c>
      <c r="AB10" s="16">
        <f t="shared" si="12"/>
        <v>4</v>
      </c>
      <c r="AC10" s="16">
        <f t="shared" si="13"/>
        <v>0</v>
      </c>
      <c r="AD10" s="16">
        <f t="shared" si="14"/>
        <v>0</v>
      </c>
    </row>
    <row r="11" spans="1:30" ht="13.5" customHeight="1">
      <c r="A11" s="35" t="s">
        <v>26</v>
      </c>
      <c r="B11" s="35" t="s">
        <v>125</v>
      </c>
      <c r="C11" s="37" t="s">
        <v>126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8</v>
      </c>
      <c r="N11" s="16">
        <f t="shared" si="4"/>
        <v>4</v>
      </c>
      <c r="O11" s="16">
        <v>3</v>
      </c>
      <c r="P11" s="16">
        <v>1</v>
      </c>
      <c r="Q11" s="16">
        <f t="shared" si="5"/>
        <v>4</v>
      </c>
      <c r="R11" s="16">
        <v>0</v>
      </c>
      <c r="S11" s="16">
        <v>4</v>
      </c>
      <c r="T11" s="16">
        <v>0</v>
      </c>
      <c r="U11" s="16">
        <v>0</v>
      </c>
      <c r="V11" s="16">
        <f t="shared" si="6"/>
        <v>8</v>
      </c>
      <c r="W11" s="16">
        <f t="shared" si="7"/>
        <v>4</v>
      </c>
      <c r="X11" s="16">
        <f t="shared" si="8"/>
        <v>3</v>
      </c>
      <c r="Y11" s="16">
        <f t="shared" si="9"/>
        <v>1</v>
      </c>
      <c r="Z11" s="16">
        <f t="shared" si="10"/>
        <v>4</v>
      </c>
      <c r="AA11" s="16">
        <f t="shared" si="11"/>
        <v>0</v>
      </c>
      <c r="AB11" s="16">
        <f t="shared" si="12"/>
        <v>4</v>
      </c>
      <c r="AC11" s="16">
        <f t="shared" si="13"/>
        <v>0</v>
      </c>
      <c r="AD11" s="16">
        <f t="shared" si="14"/>
        <v>0</v>
      </c>
    </row>
    <row r="12" spans="1:30" ht="13.5" customHeight="1">
      <c r="A12" s="35" t="s">
        <v>26</v>
      </c>
      <c r="B12" s="35" t="s">
        <v>127</v>
      </c>
      <c r="C12" s="37" t="s">
        <v>128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8</v>
      </c>
      <c r="N12" s="16">
        <f t="shared" si="4"/>
        <v>7</v>
      </c>
      <c r="O12" s="16">
        <v>3</v>
      </c>
      <c r="P12" s="16">
        <v>4</v>
      </c>
      <c r="Q12" s="16">
        <f t="shared" si="5"/>
        <v>1</v>
      </c>
      <c r="R12" s="16">
        <v>0</v>
      </c>
      <c r="S12" s="16">
        <v>1</v>
      </c>
      <c r="T12" s="16">
        <v>0</v>
      </c>
      <c r="U12" s="16">
        <v>0</v>
      </c>
      <c r="V12" s="16">
        <f t="shared" si="6"/>
        <v>8</v>
      </c>
      <c r="W12" s="16">
        <f t="shared" si="7"/>
        <v>7</v>
      </c>
      <c r="X12" s="16">
        <f t="shared" si="8"/>
        <v>3</v>
      </c>
      <c r="Y12" s="16">
        <f t="shared" si="9"/>
        <v>4</v>
      </c>
      <c r="Z12" s="16">
        <f t="shared" si="10"/>
        <v>1</v>
      </c>
      <c r="AA12" s="16">
        <f t="shared" si="11"/>
        <v>0</v>
      </c>
      <c r="AB12" s="16">
        <f t="shared" si="12"/>
        <v>1</v>
      </c>
      <c r="AC12" s="16">
        <f t="shared" si="13"/>
        <v>0</v>
      </c>
      <c r="AD12" s="16">
        <f t="shared" si="14"/>
        <v>0</v>
      </c>
    </row>
    <row r="13" spans="1:30" ht="13.5" customHeight="1">
      <c r="A13" s="35" t="s">
        <v>26</v>
      </c>
      <c r="B13" s="35" t="s">
        <v>129</v>
      </c>
      <c r="C13" s="37" t="s">
        <v>130</v>
      </c>
      <c r="D13" s="16">
        <f t="shared" si="0"/>
        <v>15</v>
      </c>
      <c r="E13" s="16">
        <f t="shared" si="1"/>
        <v>15</v>
      </c>
      <c r="F13" s="16">
        <v>4</v>
      </c>
      <c r="G13" s="16">
        <v>11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3</v>
      </c>
      <c r="N13" s="16">
        <f t="shared" si="4"/>
        <v>3</v>
      </c>
      <c r="O13" s="16">
        <v>0</v>
      </c>
      <c r="P13" s="16">
        <v>3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18</v>
      </c>
      <c r="W13" s="16">
        <f t="shared" si="7"/>
        <v>18</v>
      </c>
      <c r="X13" s="16">
        <f t="shared" si="8"/>
        <v>4</v>
      </c>
      <c r="Y13" s="16">
        <f t="shared" si="9"/>
        <v>14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 customHeight="1">
      <c r="A14" s="35" t="s">
        <v>26</v>
      </c>
      <c r="B14" s="35" t="s">
        <v>131</v>
      </c>
      <c r="C14" s="37" t="s">
        <v>132</v>
      </c>
      <c r="D14" s="16">
        <f t="shared" si="0"/>
        <v>11</v>
      </c>
      <c r="E14" s="16">
        <f t="shared" si="1"/>
        <v>11</v>
      </c>
      <c r="F14" s="16">
        <v>3</v>
      </c>
      <c r="G14" s="16">
        <v>8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11</v>
      </c>
      <c r="W14" s="16">
        <f t="shared" si="7"/>
        <v>11</v>
      </c>
      <c r="X14" s="16">
        <f t="shared" si="8"/>
        <v>3</v>
      </c>
      <c r="Y14" s="16">
        <f t="shared" si="9"/>
        <v>8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 customHeight="1">
      <c r="A15" s="35" t="s">
        <v>26</v>
      </c>
      <c r="B15" s="35" t="s">
        <v>133</v>
      </c>
      <c r="C15" s="37" t="s">
        <v>134</v>
      </c>
      <c r="D15" s="16">
        <f t="shared" si="0"/>
        <v>39</v>
      </c>
      <c r="E15" s="16">
        <f t="shared" si="1"/>
        <v>27</v>
      </c>
      <c r="F15" s="16">
        <v>6</v>
      </c>
      <c r="G15" s="16">
        <v>21</v>
      </c>
      <c r="H15" s="16">
        <f t="shared" si="2"/>
        <v>12</v>
      </c>
      <c r="I15" s="16">
        <v>0</v>
      </c>
      <c r="J15" s="16">
        <v>12</v>
      </c>
      <c r="K15" s="16">
        <v>0</v>
      </c>
      <c r="L15" s="16">
        <v>0</v>
      </c>
      <c r="M15" s="16">
        <f t="shared" si="3"/>
        <v>21</v>
      </c>
      <c r="N15" s="16">
        <f t="shared" si="4"/>
        <v>5</v>
      </c>
      <c r="O15" s="16">
        <v>1</v>
      </c>
      <c r="P15" s="16">
        <v>4</v>
      </c>
      <c r="Q15" s="16">
        <f t="shared" si="5"/>
        <v>16</v>
      </c>
      <c r="R15" s="16">
        <v>0</v>
      </c>
      <c r="S15" s="16">
        <v>16</v>
      </c>
      <c r="T15" s="16">
        <v>0</v>
      </c>
      <c r="U15" s="16">
        <v>0</v>
      </c>
      <c r="V15" s="16">
        <f t="shared" si="6"/>
        <v>60</v>
      </c>
      <c r="W15" s="16">
        <f t="shared" si="7"/>
        <v>32</v>
      </c>
      <c r="X15" s="16">
        <f t="shared" si="8"/>
        <v>7</v>
      </c>
      <c r="Y15" s="16">
        <f t="shared" si="9"/>
        <v>25</v>
      </c>
      <c r="Z15" s="16">
        <f t="shared" si="10"/>
        <v>28</v>
      </c>
      <c r="AA15" s="16">
        <f t="shared" si="11"/>
        <v>0</v>
      </c>
      <c r="AB15" s="16">
        <f t="shared" si="12"/>
        <v>28</v>
      </c>
      <c r="AC15" s="16">
        <f t="shared" si="13"/>
        <v>0</v>
      </c>
      <c r="AD15" s="16">
        <f t="shared" si="14"/>
        <v>0</v>
      </c>
    </row>
    <row r="16" spans="1:30" ht="13.5" customHeight="1">
      <c r="A16" s="35" t="s">
        <v>26</v>
      </c>
      <c r="B16" s="35" t="s">
        <v>135</v>
      </c>
      <c r="C16" s="37" t="s">
        <v>136</v>
      </c>
      <c r="D16" s="16">
        <f t="shared" si="0"/>
        <v>2</v>
      </c>
      <c r="E16" s="16">
        <f t="shared" si="1"/>
        <v>2</v>
      </c>
      <c r="F16" s="16">
        <v>2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12</v>
      </c>
      <c r="N16" s="16">
        <f t="shared" si="4"/>
        <v>12</v>
      </c>
      <c r="O16" s="16">
        <v>3</v>
      </c>
      <c r="P16" s="16">
        <v>9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14</v>
      </c>
      <c r="W16" s="16">
        <f t="shared" si="7"/>
        <v>14</v>
      </c>
      <c r="X16" s="16">
        <f t="shared" si="8"/>
        <v>5</v>
      </c>
      <c r="Y16" s="16">
        <f t="shared" si="9"/>
        <v>9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 customHeight="1">
      <c r="A17" s="35" t="s">
        <v>26</v>
      </c>
      <c r="B17" s="35" t="s">
        <v>137</v>
      </c>
      <c r="C17" s="37" t="s">
        <v>138</v>
      </c>
      <c r="D17" s="16">
        <f t="shared" si="0"/>
        <v>21</v>
      </c>
      <c r="E17" s="16">
        <f t="shared" si="1"/>
        <v>4</v>
      </c>
      <c r="F17" s="16">
        <v>4</v>
      </c>
      <c r="G17" s="16">
        <v>0</v>
      </c>
      <c r="H17" s="16">
        <f t="shared" si="2"/>
        <v>17</v>
      </c>
      <c r="I17" s="16">
        <v>0</v>
      </c>
      <c r="J17" s="16">
        <v>15</v>
      </c>
      <c r="K17" s="16">
        <v>2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21</v>
      </c>
      <c r="W17" s="16">
        <f t="shared" si="7"/>
        <v>4</v>
      </c>
      <c r="X17" s="16">
        <f t="shared" si="8"/>
        <v>4</v>
      </c>
      <c r="Y17" s="16">
        <f t="shared" si="9"/>
        <v>0</v>
      </c>
      <c r="Z17" s="16">
        <f t="shared" si="10"/>
        <v>17</v>
      </c>
      <c r="AA17" s="16">
        <f t="shared" si="11"/>
        <v>0</v>
      </c>
      <c r="AB17" s="16">
        <f t="shared" si="12"/>
        <v>15</v>
      </c>
      <c r="AC17" s="16">
        <f t="shared" si="13"/>
        <v>2</v>
      </c>
      <c r="AD17" s="16">
        <f t="shared" si="14"/>
        <v>0</v>
      </c>
    </row>
    <row r="18" spans="1:30" ht="13.5" customHeight="1">
      <c r="A18" s="35" t="s">
        <v>26</v>
      </c>
      <c r="B18" s="35" t="s">
        <v>139</v>
      </c>
      <c r="C18" s="37" t="s">
        <v>140</v>
      </c>
      <c r="D18" s="16">
        <f t="shared" si="0"/>
        <v>14</v>
      </c>
      <c r="E18" s="16">
        <f t="shared" si="1"/>
        <v>3</v>
      </c>
      <c r="F18" s="16">
        <v>2</v>
      </c>
      <c r="G18" s="16">
        <v>1</v>
      </c>
      <c r="H18" s="16">
        <f t="shared" si="2"/>
        <v>11</v>
      </c>
      <c r="I18" s="16">
        <v>0</v>
      </c>
      <c r="J18" s="16">
        <v>3</v>
      </c>
      <c r="K18" s="16">
        <v>3</v>
      </c>
      <c r="L18" s="16">
        <v>5</v>
      </c>
      <c r="M18" s="16">
        <f t="shared" si="3"/>
        <v>20</v>
      </c>
      <c r="N18" s="16">
        <f t="shared" si="4"/>
        <v>10</v>
      </c>
      <c r="O18" s="16">
        <v>3</v>
      </c>
      <c r="P18" s="16">
        <v>7</v>
      </c>
      <c r="Q18" s="16">
        <f t="shared" si="5"/>
        <v>10</v>
      </c>
      <c r="R18" s="16">
        <v>0</v>
      </c>
      <c r="S18" s="16">
        <v>8</v>
      </c>
      <c r="T18" s="16">
        <v>0</v>
      </c>
      <c r="U18" s="16">
        <v>2</v>
      </c>
      <c r="V18" s="16">
        <f t="shared" si="6"/>
        <v>34</v>
      </c>
      <c r="W18" s="16">
        <f t="shared" si="7"/>
        <v>13</v>
      </c>
      <c r="X18" s="16">
        <f t="shared" si="8"/>
        <v>5</v>
      </c>
      <c r="Y18" s="16">
        <f t="shared" si="9"/>
        <v>8</v>
      </c>
      <c r="Z18" s="16">
        <f t="shared" si="10"/>
        <v>21</v>
      </c>
      <c r="AA18" s="16">
        <f t="shared" si="11"/>
        <v>0</v>
      </c>
      <c r="AB18" s="16">
        <f t="shared" si="12"/>
        <v>11</v>
      </c>
      <c r="AC18" s="16">
        <f t="shared" si="13"/>
        <v>3</v>
      </c>
      <c r="AD18" s="16">
        <f t="shared" si="14"/>
        <v>7</v>
      </c>
    </row>
    <row r="19" spans="1:30" ht="13.5" customHeight="1">
      <c r="A19" s="35" t="s">
        <v>26</v>
      </c>
      <c r="B19" s="35" t="s">
        <v>141</v>
      </c>
      <c r="C19" s="37" t="s">
        <v>142</v>
      </c>
      <c r="D19" s="16">
        <f t="shared" si="0"/>
        <v>1</v>
      </c>
      <c r="E19" s="16">
        <f t="shared" si="1"/>
        <v>1</v>
      </c>
      <c r="F19" s="16">
        <v>1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35" t="s">
        <v>26</v>
      </c>
      <c r="B20" s="35" t="s">
        <v>178</v>
      </c>
      <c r="C20" s="37" t="s">
        <v>179</v>
      </c>
      <c r="D20" s="16">
        <f t="shared" si="0"/>
        <v>5</v>
      </c>
      <c r="E20" s="16">
        <f t="shared" si="1"/>
        <v>3</v>
      </c>
      <c r="F20" s="16">
        <v>2</v>
      </c>
      <c r="G20" s="16">
        <v>1</v>
      </c>
      <c r="H20" s="16">
        <f t="shared" si="2"/>
        <v>2</v>
      </c>
      <c r="I20" s="16">
        <v>0</v>
      </c>
      <c r="J20" s="16">
        <v>2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5</v>
      </c>
      <c r="W20" s="16">
        <f t="shared" si="7"/>
        <v>3</v>
      </c>
      <c r="X20" s="16">
        <f t="shared" si="8"/>
        <v>2</v>
      </c>
      <c r="Y20" s="16">
        <f t="shared" si="9"/>
        <v>1</v>
      </c>
      <c r="Z20" s="16">
        <f t="shared" si="10"/>
        <v>2</v>
      </c>
      <c r="AA20" s="16">
        <f t="shared" si="11"/>
        <v>0</v>
      </c>
      <c r="AB20" s="16">
        <f t="shared" si="12"/>
        <v>2</v>
      </c>
      <c r="AC20" s="16">
        <f t="shared" si="13"/>
        <v>0</v>
      </c>
      <c r="AD20" s="16">
        <f t="shared" si="14"/>
        <v>0</v>
      </c>
    </row>
    <row r="21" spans="1:30" ht="13.5" customHeight="1">
      <c r="A21" s="43" t="s">
        <v>185</v>
      </c>
      <c r="B21" s="43"/>
      <c r="C21" s="43"/>
      <c r="D21" s="16">
        <f>E21+H21</f>
        <v>238</v>
      </c>
      <c r="E21" s="16">
        <f>SUM(F21:G21)</f>
        <v>135</v>
      </c>
      <c r="F21" s="16">
        <f>SUM(F7:F20)</f>
        <v>44</v>
      </c>
      <c r="G21" s="16">
        <f>SUM(G7:G20)</f>
        <v>91</v>
      </c>
      <c r="H21" s="16">
        <f>SUM(I21:L21)</f>
        <v>103</v>
      </c>
      <c r="I21" s="16">
        <f>SUM(I7:I20)</f>
        <v>0</v>
      </c>
      <c r="J21" s="16">
        <f>SUM(J7:J20)</f>
        <v>91</v>
      </c>
      <c r="K21" s="16">
        <f>SUM(K7:K20)</f>
        <v>6</v>
      </c>
      <c r="L21" s="16">
        <f>SUM(L7:L20)</f>
        <v>6</v>
      </c>
      <c r="M21" s="16">
        <f>N21+Q21</f>
        <v>119</v>
      </c>
      <c r="N21" s="16">
        <f>SUM(O21:P21)</f>
        <v>72</v>
      </c>
      <c r="O21" s="16">
        <f>SUM(O7:O20)</f>
        <v>24</v>
      </c>
      <c r="P21" s="16">
        <f>SUM(P7:P20)</f>
        <v>48</v>
      </c>
      <c r="Q21" s="16">
        <f>SUM(R21:U21)</f>
        <v>47</v>
      </c>
      <c r="R21" s="16">
        <f>SUM(R7:R20)</f>
        <v>0</v>
      </c>
      <c r="S21" s="16">
        <f>SUM(S7:S20)</f>
        <v>45</v>
      </c>
      <c r="T21" s="16">
        <f>SUM(T7:T20)</f>
        <v>0</v>
      </c>
      <c r="U21" s="16">
        <f>SUM(U7:U20)</f>
        <v>2</v>
      </c>
      <c r="V21" s="16">
        <f>D21+M21</f>
        <v>357</v>
      </c>
      <c r="W21" s="16">
        <f t="shared" si="7"/>
        <v>207</v>
      </c>
      <c r="X21" s="16">
        <f t="shared" si="8"/>
        <v>68</v>
      </c>
      <c r="Y21" s="16">
        <f t="shared" si="9"/>
        <v>139</v>
      </c>
      <c r="Z21" s="16">
        <f t="shared" si="10"/>
        <v>150</v>
      </c>
      <c r="AA21" s="16">
        <f t="shared" si="11"/>
        <v>0</v>
      </c>
      <c r="AB21" s="16">
        <f t="shared" si="12"/>
        <v>136</v>
      </c>
      <c r="AC21" s="16">
        <f t="shared" si="13"/>
        <v>6</v>
      </c>
      <c r="AD21" s="16">
        <f t="shared" si="14"/>
        <v>8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21:C2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5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184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167</v>
      </c>
      <c r="B2" s="44" t="s">
        <v>146</v>
      </c>
      <c r="C2" s="51" t="s">
        <v>168</v>
      </c>
      <c r="D2" s="54" t="s">
        <v>158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169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177</v>
      </c>
      <c r="E3" s="67"/>
      <c r="F3" s="67"/>
      <c r="G3" s="67"/>
      <c r="H3" s="67"/>
      <c r="I3" s="68"/>
      <c r="J3" s="66" t="s">
        <v>175</v>
      </c>
      <c r="K3" s="67"/>
      <c r="L3" s="67"/>
      <c r="M3" s="67"/>
      <c r="N3" s="67"/>
      <c r="O3" s="68"/>
      <c r="P3" s="66" t="s">
        <v>176</v>
      </c>
      <c r="Q3" s="67"/>
      <c r="R3" s="67"/>
      <c r="S3" s="67"/>
      <c r="T3" s="67"/>
      <c r="U3" s="68"/>
      <c r="V3" s="38" t="s">
        <v>145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143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144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170</v>
      </c>
      <c r="W4" s="62"/>
      <c r="X4" s="62"/>
      <c r="Y4" s="62"/>
      <c r="Z4" s="62" t="s">
        <v>171</v>
      </c>
      <c r="AA4" s="62"/>
      <c r="AB4" s="58" t="s">
        <v>172</v>
      </c>
      <c r="AC4" s="59"/>
      <c r="AD4" s="63" t="s">
        <v>173</v>
      </c>
      <c r="AE4" s="64"/>
      <c r="AF4" s="62" t="s">
        <v>170</v>
      </c>
      <c r="AG4" s="62"/>
      <c r="AH4" s="62"/>
      <c r="AI4" s="62"/>
      <c r="AJ4" s="62" t="s">
        <v>171</v>
      </c>
      <c r="AK4" s="62"/>
      <c r="AL4" s="58" t="s">
        <v>172</v>
      </c>
      <c r="AM4" s="59"/>
      <c r="AN4" s="63" t="s">
        <v>173</v>
      </c>
      <c r="AO4" s="64"/>
      <c r="AP4" s="62" t="s">
        <v>170</v>
      </c>
      <c r="AQ4" s="62"/>
      <c r="AR4" s="62"/>
      <c r="AS4" s="62"/>
      <c r="AT4" s="62" t="s">
        <v>171</v>
      </c>
      <c r="AU4" s="62"/>
      <c r="AV4" s="58" t="s">
        <v>172</v>
      </c>
      <c r="AW4" s="59"/>
      <c r="AX4" s="63" t="s">
        <v>173</v>
      </c>
      <c r="AY4" s="64"/>
    </row>
    <row r="5" spans="1:51" s="29" customFormat="1" ht="22.5" customHeight="1">
      <c r="A5" s="45"/>
      <c r="B5" s="45"/>
      <c r="C5" s="52"/>
      <c r="D5" s="56" t="s">
        <v>174</v>
      </c>
      <c r="E5" s="57"/>
      <c r="F5" s="56" t="s">
        <v>186</v>
      </c>
      <c r="G5" s="57"/>
      <c r="H5" s="56" t="s">
        <v>187</v>
      </c>
      <c r="I5" s="57"/>
      <c r="J5" s="56" t="s">
        <v>174</v>
      </c>
      <c r="K5" s="57"/>
      <c r="L5" s="56" t="s">
        <v>186</v>
      </c>
      <c r="M5" s="57"/>
      <c r="N5" s="56" t="s">
        <v>187</v>
      </c>
      <c r="O5" s="57"/>
      <c r="P5" s="56" t="s">
        <v>174</v>
      </c>
      <c r="Q5" s="57"/>
      <c r="R5" s="56" t="s">
        <v>186</v>
      </c>
      <c r="S5" s="57"/>
      <c r="T5" s="56" t="s">
        <v>187</v>
      </c>
      <c r="U5" s="57"/>
      <c r="V5" s="62" t="s">
        <v>188</v>
      </c>
      <c r="W5" s="62"/>
      <c r="X5" s="62" t="s">
        <v>189</v>
      </c>
      <c r="Y5" s="62"/>
      <c r="Z5" s="62"/>
      <c r="AA5" s="62"/>
      <c r="AB5" s="60"/>
      <c r="AC5" s="61"/>
      <c r="AD5" s="64"/>
      <c r="AE5" s="64"/>
      <c r="AF5" s="62" t="s">
        <v>188</v>
      </c>
      <c r="AG5" s="62"/>
      <c r="AH5" s="62" t="s">
        <v>189</v>
      </c>
      <c r="AI5" s="62"/>
      <c r="AJ5" s="62"/>
      <c r="AK5" s="62"/>
      <c r="AL5" s="60"/>
      <c r="AM5" s="61"/>
      <c r="AN5" s="64"/>
      <c r="AO5" s="64"/>
      <c r="AP5" s="62" t="s">
        <v>188</v>
      </c>
      <c r="AQ5" s="62"/>
      <c r="AR5" s="62" t="s">
        <v>189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0</v>
      </c>
      <c r="E6" s="36" t="s">
        <v>1</v>
      </c>
      <c r="F6" s="36" t="s">
        <v>0</v>
      </c>
      <c r="G6" s="36" t="s">
        <v>1</v>
      </c>
      <c r="H6" s="19" t="s">
        <v>2</v>
      </c>
      <c r="I6" s="36" t="s">
        <v>1</v>
      </c>
      <c r="J6" s="36" t="s">
        <v>0</v>
      </c>
      <c r="K6" s="36" t="s">
        <v>1</v>
      </c>
      <c r="L6" s="36" t="s">
        <v>0</v>
      </c>
      <c r="M6" s="36" t="s">
        <v>1</v>
      </c>
      <c r="N6" s="19" t="s">
        <v>2</v>
      </c>
      <c r="O6" s="36" t="s">
        <v>1</v>
      </c>
      <c r="P6" s="36" t="s">
        <v>0</v>
      </c>
      <c r="Q6" s="36" t="s">
        <v>1</v>
      </c>
      <c r="R6" s="36" t="s">
        <v>0</v>
      </c>
      <c r="S6" s="36" t="s">
        <v>1</v>
      </c>
      <c r="T6" s="19" t="s">
        <v>2</v>
      </c>
      <c r="U6" s="36" t="s">
        <v>1</v>
      </c>
      <c r="V6" s="36" t="s">
        <v>0</v>
      </c>
      <c r="W6" s="19" t="s">
        <v>3</v>
      </c>
      <c r="X6" s="36" t="s">
        <v>0</v>
      </c>
      <c r="Y6" s="19" t="s">
        <v>3</v>
      </c>
      <c r="Z6" s="36" t="s">
        <v>0</v>
      </c>
      <c r="AA6" s="19" t="s">
        <v>3</v>
      </c>
      <c r="AB6" s="19" t="s">
        <v>2</v>
      </c>
      <c r="AC6" s="19" t="s">
        <v>3</v>
      </c>
      <c r="AD6" s="19" t="s">
        <v>2</v>
      </c>
      <c r="AE6" s="19" t="s">
        <v>3</v>
      </c>
      <c r="AF6" s="36" t="s">
        <v>0</v>
      </c>
      <c r="AG6" s="19" t="s">
        <v>3</v>
      </c>
      <c r="AH6" s="36" t="s">
        <v>0</v>
      </c>
      <c r="AI6" s="19" t="s">
        <v>3</v>
      </c>
      <c r="AJ6" s="36" t="s">
        <v>0</v>
      </c>
      <c r="AK6" s="19" t="s">
        <v>3</v>
      </c>
      <c r="AL6" s="19" t="s">
        <v>2</v>
      </c>
      <c r="AM6" s="19" t="s">
        <v>3</v>
      </c>
      <c r="AN6" s="19" t="s">
        <v>2</v>
      </c>
      <c r="AO6" s="19" t="s">
        <v>3</v>
      </c>
      <c r="AP6" s="36" t="s">
        <v>0</v>
      </c>
      <c r="AQ6" s="19" t="s">
        <v>3</v>
      </c>
      <c r="AR6" s="36" t="s">
        <v>0</v>
      </c>
      <c r="AS6" s="19" t="s">
        <v>3</v>
      </c>
      <c r="AT6" s="36" t="s">
        <v>0</v>
      </c>
      <c r="AU6" s="19" t="s">
        <v>3</v>
      </c>
      <c r="AV6" s="19" t="s">
        <v>2</v>
      </c>
      <c r="AW6" s="19" t="s">
        <v>3</v>
      </c>
      <c r="AX6" s="19" t="s">
        <v>2</v>
      </c>
      <c r="AY6" s="19" t="s">
        <v>3</v>
      </c>
    </row>
    <row r="7" spans="1:51" ht="13.5">
      <c r="A7" s="35" t="s">
        <v>26</v>
      </c>
      <c r="B7" s="35" t="s">
        <v>27</v>
      </c>
      <c r="C7" s="37" t="s">
        <v>28</v>
      </c>
      <c r="D7" s="16">
        <v>12</v>
      </c>
      <c r="E7" s="16">
        <v>44</v>
      </c>
      <c r="F7" s="16">
        <v>0</v>
      </c>
      <c r="G7" s="16">
        <v>0</v>
      </c>
      <c r="H7" s="16">
        <v>0</v>
      </c>
      <c r="I7" s="16">
        <v>0</v>
      </c>
      <c r="J7" s="16">
        <v>187</v>
      </c>
      <c r="K7" s="16">
        <v>450</v>
      </c>
      <c r="L7" s="16">
        <v>0</v>
      </c>
      <c r="M7" s="16">
        <v>0</v>
      </c>
      <c r="N7" s="16">
        <v>0</v>
      </c>
      <c r="O7" s="16">
        <v>0</v>
      </c>
      <c r="P7" s="16">
        <v>470</v>
      </c>
      <c r="Q7" s="16">
        <v>1711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52</v>
      </c>
      <c r="AQ7" s="16">
        <v>194</v>
      </c>
      <c r="AR7" s="16">
        <v>3</v>
      </c>
      <c r="AS7" s="16">
        <v>10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26</v>
      </c>
      <c r="B8" s="35" t="s">
        <v>29</v>
      </c>
      <c r="C8" s="37" t="s">
        <v>30</v>
      </c>
      <c r="D8" s="16">
        <v>17</v>
      </c>
      <c r="E8" s="16">
        <v>36</v>
      </c>
      <c r="F8" s="16">
        <v>0</v>
      </c>
      <c r="G8" s="16">
        <v>0</v>
      </c>
      <c r="H8" s="16">
        <v>0</v>
      </c>
      <c r="I8" s="16">
        <v>0</v>
      </c>
      <c r="J8" s="16">
        <v>36</v>
      </c>
      <c r="K8" s="16">
        <v>75</v>
      </c>
      <c r="L8" s="16">
        <v>0</v>
      </c>
      <c r="M8" s="16">
        <v>0</v>
      </c>
      <c r="N8" s="16">
        <v>0</v>
      </c>
      <c r="O8" s="16">
        <v>0</v>
      </c>
      <c r="P8" s="16">
        <v>126</v>
      </c>
      <c r="Q8" s="16">
        <v>336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39</v>
      </c>
      <c r="AQ8" s="16">
        <v>147</v>
      </c>
      <c r="AR8" s="16">
        <v>6</v>
      </c>
      <c r="AS8" s="16">
        <v>19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26</v>
      </c>
      <c r="B9" s="35" t="s">
        <v>31</v>
      </c>
      <c r="C9" s="37" t="s">
        <v>32</v>
      </c>
      <c r="D9" s="16">
        <v>19</v>
      </c>
      <c r="E9" s="16">
        <v>45</v>
      </c>
      <c r="F9" s="16">
        <v>0</v>
      </c>
      <c r="G9" s="16">
        <v>0</v>
      </c>
      <c r="H9" s="16">
        <v>0</v>
      </c>
      <c r="I9" s="16">
        <v>0</v>
      </c>
      <c r="J9" s="16">
        <v>74</v>
      </c>
      <c r="K9" s="16">
        <v>202</v>
      </c>
      <c r="L9" s="16">
        <v>0</v>
      </c>
      <c r="M9" s="16">
        <v>0</v>
      </c>
      <c r="N9" s="16">
        <v>0</v>
      </c>
      <c r="O9" s="16">
        <v>0</v>
      </c>
      <c r="P9" s="16">
        <v>420</v>
      </c>
      <c r="Q9" s="16">
        <v>1271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26</v>
      </c>
      <c r="B10" s="35" t="s">
        <v>33</v>
      </c>
      <c r="C10" s="37" t="s">
        <v>34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26</v>
      </c>
      <c r="B11" s="35" t="s">
        <v>35</v>
      </c>
      <c r="C11" s="37" t="s">
        <v>36</v>
      </c>
      <c r="D11" s="16">
        <v>1</v>
      </c>
      <c r="E11" s="16">
        <v>3</v>
      </c>
      <c r="F11" s="16">
        <v>0</v>
      </c>
      <c r="G11" s="16">
        <v>0</v>
      </c>
      <c r="H11" s="16">
        <v>0</v>
      </c>
      <c r="I11" s="16">
        <v>0</v>
      </c>
      <c r="J11" s="16">
        <v>20</v>
      </c>
      <c r="K11" s="16">
        <v>49</v>
      </c>
      <c r="L11" s="16">
        <v>6</v>
      </c>
      <c r="M11" s="16">
        <v>9</v>
      </c>
      <c r="N11" s="16">
        <v>0</v>
      </c>
      <c r="O11" s="16">
        <v>0</v>
      </c>
      <c r="P11" s="16">
        <v>66</v>
      </c>
      <c r="Q11" s="16">
        <v>164</v>
      </c>
      <c r="R11" s="16">
        <v>30</v>
      </c>
      <c r="S11" s="16">
        <v>106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26</v>
      </c>
      <c r="B12" s="35" t="s">
        <v>37</v>
      </c>
      <c r="C12" s="37" t="s">
        <v>38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26</v>
      </c>
      <c r="B13" s="35" t="s">
        <v>39</v>
      </c>
      <c r="C13" s="37" t="s">
        <v>40</v>
      </c>
      <c r="D13" s="16">
        <v>5</v>
      </c>
      <c r="E13" s="16">
        <v>13</v>
      </c>
      <c r="F13" s="16">
        <v>0</v>
      </c>
      <c r="G13" s="16">
        <v>0</v>
      </c>
      <c r="H13" s="16">
        <v>0</v>
      </c>
      <c r="I13" s="16">
        <v>0</v>
      </c>
      <c r="J13" s="16">
        <v>9</v>
      </c>
      <c r="K13" s="16">
        <v>23</v>
      </c>
      <c r="L13" s="16">
        <v>0</v>
      </c>
      <c r="M13" s="16">
        <v>0</v>
      </c>
      <c r="N13" s="16">
        <v>0</v>
      </c>
      <c r="O13" s="16">
        <v>0</v>
      </c>
      <c r="P13" s="16">
        <v>30</v>
      </c>
      <c r="Q13" s="16">
        <v>71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26</v>
      </c>
      <c r="B14" s="35" t="s">
        <v>41</v>
      </c>
      <c r="C14" s="37" t="s">
        <v>42</v>
      </c>
      <c r="D14" s="16">
        <v>2</v>
      </c>
      <c r="E14" s="16">
        <v>4</v>
      </c>
      <c r="F14" s="16">
        <v>1</v>
      </c>
      <c r="G14" s="16">
        <v>4</v>
      </c>
      <c r="H14" s="16">
        <v>0</v>
      </c>
      <c r="I14" s="16">
        <v>0</v>
      </c>
      <c r="J14" s="16">
        <v>24</v>
      </c>
      <c r="K14" s="16">
        <v>64</v>
      </c>
      <c r="L14" s="16">
        <v>6</v>
      </c>
      <c r="M14" s="16">
        <v>14</v>
      </c>
      <c r="N14" s="16">
        <v>0</v>
      </c>
      <c r="O14" s="16">
        <v>0</v>
      </c>
      <c r="P14" s="16">
        <v>72</v>
      </c>
      <c r="Q14" s="16">
        <v>145</v>
      </c>
      <c r="R14" s="16">
        <v>17</v>
      </c>
      <c r="S14" s="16">
        <v>75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26</v>
      </c>
      <c r="B15" s="35" t="s">
        <v>20</v>
      </c>
      <c r="C15" s="37" t="s">
        <v>21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11</v>
      </c>
      <c r="K15" s="16">
        <v>23</v>
      </c>
      <c r="L15" s="16">
        <v>0</v>
      </c>
      <c r="M15" s="16">
        <v>0</v>
      </c>
      <c r="N15" s="16">
        <v>0</v>
      </c>
      <c r="O15" s="16">
        <v>0</v>
      </c>
      <c r="P15" s="16">
        <v>20</v>
      </c>
      <c r="Q15" s="16">
        <v>46</v>
      </c>
      <c r="R15" s="16">
        <v>43</v>
      </c>
      <c r="S15" s="16">
        <v>143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26</v>
      </c>
      <c r="B16" s="35" t="s">
        <v>43</v>
      </c>
      <c r="C16" s="37" t="s">
        <v>44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4</v>
      </c>
      <c r="K16" s="16">
        <v>10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5</v>
      </c>
      <c r="AQ16" s="16">
        <v>18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26</v>
      </c>
      <c r="B17" s="35" t="s">
        <v>45</v>
      </c>
      <c r="C17" s="37" t="s">
        <v>46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3</v>
      </c>
      <c r="K17" s="16">
        <v>10</v>
      </c>
      <c r="L17" s="16">
        <v>0</v>
      </c>
      <c r="M17" s="16">
        <v>0</v>
      </c>
      <c r="N17" s="16">
        <v>0</v>
      </c>
      <c r="O17" s="16">
        <v>0</v>
      </c>
      <c r="P17" s="16">
        <v>16</v>
      </c>
      <c r="Q17" s="16">
        <v>107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17</v>
      </c>
      <c r="AQ17" s="16">
        <v>72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26</v>
      </c>
      <c r="B18" s="35" t="s">
        <v>47</v>
      </c>
      <c r="C18" s="37" t="s">
        <v>48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5</v>
      </c>
      <c r="K18" s="16">
        <v>14</v>
      </c>
      <c r="L18" s="16">
        <v>0</v>
      </c>
      <c r="M18" s="16">
        <v>0</v>
      </c>
      <c r="N18" s="16">
        <v>0</v>
      </c>
      <c r="O18" s="16">
        <v>0</v>
      </c>
      <c r="P18" s="16">
        <v>12</v>
      </c>
      <c r="Q18" s="16">
        <v>76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31</v>
      </c>
      <c r="AQ18" s="16">
        <v>116</v>
      </c>
      <c r="AR18" s="16">
        <v>2</v>
      </c>
      <c r="AS18" s="16">
        <v>7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26</v>
      </c>
      <c r="B19" s="35" t="s">
        <v>22</v>
      </c>
      <c r="C19" s="37" t="s">
        <v>23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8</v>
      </c>
      <c r="K19" s="16">
        <v>21</v>
      </c>
      <c r="L19" s="16">
        <v>0</v>
      </c>
      <c r="M19" s="16">
        <v>0</v>
      </c>
      <c r="N19" s="16">
        <v>0</v>
      </c>
      <c r="O19" s="16">
        <v>0</v>
      </c>
      <c r="P19" s="16">
        <v>24</v>
      </c>
      <c r="Q19" s="16">
        <v>101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36</v>
      </c>
      <c r="AQ19" s="16">
        <v>130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26</v>
      </c>
      <c r="B20" s="35" t="s">
        <v>49</v>
      </c>
      <c r="C20" s="37" t="s">
        <v>50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6</v>
      </c>
      <c r="K20" s="16">
        <v>12</v>
      </c>
      <c r="L20" s="16">
        <v>0</v>
      </c>
      <c r="M20" s="16">
        <v>0</v>
      </c>
      <c r="N20" s="16">
        <v>0</v>
      </c>
      <c r="O20" s="16">
        <v>0</v>
      </c>
      <c r="P20" s="16">
        <v>5</v>
      </c>
      <c r="Q20" s="16">
        <v>10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26</v>
      </c>
      <c r="B21" s="35" t="s">
        <v>51</v>
      </c>
      <c r="C21" s="37" t="s">
        <v>52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5</v>
      </c>
      <c r="K21" s="16">
        <v>12</v>
      </c>
      <c r="L21" s="16">
        <v>0</v>
      </c>
      <c r="M21" s="16">
        <v>0</v>
      </c>
      <c r="N21" s="16">
        <v>0</v>
      </c>
      <c r="O21" s="16">
        <v>0</v>
      </c>
      <c r="P21" s="16">
        <v>14</v>
      </c>
      <c r="Q21" s="16">
        <v>46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26</v>
      </c>
      <c r="B22" s="35" t="s">
        <v>53</v>
      </c>
      <c r="C22" s="37" t="s">
        <v>54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31</v>
      </c>
      <c r="Q22" s="16">
        <v>73</v>
      </c>
      <c r="R22" s="16">
        <v>7</v>
      </c>
      <c r="S22" s="16">
        <v>12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4</v>
      </c>
      <c r="AQ22" s="16">
        <v>13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26</v>
      </c>
      <c r="B23" s="35" t="s">
        <v>55</v>
      </c>
      <c r="C23" s="37" t="s">
        <v>56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2</v>
      </c>
      <c r="Q23" s="16">
        <v>6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2</v>
      </c>
      <c r="AQ23" s="16">
        <v>8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26</v>
      </c>
      <c r="B24" s="35" t="s">
        <v>57</v>
      </c>
      <c r="C24" s="37" t="s">
        <v>58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6</v>
      </c>
      <c r="Q24" s="16">
        <v>17</v>
      </c>
      <c r="R24" s="16">
        <v>3</v>
      </c>
      <c r="S24" s="16">
        <v>6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9</v>
      </c>
      <c r="AQ24" s="16">
        <v>37</v>
      </c>
      <c r="AR24" s="16">
        <v>1</v>
      </c>
      <c r="AS24" s="16">
        <v>3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26</v>
      </c>
      <c r="B25" s="35" t="s">
        <v>59</v>
      </c>
      <c r="C25" s="37" t="s">
        <v>60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6</v>
      </c>
      <c r="K25" s="16">
        <v>12</v>
      </c>
      <c r="L25" s="16">
        <v>0</v>
      </c>
      <c r="M25" s="16">
        <v>0</v>
      </c>
      <c r="N25" s="16">
        <v>0</v>
      </c>
      <c r="O25" s="16">
        <v>0</v>
      </c>
      <c r="P25" s="16">
        <v>37</v>
      </c>
      <c r="Q25" s="16">
        <v>85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24</v>
      </c>
      <c r="AQ25" s="16">
        <v>98</v>
      </c>
      <c r="AR25" s="16">
        <v>14</v>
      </c>
      <c r="AS25" s="16">
        <v>20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26</v>
      </c>
      <c r="B26" s="35" t="s">
        <v>61</v>
      </c>
      <c r="C26" s="37" t="s">
        <v>62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3</v>
      </c>
      <c r="K26" s="16">
        <v>6</v>
      </c>
      <c r="L26" s="16">
        <v>0</v>
      </c>
      <c r="M26" s="16">
        <v>0</v>
      </c>
      <c r="N26" s="16">
        <v>0</v>
      </c>
      <c r="O26" s="16">
        <v>0</v>
      </c>
      <c r="P26" s="16">
        <v>22</v>
      </c>
      <c r="Q26" s="16">
        <v>53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4</v>
      </c>
      <c r="AQ26" s="16">
        <v>12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26</v>
      </c>
      <c r="B27" s="35" t="s">
        <v>63</v>
      </c>
      <c r="C27" s="37" t="s">
        <v>64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26</v>
      </c>
      <c r="B28" s="35" t="s">
        <v>65</v>
      </c>
      <c r="C28" s="37" t="s">
        <v>66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26</v>
      </c>
      <c r="B29" s="35" t="s">
        <v>67</v>
      </c>
      <c r="C29" s="37" t="s">
        <v>68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4</v>
      </c>
      <c r="K29" s="16">
        <v>10</v>
      </c>
      <c r="L29" s="16">
        <v>0</v>
      </c>
      <c r="M29" s="16">
        <v>0</v>
      </c>
      <c r="N29" s="16">
        <v>0</v>
      </c>
      <c r="O29" s="16">
        <v>0</v>
      </c>
      <c r="P29" s="16">
        <v>12</v>
      </c>
      <c r="Q29" s="16">
        <v>32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5</v>
      </c>
      <c r="AQ29" s="16">
        <v>15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26</v>
      </c>
      <c r="B30" s="35" t="s">
        <v>69</v>
      </c>
      <c r="C30" s="37" t="s">
        <v>70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26</v>
      </c>
      <c r="B31" s="35" t="s">
        <v>71</v>
      </c>
      <c r="C31" s="37" t="s">
        <v>72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3</v>
      </c>
      <c r="K31" s="16">
        <v>8</v>
      </c>
      <c r="L31" s="16">
        <v>0</v>
      </c>
      <c r="M31" s="16">
        <v>0</v>
      </c>
      <c r="N31" s="16">
        <v>0</v>
      </c>
      <c r="O31" s="16">
        <v>0</v>
      </c>
      <c r="P31" s="16">
        <v>15</v>
      </c>
      <c r="Q31" s="16">
        <v>39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24</v>
      </c>
      <c r="AQ31" s="16">
        <v>115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26</v>
      </c>
      <c r="B32" s="35" t="s">
        <v>73</v>
      </c>
      <c r="C32" s="37" t="s">
        <v>74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3</v>
      </c>
      <c r="K32" s="16">
        <v>6</v>
      </c>
      <c r="L32" s="16">
        <v>1</v>
      </c>
      <c r="M32" s="16">
        <v>2</v>
      </c>
      <c r="N32" s="16">
        <v>0</v>
      </c>
      <c r="O32" s="16">
        <v>0</v>
      </c>
      <c r="P32" s="16">
        <v>23</v>
      </c>
      <c r="Q32" s="16">
        <v>51</v>
      </c>
      <c r="R32" s="16">
        <v>8</v>
      </c>
      <c r="S32" s="16">
        <v>18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6</v>
      </c>
      <c r="AQ32" s="16">
        <v>22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26</v>
      </c>
      <c r="B33" s="35" t="s">
        <v>75</v>
      </c>
      <c r="C33" s="37" t="s">
        <v>76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2</v>
      </c>
      <c r="K33" s="16">
        <v>9</v>
      </c>
      <c r="L33" s="16">
        <v>2</v>
      </c>
      <c r="M33" s="16">
        <v>5</v>
      </c>
      <c r="N33" s="16">
        <v>0</v>
      </c>
      <c r="O33" s="16">
        <v>0</v>
      </c>
      <c r="P33" s="16">
        <v>7</v>
      </c>
      <c r="Q33" s="16">
        <v>20</v>
      </c>
      <c r="R33" s="16">
        <v>9</v>
      </c>
      <c r="S33" s="16">
        <v>24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26</v>
      </c>
      <c r="B34" s="35" t="s">
        <v>24</v>
      </c>
      <c r="C34" s="37" t="s">
        <v>25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3</v>
      </c>
      <c r="K34" s="16">
        <v>7</v>
      </c>
      <c r="L34" s="16">
        <v>0</v>
      </c>
      <c r="M34" s="16">
        <v>0</v>
      </c>
      <c r="N34" s="16">
        <v>0</v>
      </c>
      <c r="O34" s="16">
        <v>0</v>
      </c>
      <c r="P34" s="16">
        <v>8</v>
      </c>
      <c r="Q34" s="16">
        <v>19</v>
      </c>
      <c r="R34" s="16">
        <v>9</v>
      </c>
      <c r="S34" s="16">
        <v>25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26</v>
      </c>
      <c r="B35" s="35" t="s">
        <v>77</v>
      </c>
      <c r="C35" s="37" t="s">
        <v>78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15</v>
      </c>
      <c r="K35" s="16">
        <v>63</v>
      </c>
      <c r="L35" s="16">
        <v>0</v>
      </c>
      <c r="M35" s="16">
        <v>0</v>
      </c>
      <c r="N35" s="16">
        <v>0</v>
      </c>
      <c r="O35" s="16">
        <v>0</v>
      </c>
      <c r="P35" s="16">
        <v>10</v>
      </c>
      <c r="Q35" s="16">
        <v>41</v>
      </c>
      <c r="R35" s="16">
        <v>2</v>
      </c>
      <c r="S35" s="16">
        <v>4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26</v>
      </c>
      <c r="B36" s="35" t="s">
        <v>79</v>
      </c>
      <c r="C36" s="37" t="s">
        <v>80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26</v>
      </c>
      <c r="B37" s="35" t="s">
        <v>81</v>
      </c>
      <c r="C37" s="37" t="s">
        <v>82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6</v>
      </c>
      <c r="K37" s="16">
        <v>12</v>
      </c>
      <c r="L37" s="16">
        <v>0</v>
      </c>
      <c r="M37" s="16">
        <v>0</v>
      </c>
      <c r="N37" s="16">
        <v>0</v>
      </c>
      <c r="O37" s="16">
        <v>0</v>
      </c>
      <c r="P37" s="16">
        <v>100</v>
      </c>
      <c r="Q37" s="16">
        <v>247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26</v>
      </c>
      <c r="B38" s="35" t="s">
        <v>83</v>
      </c>
      <c r="C38" s="37" t="s">
        <v>84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26</v>
      </c>
      <c r="B39" s="35" t="s">
        <v>85</v>
      </c>
      <c r="C39" s="37" t="s">
        <v>86</v>
      </c>
      <c r="D39" s="16">
        <v>3</v>
      </c>
      <c r="E39" s="16">
        <v>7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20</v>
      </c>
      <c r="Q39" s="16">
        <v>48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26</v>
      </c>
      <c r="B40" s="35" t="s">
        <v>87</v>
      </c>
      <c r="C40" s="37" t="s">
        <v>88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26</v>
      </c>
      <c r="B41" s="35" t="s">
        <v>89</v>
      </c>
      <c r="C41" s="37" t="s">
        <v>90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5" t="s">
        <v>26</v>
      </c>
      <c r="B42" s="35" t="s">
        <v>91</v>
      </c>
      <c r="C42" s="37" t="s">
        <v>92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6</v>
      </c>
      <c r="K42" s="16">
        <v>13</v>
      </c>
      <c r="L42" s="16">
        <v>0</v>
      </c>
      <c r="M42" s="16">
        <v>0</v>
      </c>
      <c r="N42" s="16">
        <v>0</v>
      </c>
      <c r="O42" s="16">
        <v>0</v>
      </c>
      <c r="P42" s="16">
        <v>9</v>
      </c>
      <c r="Q42" s="16">
        <v>19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5" t="s">
        <v>26</v>
      </c>
      <c r="B43" s="35" t="s">
        <v>93</v>
      </c>
      <c r="C43" s="37" t="s">
        <v>94</v>
      </c>
      <c r="D43" s="16">
        <v>8</v>
      </c>
      <c r="E43" s="16">
        <v>17</v>
      </c>
      <c r="F43" s="16">
        <v>1</v>
      </c>
      <c r="G43" s="16">
        <v>2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5" t="s">
        <v>26</v>
      </c>
      <c r="B44" s="35" t="s">
        <v>95</v>
      </c>
      <c r="C44" s="37" t="s">
        <v>96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4</v>
      </c>
      <c r="K44" s="16">
        <v>10</v>
      </c>
      <c r="L44" s="16">
        <v>0</v>
      </c>
      <c r="M44" s="16">
        <v>0</v>
      </c>
      <c r="N44" s="16">
        <v>0</v>
      </c>
      <c r="O44" s="16">
        <v>0</v>
      </c>
      <c r="P44" s="16">
        <v>11</v>
      </c>
      <c r="Q44" s="16">
        <v>26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5" t="s">
        <v>26</v>
      </c>
      <c r="B45" s="35" t="s">
        <v>97</v>
      </c>
      <c r="C45" s="37" t="s">
        <v>98</v>
      </c>
      <c r="D45" s="16">
        <v>2</v>
      </c>
      <c r="E45" s="16">
        <v>8</v>
      </c>
      <c r="F45" s="16">
        <v>2</v>
      </c>
      <c r="G45" s="16">
        <v>6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5" t="s">
        <v>26</v>
      </c>
      <c r="B46" s="35" t="s">
        <v>99</v>
      </c>
      <c r="C46" s="37" t="s">
        <v>100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6</v>
      </c>
      <c r="K46" s="16">
        <v>17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5" t="s">
        <v>26</v>
      </c>
      <c r="B47" s="35" t="s">
        <v>101</v>
      </c>
      <c r="C47" s="37" t="s">
        <v>102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5</v>
      </c>
      <c r="K47" s="16">
        <v>16</v>
      </c>
      <c r="L47" s="16">
        <v>0</v>
      </c>
      <c r="M47" s="16">
        <v>0</v>
      </c>
      <c r="N47" s="16">
        <v>0</v>
      </c>
      <c r="O47" s="16">
        <v>0</v>
      </c>
      <c r="P47" s="16">
        <v>37</v>
      </c>
      <c r="Q47" s="16">
        <v>113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5" t="s">
        <v>26</v>
      </c>
      <c r="B48" s="35" t="s">
        <v>103</v>
      </c>
      <c r="C48" s="37" t="s">
        <v>104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5" t="s">
        <v>26</v>
      </c>
      <c r="B49" s="35" t="s">
        <v>105</v>
      </c>
      <c r="C49" s="37" t="s">
        <v>106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1</v>
      </c>
      <c r="K49" s="16">
        <v>3</v>
      </c>
      <c r="L49" s="16">
        <v>0</v>
      </c>
      <c r="M49" s="16">
        <v>0</v>
      </c>
      <c r="N49" s="16">
        <v>0</v>
      </c>
      <c r="O49" s="16">
        <v>0</v>
      </c>
      <c r="P49" s="16">
        <v>13</v>
      </c>
      <c r="Q49" s="16">
        <v>38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5" t="s">
        <v>26</v>
      </c>
      <c r="B50" s="35" t="s">
        <v>107</v>
      </c>
      <c r="C50" s="37" t="s">
        <v>108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8</v>
      </c>
      <c r="K50" s="16">
        <v>29</v>
      </c>
      <c r="L50" s="16">
        <v>0</v>
      </c>
      <c r="M50" s="16">
        <v>0</v>
      </c>
      <c r="N50" s="16">
        <v>0</v>
      </c>
      <c r="O50" s="16">
        <v>0</v>
      </c>
      <c r="P50" s="16">
        <v>36</v>
      </c>
      <c r="Q50" s="16">
        <v>93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5" t="s">
        <v>26</v>
      </c>
      <c r="B51" s="35" t="s">
        <v>109</v>
      </c>
      <c r="C51" s="37" t="s">
        <v>110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2</v>
      </c>
      <c r="K51" s="16">
        <v>6</v>
      </c>
      <c r="L51" s="16">
        <v>0</v>
      </c>
      <c r="M51" s="16">
        <v>0</v>
      </c>
      <c r="N51" s="16">
        <v>0</v>
      </c>
      <c r="O51" s="16">
        <v>0</v>
      </c>
      <c r="P51" s="16">
        <v>34</v>
      </c>
      <c r="Q51" s="16">
        <v>80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5" t="s">
        <v>26</v>
      </c>
      <c r="B52" s="35" t="s">
        <v>111</v>
      </c>
      <c r="C52" s="37" t="s">
        <v>112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17</v>
      </c>
      <c r="K52" s="16">
        <v>42</v>
      </c>
      <c r="L52" s="16">
        <v>0</v>
      </c>
      <c r="M52" s="16">
        <v>0</v>
      </c>
      <c r="N52" s="16">
        <v>0</v>
      </c>
      <c r="O52" s="16">
        <v>0</v>
      </c>
      <c r="P52" s="16">
        <v>123</v>
      </c>
      <c r="Q52" s="16">
        <v>328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5" t="s">
        <v>26</v>
      </c>
      <c r="B53" s="35" t="s">
        <v>113</v>
      </c>
      <c r="C53" s="37" t="s">
        <v>114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11</v>
      </c>
      <c r="K53" s="16">
        <v>31</v>
      </c>
      <c r="L53" s="16">
        <v>0</v>
      </c>
      <c r="M53" s="16">
        <v>0</v>
      </c>
      <c r="N53" s="16">
        <v>0</v>
      </c>
      <c r="O53" s="16">
        <v>0</v>
      </c>
      <c r="P53" s="16">
        <v>194</v>
      </c>
      <c r="Q53" s="16">
        <v>361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5" t="s">
        <v>26</v>
      </c>
      <c r="B54" s="35" t="s">
        <v>115</v>
      </c>
      <c r="C54" s="37" t="s">
        <v>116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5</v>
      </c>
      <c r="K54" s="16">
        <v>18</v>
      </c>
      <c r="L54" s="16">
        <v>3</v>
      </c>
      <c r="M54" s="16">
        <v>6</v>
      </c>
      <c r="N54" s="16">
        <v>0</v>
      </c>
      <c r="O54" s="16">
        <v>0</v>
      </c>
      <c r="P54" s="16">
        <v>7</v>
      </c>
      <c r="Q54" s="16">
        <v>23</v>
      </c>
      <c r="R54" s="16">
        <v>5</v>
      </c>
      <c r="S54" s="16">
        <v>14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42" t="s">
        <v>180</v>
      </c>
      <c r="B55" s="42"/>
      <c r="C55" s="42"/>
      <c r="D55" s="16">
        <f aca="true" t="shared" si="0" ref="D55:AY55">SUM(D7:D54)</f>
        <v>69</v>
      </c>
      <c r="E55" s="16">
        <f t="shared" si="0"/>
        <v>177</v>
      </c>
      <c r="F55" s="16">
        <f t="shared" si="0"/>
        <v>4</v>
      </c>
      <c r="G55" s="16">
        <f t="shared" si="0"/>
        <v>12</v>
      </c>
      <c r="H55" s="16">
        <f t="shared" si="0"/>
        <v>0</v>
      </c>
      <c r="I55" s="16">
        <f t="shared" si="0"/>
        <v>0</v>
      </c>
      <c r="J55" s="16">
        <f t="shared" si="0"/>
        <v>502</v>
      </c>
      <c r="K55" s="16">
        <f t="shared" si="0"/>
        <v>1283</v>
      </c>
      <c r="L55" s="16">
        <f t="shared" si="0"/>
        <v>18</v>
      </c>
      <c r="M55" s="16">
        <f t="shared" si="0"/>
        <v>36</v>
      </c>
      <c r="N55" s="16">
        <f t="shared" si="0"/>
        <v>0</v>
      </c>
      <c r="O55" s="16">
        <f t="shared" si="0"/>
        <v>0</v>
      </c>
      <c r="P55" s="16">
        <f t="shared" si="0"/>
        <v>2032</v>
      </c>
      <c r="Q55" s="16">
        <f t="shared" si="0"/>
        <v>5896</v>
      </c>
      <c r="R55" s="16">
        <f t="shared" si="0"/>
        <v>133</v>
      </c>
      <c r="S55" s="16">
        <f t="shared" si="0"/>
        <v>427</v>
      </c>
      <c r="T55" s="16">
        <f t="shared" si="0"/>
        <v>0</v>
      </c>
      <c r="U55" s="16">
        <f t="shared" si="0"/>
        <v>0</v>
      </c>
      <c r="V55" s="16">
        <f t="shared" si="0"/>
        <v>0</v>
      </c>
      <c r="W55" s="16">
        <f t="shared" si="0"/>
        <v>0</v>
      </c>
      <c r="X55" s="16">
        <f t="shared" si="0"/>
        <v>0</v>
      </c>
      <c r="Y55" s="16">
        <f t="shared" si="0"/>
        <v>0</v>
      </c>
      <c r="Z55" s="16">
        <f t="shared" si="0"/>
        <v>0</v>
      </c>
      <c r="AA55" s="16">
        <f t="shared" si="0"/>
        <v>0</v>
      </c>
      <c r="AB55" s="16">
        <f t="shared" si="0"/>
        <v>0</v>
      </c>
      <c r="AC55" s="16">
        <f t="shared" si="0"/>
        <v>0</v>
      </c>
      <c r="AD55" s="16">
        <f t="shared" si="0"/>
        <v>0</v>
      </c>
      <c r="AE55" s="16">
        <f t="shared" si="0"/>
        <v>0</v>
      </c>
      <c r="AF55" s="16">
        <f t="shared" si="0"/>
        <v>0</v>
      </c>
      <c r="AG55" s="16">
        <f t="shared" si="0"/>
        <v>0</v>
      </c>
      <c r="AH55" s="16">
        <f t="shared" si="0"/>
        <v>0</v>
      </c>
      <c r="AI55" s="16">
        <f t="shared" si="0"/>
        <v>0</v>
      </c>
      <c r="AJ55" s="16">
        <f t="shared" si="0"/>
        <v>0</v>
      </c>
      <c r="AK55" s="16">
        <f t="shared" si="0"/>
        <v>0</v>
      </c>
      <c r="AL55" s="16">
        <f t="shared" si="0"/>
        <v>0</v>
      </c>
      <c r="AM55" s="16">
        <f t="shared" si="0"/>
        <v>0</v>
      </c>
      <c r="AN55" s="16">
        <f t="shared" si="0"/>
        <v>0</v>
      </c>
      <c r="AO55" s="16">
        <f t="shared" si="0"/>
        <v>0</v>
      </c>
      <c r="AP55" s="16">
        <f t="shared" si="0"/>
        <v>258</v>
      </c>
      <c r="AQ55" s="16">
        <f t="shared" si="0"/>
        <v>997</v>
      </c>
      <c r="AR55" s="16">
        <f t="shared" si="0"/>
        <v>26</v>
      </c>
      <c r="AS55" s="16">
        <f t="shared" si="0"/>
        <v>59</v>
      </c>
      <c r="AT55" s="16">
        <f t="shared" si="0"/>
        <v>0</v>
      </c>
      <c r="AU55" s="16">
        <f t="shared" si="0"/>
        <v>0</v>
      </c>
      <c r="AV55" s="16">
        <f t="shared" si="0"/>
        <v>0</v>
      </c>
      <c r="AW55" s="16">
        <f t="shared" si="0"/>
        <v>0</v>
      </c>
      <c r="AX55" s="16">
        <f t="shared" si="0"/>
        <v>0</v>
      </c>
      <c r="AY55" s="16">
        <f t="shared" si="0"/>
        <v>0</v>
      </c>
    </row>
  </sheetData>
  <mergeCells count="39">
    <mergeCell ref="A55:C5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1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184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167</v>
      </c>
      <c r="B2" s="44" t="s">
        <v>15</v>
      </c>
      <c r="C2" s="51" t="s">
        <v>168</v>
      </c>
      <c r="D2" s="54" t="s">
        <v>16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169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177</v>
      </c>
      <c r="E3" s="67"/>
      <c r="F3" s="67"/>
      <c r="G3" s="67"/>
      <c r="H3" s="67"/>
      <c r="I3" s="68"/>
      <c r="J3" s="66" t="s">
        <v>175</v>
      </c>
      <c r="K3" s="67"/>
      <c r="L3" s="67"/>
      <c r="M3" s="67"/>
      <c r="N3" s="67"/>
      <c r="O3" s="68"/>
      <c r="P3" s="66" t="s">
        <v>176</v>
      </c>
      <c r="Q3" s="67"/>
      <c r="R3" s="67"/>
      <c r="S3" s="67"/>
      <c r="T3" s="67"/>
      <c r="U3" s="68"/>
      <c r="V3" s="38" t="s">
        <v>145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143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144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170</v>
      </c>
      <c r="W4" s="62"/>
      <c r="X4" s="62"/>
      <c r="Y4" s="62"/>
      <c r="Z4" s="62" t="s">
        <v>171</v>
      </c>
      <c r="AA4" s="62"/>
      <c r="AB4" s="58" t="s">
        <v>172</v>
      </c>
      <c r="AC4" s="59"/>
      <c r="AD4" s="63" t="s">
        <v>173</v>
      </c>
      <c r="AE4" s="64"/>
      <c r="AF4" s="62" t="s">
        <v>170</v>
      </c>
      <c r="AG4" s="62"/>
      <c r="AH4" s="62"/>
      <c r="AI4" s="62"/>
      <c r="AJ4" s="62" t="s">
        <v>171</v>
      </c>
      <c r="AK4" s="62"/>
      <c r="AL4" s="58" t="s">
        <v>172</v>
      </c>
      <c r="AM4" s="59"/>
      <c r="AN4" s="63" t="s">
        <v>173</v>
      </c>
      <c r="AO4" s="64"/>
      <c r="AP4" s="62" t="s">
        <v>170</v>
      </c>
      <c r="AQ4" s="62"/>
      <c r="AR4" s="62"/>
      <c r="AS4" s="62"/>
      <c r="AT4" s="62" t="s">
        <v>171</v>
      </c>
      <c r="AU4" s="62"/>
      <c r="AV4" s="58" t="s">
        <v>172</v>
      </c>
      <c r="AW4" s="59"/>
      <c r="AX4" s="63" t="s">
        <v>173</v>
      </c>
      <c r="AY4" s="64"/>
    </row>
    <row r="5" spans="1:51" s="29" customFormat="1" ht="22.5" customHeight="1">
      <c r="A5" s="45"/>
      <c r="B5" s="45"/>
      <c r="C5" s="52"/>
      <c r="D5" s="56" t="s">
        <v>174</v>
      </c>
      <c r="E5" s="57"/>
      <c r="F5" s="56" t="s">
        <v>186</v>
      </c>
      <c r="G5" s="57"/>
      <c r="H5" s="56" t="s">
        <v>187</v>
      </c>
      <c r="I5" s="57"/>
      <c r="J5" s="56" t="s">
        <v>174</v>
      </c>
      <c r="K5" s="57"/>
      <c r="L5" s="56" t="s">
        <v>186</v>
      </c>
      <c r="M5" s="57"/>
      <c r="N5" s="56" t="s">
        <v>187</v>
      </c>
      <c r="O5" s="57"/>
      <c r="P5" s="56" t="s">
        <v>174</v>
      </c>
      <c r="Q5" s="57"/>
      <c r="R5" s="56" t="s">
        <v>186</v>
      </c>
      <c r="S5" s="57"/>
      <c r="T5" s="56" t="s">
        <v>187</v>
      </c>
      <c r="U5" s="57"/>
      <c r="V5" s="62" t="s">
        <v>188</v>
      </c>
      <c r="W5" s="62"/>
      <c r="X5" s="62" t="s">
        <v>189</v>
      </c>
      <c r="Y5" s="62"/>
      <c r="Z5" s="62"/>
      <c r="AA5" s="62"/>
      <c r="AB5" s="60"/>
      <c r="AC5" s="61"/>
      <c r="AD5" s="64"/>
      <c r="AE5" s="64"/>
      <c r="AF5" s="62" t="s">
        <v>188</v>
      </c>
      <c r="AG5" s="62"/>
      <c r="AH5" s="62" t="s">
        <v>189</v>
      </c>
      <c r="AI5" s="62"/>
      <c r="AJ5" s="62"/>
      <c r="AK5" s="62"/>
      <c r="AL5" s="60"/>
      <c r="AM5" s="61"/>
      <c r="AN5" s="64"/>
      <c r="AO5" s="64"/>
      <c r="AP5" s="62" t="s">
        <v>188</v>
      </c>
      <c r="AQ5" s="62"/>
      <c r="AR5" s="62" t="s">
        <v>189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0</v>
      </c>
      <c r="E6" s="36" t="s">
        <v>17</v>
      </c>
      <c r="F6" s="36" t="s">
        <v>0</v>
      </c>
      <c r="G6" s="36" t="s">
        <v>17</v>
      </c>
      <c r="H6" s="19" t="s">
        <v>2</v>
      </c>
      <c r="I6" s="36" t="s">
        <v>17</v>
      </c>
      <c r="J6" s="36" t="s">
        <v>0</v>
      </c>
      <c r="K6" s="36" t="s">
        <v>17</v>
      </c>
      <c r="L6" s="36" t="s">
        <v>0</v>
      </c>
      <c r="M6" s="36" t="s">
        <v>17</v>
      </c>
      <c r="N6" s="19" t="s">
        <v>2</v>
      </c>
      <c r="O6" s="36" t="s">
        <v>17</v>
      </c>
      <c r="P6" s="36" t="s">
        <v>0</v>
      </c>
      <c r="Q6" s="36" t="s">
        <v>17</v>
      </c>
      <c r="R6" s="36" t="s">
        <v>0</v>
      </c>
      <c r="S6" s="36" t="s">
        <v>17</v>
      </c>
      <c r="T6" s="19" t="s">
        <v>2</v>
      </c>
      <c r="U6" s="36" t="s">
        <v>17</v>
      </c>
      <c r="V6" s="36" t="s">
        <v>0</v>
      </c>
      <c r="W6" s="19" t="s">
        <v>18</v>
      </c>
      <c r="X6" s="36" t="s">
        <v>0</v>
      </c>
      <c r="Y6" s="19" t="s">
        <v>18</v>
      </c>
      <c r="Z6" s="36" t="s">
        <v>0</v>
      </c>
      <c r="AA6" s="19" t="s">
        <v>18</v>
      </c>
      <c r="AB6" s="19" t="s">
        <v>2</v>
      </c>
      <c r="AC6" s="19" t="s">
        <v>18</v>
      </c>
      <c r="AD6" s="19" t="s">
        <v>2</v>
      </c>
      <c r="AE6" s="19" t="s">
        <v>18</v>
      </c>
      <c r="AF6" s="36" t="s">
        <v>0</v>
      </c>
      <c r="AG6" s="19" t="s">
        <v>18</v>
      </c>
      <c r="AH6" s="36" t="s">
        <v>0</v>
      </c>
      <c r="AI6" s="19" t="s">
        <v>18</v>
      </c>
      <c r="AJ6" s="36" t="s">
        <v>0</v>
      </c>
      <c r="AK6" s="19" t="s">
        <v>18</v>
      </c>
      <c r="AL6" s="19" t="s">
        <v>2</v>
      </c>
      <c r="AM6" s="19" t="s">
        <v>18</v>
      </c>
      <c r="AN6" s="19" t="s">
        <v>2</v>
      </c>
      <c r="AO6" s="19" t="s">
        <v>18</v>
      </c>
      <c r="AP6" s="36" t="s">
        <v>0</v>
      </c>
      <c r="AQ6" s="19" t="s">
        <v>18</v>
      </c>
      <c r="AR6" s="36" t="s">
        <v>0</v>
      </c>
      <c r="AS6" s="19" t="s">
        <v>18</v>
      </c>
      <c r="AT6" s="36" t="s">
        <v>0</v>
      </c>
      <c r="AU6" s="19" t="s">
        <v>18</v>
      </c>
      <c r="AV6" s="19" t="s">
        <v>2</v>
      </c>
      <c r="AW6" s="19" t="s">
        <v>18</v>
      </c>
      <c r="AX6" s="19" t="s">
        <v>2</v>
      </c>
      <c r="AY6" s="19" t="s">
        <v>18</v>
      </c>
    </row>
    <row r="7" spans="1:51" ht="13.5">
      <c r="A7" s="35" t="s">
        <v>26</v>
      </c>
      <c r="B7" s="35" t="s">
        <v>117</v>
      </c>
      <c r="C7" s="37" t="s">
        <v>118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7</v>
      </c>
      <c r="K7" s="16">
        <v>17</v>
      </c>
      <c r="L7" s="16">
        <v>1</v>
      </c>
      <c r="M7" s="16">
        <v>2</v>
      </c>
      <c r="N7" s="16">
        <v>0</v>
      </c>
      <c r="O7" s="16">
        <v>0</v>
      </c>
      <c r="P7" s="16">
        <v>13</v>
      </c>
      <c r="Q7" s="16">
        <v>44</v>
      </c>
      <c r="R7" s="16">
        <v>18</v>
      </c>
      <c r="S7" s="16">
        <v>43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25</v>
      </c>
      <c r="AQ7" s="16">
        <v>110</v>
      </c>
      <c r="AR7" s="16">
        <v>5</v>
      </c>
      <c r="AS7" s="16">
        <v>18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26</v>
      </c>
      <c r="B8" s="35" t="s">
        <v>119</v>
      </c>
      <c r="C8" s="37" t="s">
        <v>120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26</v>
      </c>
      <c r="B9" s="35" t="s">
        <v>121</v>
      </c>
      <c r="C9" s="37" t="s">
        <v>122</v>
      </c>
      <c r="D9" s="16">
        <v>0</v>
      </c>
      <c r="E9" s="16">
        <v>0</v>
      </c>
      <c r="F9" s="16">
        <v>1</v>
      </c>
      <c r="G9" s="16">
        <v>2</v>
      </c>
      <c r="H9" s="16">
        <v>0</v>
      </c>
      <c r="I9" s="16">
        <v>0</v>
      </c>
      <c r="J9" s="16">
        <v>26</v>
      </c>
      <c r="K9" s="16">
        <v>72</v>
      </c>
      <c r="L9" s="16">
        <v>4</v>
      </c>
      <c r="M9" s="16">
        <v>15</v>
      </c>
      <c r="N9" s="16">
        <v>0</v>
      </c>
      <c r="O9" s="16">
        <v>0</v>
      </c>
      <c r="P9" s="16">
        <v>61</v>
      </c>
      <c r="Q9" s="16">
        <v>156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49</v>
      </c>
      <c r="AQ9" s="16">
        <v>180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26</v>
      </c>
      <c r="B10" s="35" t="s">
        <v>123</v>
      </c>
      <c r="C10" s="37" t="s">
        <v>124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42</v>
      </c>
      <c r="AQ10" s="16">
        <v>155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26</v>
      </c>
      <c r="B11" s="35" t="s">
        <v>125</v>
      </c>
      <c r="C11" s="37" t="s">
        <v>126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34</v>
      </c>
      <c r="AQ11" s="16">
        <v>167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26</v>
      </c>
      <c r="B12" s="35" t="s">
        <v>127</v>
      </c>
      <c r="C12" s="37" t="s">
        <v>128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1</v>
      </c>
      <c r="AA12" s="16">
        <v>2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9</v>
      </c>
      <c r="AK12" s="16">
        <v>36</v>
      </c>
      <c r="AL12" s="16">
        <v>0</v>
      </c>
      <c r="AM12" s="16">
        <v>0</v>
      </c>
      <c r="AN12" s="16">
        <v>0</v>
      </c>
      <c r="AO12" s="16">
        <v>0</v>
      </c>
      <c r="AP12" s="16">
        <v>14</v>
      </c>
      <c r="AQ12" s="16">
        <v>46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26</v>
      </c>
      <c r="B13" s="35" t="s">
        <v>129</v>
      </c>
      <c r="C13" s="37" t="s">
        <v>130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10</v>
      </c>
      <c r="AQ13" s="16">
        <v>36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26</v>
      </c>
      <c r="B14" s="35" t="s">
        <v>131</v>
      </c>
      <c r="C14" s="37" t="s">
        <v>132</v>
      </c>
      <c r="D14" s="16">
        <v>0</v>
      </c>
      <c r="E14" s="16">
        <v>0</v>
      </c>
      <c r="F14" s="16">
        <v>1</v>
      </c>
      <c r="G14" s="16">
        <v>4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26</v>
      </c>
      <c r="B15" s="35" t="s">
        <v>133</v>
      </c>
      <c r="C15" s="37" t="s">
        <v>134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80</v>
      </c>
      <c r="AQ15" s="16">
        <v>301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26</v>
      </c>
      <c r="B16" s="35" t="s">
        <v>135</v>
      </c>
      <c r="C16" s="37" t="s">
        <v>136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7</v>
      </c>
      <c r="AK16" s="16">
        <v>69</v>
      </c>
      <c r="AL16" s="16">
        <v>0</v>
      </c>
      <c r="AM16" s="16">
        <v>0</v>
      </c>
      <c r="AN16" s="16">
        <v>0</v>
      </c>
      <c r="AO16" s="16">
        <v>0</v>
      </c>
      <c r="AP16" s="16">
        <v>41</v>
      </c>
      <c r="AQ16" s="16">
        <v>157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26</v>
      </c>
      <c r="B17" s="35" t="s">
        <v>137</v>
      </c>
      <c r="C17" s="37" t="s">
        <v>138</v>
      </c>
      <c r="D17" s="16">
        <v>0</v>
      </c>
      <c r="E17" s="16">
        <v>0</v>
      </c>
      <c r="F17" s="16">
        <v>3</v>
      </c>
      <c r="G17" s="16">
        <v>12</v>
      </c>
      <c r="H17" s="16">
        <v>0</v>
      </c>
      <c r="I17" s="16">
        <v>0</v>
      </c>
      <c r="J17" s="16">
        <v>17</v>
      </c>
      <c r="K17" s="16">
        <v>40</v>
      </c>
      <c r="L17" s="16">
        <v>0</v>
      </c>
      <c r="M17" s="16">
        <v>0</v>
      </c>
      <c r="N17" s="16">
        <v>0</v>
      </c>
      <c r="O17" s="16">
        <v>0</v>
      </c>
      <c r="P17" s="16">
        <v>92</v>
      </c>
      <c r="Q17" s="16">
        <v>227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26</v>
      </c>
      <c r="B18" s="35" t="s">
        <v>139</v>
      </c>
      <c r="C18" s="37" t="s">
        <v>140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1</v>
      </c>
      <c r="AA18" s="16">
        <v>1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26</v>
      </c>
      <c r="B19" s="35" t="s">
        <v>141</v>
      </c>
      <c r="C19" s="37" t="s">
        <v>142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8</v>
      </c>
      <c r="K19" s="16">
        <v>18</v>
      </c>
      <c r="L19" s="16">
        <v>4</v>
      </c>
      <c r="M19" s="16">
        <v>8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26</v>
      </c>
      <c r="B20" s="35" t="s">
        <v>178</v>
      </c>
      <c r="C20" s="37" t="s">
        <v>179</v>
      </c>
      <c r="D20" s="16">
        <v>0</v>
      </c>
      <c r="E20" s="16">
        <v>0</v>
      </c>
      <c r="F20" s="16">
        <v>1</v>
      </c>
      <c r="G20" s="16">
        <v>4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43" t="s">
        <v>185</v>
      </c>
      <c r="B21" s="43"/>
      <c r="C21" s="43"/>
      <c r="D21" s="16">
        <f aca="true" t="shared" si="0" ref="D21:AY21">SUM(D7:D20)</f>
        <v>0</v>
      </c>
      <c r="E21" s="16">
        <f t="shared" si="0"/>
        <v>0</v>
      </c>
      <c r="F21" s="16">
        <f t="shared" si="0"/>
        <v>6</v>
      </c>
      <c r="G21" s="16">
        <f t="shared" si="0"/>
        <v>22</v>
      </c>
      <c r="H21" s="16">
        <f t="shared" si="0"/>
        <v>0</v>
      </c>
      <c r="I21" s="16">
        <f t="shared" si="0"/>
        <v>0</v>
      </c>
      <c r="J21" s="16">
        <f t="shared" si="0"/>
        <v>58</v>
      </c>
      <c r="K21" s="16">
        <f t="shared" si="0"/>
        <v>147</v>
      </c>
      <c r="L21" s="16">
        <f t="shared" si="0"/>
        <v>9</v>
      </c>
      <c r="M21" s="16">
        <f t="shared" si="0"/>
        <v>25</v>
      </c>
      <c r="N21" s="16">
        <f t="shared" si="0"/>
        <v>0</v>
      </c>
      <c r="O21" s="16">
        <f t="shared" si="0"/>
        <v>0</v>
      </c>
      <c r="P21" s="16">
        <f t="shared" si="0"/>
        <v>166</v>
      </c>
      <c r="Q21" s="16">
        <f t="shared" si="0"/>
        <v>427</v>
      </c>
      <c r="R21" s="16">
        <f t="shared" si="0"/>
        <v>18</v>
      </c>
      <c r="S21" s="16">
        <f t="shared" si="0"/>
        <v>43</v>
      </c>
      <c r="T21" s="16">
        <f t="shared" si="0"/>
        <v>0</v>
      </c>
      <c r="U21" s="16">
        <f t="shared" si="0"/>
        <v>0</v>
      </c>
      <c r="V21" s="16">
        <f t="shared" si="0"/>
        <v>0</v>
      </c>
      <c r="W21" s="16">
        <f t="shared" si="0"/>
        <v>0</v>
      </c>
      <c r="X21" s="16">
        <f t="shared" si="0"/>
        <v>0</v>
      </c>
      <c r="Y21" s="16">
        <f t="shared" si="0"/>
        <v>0</v>
      </c>
      <c r="Z21" s="16">
        <f t="shared" si="0"/>
        <v>2</v>
      </c>
      <c r="AA21" s="16">
        <f t="shared" si="0"/>
        <v>3</v>
      </c>
      <c r="AB21" s="16">
        <f t="shared" si="0"/>
        <v>0</v>
      </c>
      <c r="AC21" s="16">
        <f t="shared" si="0"/>
        <v>0</v>
      </c>
      <c r="AD21" s="16">
        <f t="shared" si="0"/>
        <v>0</v>
      </c>
      <c r="AE21" s="16">
        <f t="shared" si="0"/>
        <v>0</v>
      </c>
      <c r="AF21" s="16">
        <f t="shared" si="0"/>
        <v>0</v>
      </c>
      <c r="AG21" s="16">
        <f t="shared" si="0"/>
        <v>0</v>
      </c>
      <c r="AH21" s="16">
        <f t="shared" si="0"/>
        <v>0</v>
      </c>
      <c r="AI21" s="16">
        <f t="shared" si="0"/>
        <v>0</v>
      </c>
      <c r="AJ21" s="16">
        <f t="shared" si="0"/>
        <v>16</v>
      </c>
      <c r="AK21" s="16">
        <f t="shared" si="0"/>
        <v>105</v>
      </c>
      <c r="AL21" s="16">
        <f t="shared" si="0"/>
        <v>0</v>
      </c>
      <c r="AM21" s="16">
        <f t="shared" si="0"/>
        <v>0</v>
      </c>
      <c r="AN21" s="16">
        <f t="shared" si="0"/>
        <v>0</v>
      </c>
      <c r="AO21" s="16">
        <f t="shared" si="0"/>
        <v>0</v>
      </c>
      <c r="AP21" s="16">
        <f t="shared" si="0"/>
        <v>295</v>
      </c>
      <c r="AQ21" s="16">
        <f t="shared" si="0"/>
        <v>1152</v>
      </c>
      <c r="AR21" s="16">
        <f t="shared" si="0"/>
        <v>5</v>
      </c>
      <c r="AS21" s="16">
        <f t="shared" si="0"/>
        <v>18</v>
      </c>
      <c r="AT21" s="16">
        <f t="shared" si="0"/>
        <v>0</v>
      </c>
      <c r="AU21" s="16">
        <f t="shared" si="0"/>
        <v>0</v>
      </c>
      <c r="AV21" s="16">
        <f t="shared" si="0"/>
        <v>0</v>
      </c>
      <c r="AW21" s="16">
        <f t="shared" si="0"/>
        <v>0</v>
      </c>
      <c r="AX21" s="16">
        <f t="shared" si="0"/>
        <v>0</v>
      </c>
      <c r="AY21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21:C2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183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167</v>
      </c>
      <c r="B2" s="47" t="s">
        <v>153</v>
      </c>
      <c r="C2" s="44" t="s">
        <v>198</v>
      </c>
      <c r="D2" s="20" t="s">
        <v>154</v>
      </c>
      <c r="E2" s="8"/>
      <c r="F2" s="8"/>
      <c r="G2" s="8"/>
      <c r="H2" s="8"/>
      <c r="I2" s="8"/>
      <c r="J2" s="8"/>
      <c r="K2" s="10"/>
      <c r="L2" s="23" t="s">
        <v>169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194</v>
      </c>
      <c r="E3" s="8"/>
      <c r="F3" s="8"/>
      <c r="G3" s="10"/>
      <c r="H3" s="12" t="s">
        <v>195</v>
      </c>
      <c r="I3" s="8"/>
      <c r="J3" s="8"/>
      <c r="K3" s="10"/>
      <c r="L3" s="12" t="s">
        <v>194</v>
      </c>
      <c r="M3" s="8"/>
      <c r="N3" s="8"/>
      <c r="O3" s="10"/>
      <c r="P3" s="12" t="s">
        <v>195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200</v>
      </c>
      <c r="E4" s="51" t="s">
        <v>155</v>
      </c>
      <c r="F4" s="51" t="s">
        <v>156</v>
      </c>
      <c r="G4" s="51" t="s">
        <v>157</v>
      </c>
      <c r="H4" s="45" t="s">
        <v>200</v>
      </c>
      <c r="I4" s="51" t="s">
        <v>155</v>
      </c>
      <c r="J4" s="51" t="s">
        <v>156</v>
      </c>
      <c r="K4" s="51" t="s">
        <v>157</v>
      </c>
      <c r="L4" s="45" t="s">
        <v>200</v>
      </c>
      <c r="M4" s="51" t="s">
        <v>155</v>
      </c>
      <c r="N4" s="51" t="s">
        <v>156</v>
      </c>
      <c r="O4" s="51" t="s">
        <v>157</v>
      </c>
      <c r="P4" s="45" t="s">
        <v>200</v>
      </c>
      <c r="Q4" s="51" t="s">
        <v>155</v>
      </c>
      <c r="R4" s="51" t="s">
        <v>156</v>
      </c>
      <c r="S4" s="51" t="s">
        <v>157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196</v>
      </c>
      <c r="E6" s="15" t="s">
        <v>193</v>
      </c>
      <c r="F6" s="15" t="s">
        <v>193</v>
      </c>
      <c r="G6" s="15" t="s">
        <v>193</v>
      </c>
      <c r="H6" s="14" t="s">
        <v>193</v>
      </c>
      <c r="I6" s="15" t="s">
        <v>193</v>
      </c>
      <c r="J6" s="15" t="s">
        <v>193</v>
      </c>
      <c r="K6" s="15" t="s">
        <v>193</v>
      </c>
      <c r="L6" s="14" t="s">
        <v>196</v>
      </c>
      <c r="M6" s="15" t="s">
        <v>193</v>
      </c>
      <c r="N6" s="15" t="s">
        <v>193</v>
      </c>
      <c r="O6" s="15" t="s">
        <v>193</v>
      </c>
      <c r="P6" s="14" t="s">
        <v>193</v>
      </c>
      <c r="Q6" s="15" t="s">
        <v>193</v>
      </c>
      <c r="R6" s="15" t="s">
        <v>193</v>
      </c>
      <c r="S6" s="15" t="s">
        <v>193</v>
      </c>
    </row>
    <row r="7" spans="1:19" ht="13.5">
      <c r="A7" s="35" t="s">
        <v>26</v>
      </c>
      <c r="B7" s="35" t="s">
        <v>27</v>
      </c>
      <c r="C7" s="37" t="s">
        <v>28</v>
      </c>
      <c r="D7" s="16">
        <f aca="true" t="shared" si="0" ref="D7:D50">SUM(E7:G7)</f>
        <v>6</v>
      </c>
      <c r="E7" s="16">
        <v>4</v>
      </c>
      <c r="F7" s="16">
        <v>2</v>
      </c>
      <c r="G7" s="16">
        <v>0</v>
      </c>
      <c r="H7" s="16">
        <f aca="true" t="shared" si="1" ref="H7:H50">SUM(I7:K7)</f>
        <v>153</v>
      </c>
      <c r="I7" s="16">
        <v>149</v>
      </c>
      <c r="J7" s="16">
        <v>4</v>
      </c>
      <c r="K7" s="16">
        <v>0</v>
      </c>
      <c r="L7" s="16">
        <f aca="true" t="shared" si="2" ref="L7:L50">SUM(M7:O7)</f>
        <v>0</v>
      </c>
      <c r="M7" s="16">
        <v>0</v>
      </c>
      <c r="N7" s="16">
        <v>0</v>
      </c>
      <c r="O7" s="16">
        <v>0</v>
      </c>
      <c r="P7" s="16">
        <f aca="true" t="shared" si="3" ref="P7:P50">SUM(Q7:S7)</f>
        <v>14</v>
      </c>
      <c r="Q7" s="16">
        <v>14</v>
      </c>
      <c r="R7" s="16">
        <v>0</v>
      </c>
      <c r="S7" s="16">
        <v>0</v>
      </c>
    </row>
    <row r="8" spans="1:19" ht="13.5">
      <c r="A8" s="35" t="s">
        <v>26</v>
      </c>
      <c r="B8" s="35" t="s">
        <v>29</v>
      </c>
      <c r="C8" s="37" t="s">
        <v>30</v>
      </c>
      <c r="D8" s="16">
        <f t="shared" si="0"/>
        <v>1</v>
      </c>
      <c r="E8" s="16">
        <v>1</v>
      </c>
      <c r="F8" s="16">
        <v>0</v>
      </c>
      <c r="G8" s="16">
        <v>0</v>
      </c>
      <c r="H8" s="16">
        <f t="shared" si="1"/>
        <v>43</v>
      </c>
      <c r="I8" s="16">
        <v>40</v>
      </c>
      <c r="J8" s="16">
        <v>3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10</v>
      </c>
      <c r="Q8" s="16">
        <v>10</v>
      </c>
      <c r="R8" s="16">
        <v>0</v>
      </c>
      <c r="S8" s="16">
        <v>0</v>
      </c>
    </row>
    <row r="9" spans="1:19" ht="13.5">
      <c r="A9" s="35" t="s">
        <v>26</v>
      </c>
      <c r="B9" s="35" t="s">
        <v>31</v>
      </c>
      <c r="C9" s="37" t="s">
        <v>32</v>
      </c>
      <c r="D9" s="16">
        <f t="shared" si="0"/>
        <v>19</v>
      </c>
      <c r="E9" s="16">
        <v>19</v>
      </c>
      <c r="F9" s="16">
        <v>0</v>
      </c>
      <c r="G9" s="16">
        <v>0</v>
      </c>
      <c r="H9" s="16">
        <f t="shared" si="1"/>
        <v>83</v>
      </c>
      <c r="I9" s="16">
        <v>80</v>
      </c>
      <c r="J9" s="16">
        <v>3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26</v>
      </c>
      <c r="B10" s="35" t="s">
        <v>33</v>
      </c>
      <c r="C10" s="37" t="s">
        <v>34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26</v>
      </c>
      <c r="B11" s="35" t="s">
        <v>35</v>
      </c>
      <c r="C11" s="37" t="s">
        <v>36</v>
      </c>
      <c r="D11" s="16">
        <f t="shared" si="0"/>
        <v>18</v>
      </c>
      <c r="E11" s="16">
        <v>12</v>
      </c>
      <c r="F11" s="16">
        <v>6</v>
      </c>
      <c r="G11" s="16">
        <v>0</v>
      </c>
      <c r="H11" s="16">
        <f t="shared" si="1"/>
        <v>20</v>
      </c>
      <c r="I11" s="16">
        <v>20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26</v>
      </c>
      <c r="B12" s="35" t="s">
        <v>37</v>
      </c>
      <c r="C12" s="37" t="s">
        <v>38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26</v>
      </c>
      <c r="B13" s="35" t="s">
        <v>39</v>
      </c>
      <c r="C13" s="37" t="s">
        <v>40</v>
      </c>
      <c r="D13" s="16">
        <f t="shared" si="0"/>
        <v>3</v>
      </c>
      <c r="E13" s="16">
        <v>3</v>
      </c>
      <c r="F13" s="16">
        <v>0</v>
      </c>
      <c r="G13" s="16">
        <v>0</v>
      </c>
      <c r="H13" s="16">
        <f t="shared" si="1"/>
        <v>8</v>
      </c>
      <c r="I13" s="16">
        <v>6</v>
      </c>
      <c r="J13" s="16">
        <v>1</v>
      </c>
      <c r="K13" s="16">
        <v>1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26</v>
      </c>
      <c r="B14" s="35" t="s">
        <v>41</v>
      </c>
      <c r="C14" s="37" t="s">
        <v>42</v>
      </c>
      <c r="D14" s="16">
        <f t="shared" si="0"/>
        <v>16</v>
      </c>
      <c r="E14" s="16">
        <v>16</v>
      </c>
      <c r="F14" s="16">
        <v>0</v>
      </c>
      <c r="G14" s="16">
        <v>0</v>
      </c>
      <c r="H14" s="16">
        <f t="shared" si="1"/>
        <v>28</v>
      </c>
      <c r="I14" s="16">
        <v>28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26</v>
      </c>
      <c r="B15" s="35" t="s">
        <v>20</v>
      </c>
      <c r="C15" s="37" t="s">
        <v>21</v>
      </c>
      <c r="D15" s="16">
        <f t="shared" si="0"/>
        <v>16</v>
      </c>
      <c r="E15" s="16">
        <v>5</v>
      </c>
      <c r="F15" s="16">
        <v>8</v>
      </c>
      <c r="G15" s="16">
        <v>3</v>
      </c>
      <c r="H15" s="16">
        <f t="shared" si="1"/>
        <v>27</v>
      </c>
      <c r="I15" s="16">
        <v>27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26</v>
      </c>
      <c r="B16" s="35" t="s">
        <v>43</v>
      </c>
      <c r="C16" s="37" t="s">
        <v>44</v>
      </c>
      <c r="D16" s="16">
        <f t="shared" si="0"/>
        <v>3</v>
      </c>
      <c r="E16" s="16">
        <v>2</v>
      </c>
      <c r="F16" s="16">
        <v>1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6</v>
      </c>
      <c r="Q16" s="16">
        <v>6</v>
      </c>
      <c r="R16" s="16">
        <v>0</v>
      </c>
      <c r="S16" s="16">
        <v>0</v>
      </c>
    </row>
    <row r="17" spans="1:19" ht="13.5">
      <c r="A17" s="35" t="s">
        <v>26</v>
      </c>
      <c r="B17" s="35" t="s">
        <v>45</v>
      </c>
      <c r="C17" s="37" t="s">
        <v>46</v>
      </c>
      <c r="D17" s="16">
        <f t="shared" si="0"/>
        <v>1</v>
      </c>
      <c r="E17" s="16">
        <v>1</v>
      </c>
      <c r="F17" s="16">
        <v>0</v>
      </c>
      <c r="G17" s="16">
        <v>0</v>
      </c>
      <c r="H17" s="16">
        <f t="shared" si="1"/>
        <v>6</v>
      </c>
      <c r="I17" s="16">
        <v>6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8</v>
      </c>
      <c r="Q17" s="16">
        <v>8</v>
      </c>
      <c r="R17" s="16">
        <v>0</v>
      </c>
      <c r="S17" s="16">
        <v>0</v>
      </c>
    </row>
    <row r="18" spans="1:19" ht="13.5">
      <c r="A18" s="35" t="s">
        <v>26</v>
      </c>
      <c r="B18" s="35" t="s">
        <v>47</v>
      </c>
      <c r="C18" s="37" t="s">
        <v>48</v>
      </c>
      <c r="D18" s="16">
        <f t="shared" si="0"/>
        <v>2</v>
      </c>
      <c r="E18" s="16">
        <v>2</v>
      </c>
      <c r="F18" s="16">
        <v>0</v>
      </c>
      <c r="G18" s="16">
        <v>0</v>
      </c>
      <c r="H18" s="16">
        <f t="shared" si="1"/>
        <v>8</v>
      </c>
      <c r="I18" s="16">
        <v>8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12</v>
      </c>
      <c r="Q18" s="16">
        <v>12</v>
      </c>
      <c r="R18" s="16">
        <v>0</v>
      </c>
      <c r="S18" s="16">
        <v>0</v>
      </c>
    </row>
    <row r="19" spans="1:19" ht="13.5">
      <c r="A19" s="35" t="s">
        <v>26</v>
      </c>
      <c r="B19" s="35" t="s">
        <v>22</v>
      </c>
      <c r="C19" s="37" t="s">
        <v>23</v>
      </c>
      <c r="D19" s="16">
        <f t="shared" si="0"/>
        <v>3</v>
      </c>
      <c r="E19" s="16">
        <v>3</v>
      </c>
      <c r="F19" s="16">
        <v>0</v>
      </c>
      <c r="G19" s="16">
        <v>0</v>
      </c>
      <c r="H19" s="16">
        <f t="shared" si="1"/>
        <v>7</v>
      </c>
      <c r="I19" s="16">
        <v>7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14</v>
      </c>
      <c r="Q19" s="16">
        <v>14</v>
      </c>
      <c r="R19" s="16">
        <v>0</v>
      </c>
      <c r="S19" s="16">
        <v>0</v>
      </c>
    </row>
    <row r="20" spans="1:19" ht="13.5">
      <c r="A20" s="35" t="s">
        <v>26</v>
      </c>
      <c r="B20" s="35" t="s">
        <v>49</v>
      </c>
      <c r="C20" s="37" t="s">
        <v>50</v>
      </c>
      <c r="D20" s="16">
        <f t="shared" si="0"/>
        <v>5</v>
      </c>
      <c r="E20" s="16">
        <v>5</v>
      </c>
      <c r="F20" s="16">
        <v>0</v>
      </c>
      <c r="G20" s="16">
        <v>0</v>
      </c>
      <c r="H20" s="16">
        <f t="shared" si="1"/>
        <v>4</v>
      </c>
      <c r="I20" s="16">
        <v>4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26</v>
      </c>
      <c r="B21" s="35" t="s">
        <v>51</v>
      </c>
      <c r="C21" s="37" t="s">
        <v>52</v>
      </c>
      <c r="D21" s="16">
        <f t="shared" si="0"/>
        <v>5</v>
      </c>
      <c r="E21" s="16">
        <v>5</v>
      </c>
      <c r="F21" s="16">
        <v>0</v>
      </c>
      <c r="G21" s="16">
        <v>0</v>
      </c>
      <c r="H21" s="16">
        <f t="shared" si="1"/>
        <v>4</v>
      </c>
      <c r="I21" s="16">
        <v>4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5" t="s">
        <v>26</v>
      </c>
      <c r="B22" s="35" t="s">
        <v>53</v>
      </c>
      <c r="C22" s="37" t="s">
        <v>54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10</v>
      </c>
      <c r="I22" s="16">
        <v>10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3</v>
      </c>
      <c r="Q22" s="16">
        <v>3</v>
      </c>
      <c r="R22" s="16">
        <v>0</v>
      </c>
      <c r="S22" s="16">
        <v>0</v>
      </c>
    </row>
    <row r="23" spans="1:19" ht="13.5">
      <c r="A23" s="35" t="s">
        <v>26</v>
      </c>
      <c r="B23" s="35" t="s">
        <v>55</v>
      </c>
      <c r="C23" s="37" t="s">
        <v>56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4</v>
      </c>
      <c r="I23" s="16">
        <v>4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1</v>
      </c>
      <c r="Q23" s="16">
        <v>1</v>
      </c>
      <c r="R23" s="16">
        <v>0</v>
      </c>
      <c r="S23" s="16">
        <v>0</v>
      </c>
    </row>
    <row r="24" spans="1:19" ht="13.5">
      <c r="A24" s="35" t="s">
        <v>26</v>
      </c>
      <c r="B24" s="35" t="s">
        <v>57</v>
      </c>
      <c r="C24" s="37" t="s">
        <v>58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4</v>
      </c>
      <c r="I24" s="16">
        <v>4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2</v>
      </c>
      <c r="Q24" s="16">
        <v>2</v>
      </c>
      <c r="R24" s="16">
        <v>0</v>
      </c>
      <c r="S24" s="16">
        <v>0</v>
      </c>
    </row>
    <row r="25" spans="1:19" ht="13.5">
      <c r="A25" s="35" t="s">
        <v>26</v>
      </c>
      <c r="B25" s="35" t="s">
        <v>59</v>
      </c>
      <c r="C25" s="37" t="s">
        <v>60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15</v>
      </c>
      <c r="I25" s="16">
        <v>15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7</v>
      </c>
      <c r="Q25" s="16">
        <v>7</v>
      </c>
      <c r="R25" s="16">
        <v>0</v>
      </c>
      <c r="S25" s="16">
        <v>0</v>
      </c>
    </row>
    <row r="26" spans="1:19" ht="13.5">
      <c r="A26" s="35" t="s">
        <v>26</v>
      </c>
      <c r="B26" s="35" t="s">
        <v>61</v>
      </c>
      <c r="C26" s="37" t="s">
        <v>62</v>
      </c>
      <c r="D26" s="16">
        <f t="shared" si="0"/>
        <v>2</v>
      </c>
      <c r="E26" s="16">
        <v>2</v>
      </c>
      <c r="F26" s="16">
        <v>0</v>
      </c>
      <c r="G26" s="16">
        <v>0</v>
      </c>
      <c r="H26" s="16">
        <f t="shared" si="1"/>
        <v>10</v>
      </c>
      <c r="I26" s="16">
        <v>10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2</v>
      </c>
      <c r="Q26" s="16">
        <v>2</v>
      </c>
      <c r="R26" s="16">
        <v>0</v>
      </c>
      <c r="S26" s="16">
        <v>0</v>
      </c>
    </row>
    <row r="27" spans="1:19" ht="13.5">
      <c r="A27" s="35" t="s">
        <v>26</v>
      </c>
      <c r="B27" s="35" t="s">
        <v>63</v>
      </c>
      <c r="C27" s="37" t="s">
        <v>64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35" t="s">
        <v>26</v>
      </c>
      <c r="B28" s="35" t="s">
        <v>65</v>
      </c>
      <c r="C28" s="37" t="s">
        <v>66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35" t="s">
        <v>26</v>
      </c>
      <c r="B29" s="35" t="s">
        <v>67</v>
      </c>
      <c r="C29" s="37" t="s">
        <v>68</v>
      </c>
      <c r="D29" s="16">
        <f t="shared" si="0"/>
        <v>1</v>
      </c>
      <c r="E29" s="16">
        <v>1</v>
      </c>
      <c r="F29" s="16">
        <v>0</v>
      </c>
      <c r="G29" s="16">
        <v>0</v>
      </c>
      <c r="H29" s="16">
        <f t="shared" si="1"/>
        <v>9</v>
      </c>
      <c r="I29" s="16">
        <v>9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4</v>
      </c>
      <c r="Q29" s="16">
        <v>4</v>
      </c>
      <c r="R29" s="16">
        <v>0</v>
      </c>
      <c r="S29" s="16">
        <v>0</v>
      </c>
    </row>
    <row r="30" spans="1:19" ht="13.5">
      <c r="A30" s="35" t="s">
        <v>26</v>
      </c>
      <c r="B30" s="35" t="s">
        <v>69</v>
      </c>
      <c r="C30" s="37" t="s">
        <v>70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35" t="s">
        <v>26</v>
      </c>
      <c r="B31" s="35" t="s">
        <v>71</v>
      </c>
      <c r="C31" s="37" t="s">
        <v>72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7</v>
      </c>
      <c r="I31" s="16">
        <v>7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6</v>
      </c>
      <c r="Q31" s="16">
        <v>6</v>
      </c>
      <c r="R31" s="16">
        <v>0</v>
      </c>
      <c r="S31" s="16">
        <v>0</v>
      </c>
    </row>
    <row r="32" spans="1:19" ht="13.5">
      <c r="A32" s="35" t="s">
        <v>26</v>
      </c>
      <c r="B32" s="35" t="s">
        <v>73</v>
      </c>
      <c r="C32" s="37" t="s">
        <v>74</v>
      </c>
      <c r="D32" s="16">
        <f t="shared" si="0"/>
        <v>2</v>
      </c>
      <c r="E32" s="16">
        <v>1</v>
      </c>
      <c r="F32" s="16">
        <v>1</v>
      </c>
      <c r="G32" s="16">
        <v>0</v>
      </c>
      <c r="H32" s="16">
        <f t="shared" si="1"/>
        <v>9</v>
      </c>
      <c r="I32" s="16">
        <v>9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2</v>
      </c>
      <c r="Q32" s="16">
        <v>2</v>
      </c>
      <c r="R32" s="16">
        <v>0</v>
      </c>
      <c r="S32" s="16">
        <v>0</v>
      </c>
    </row>
    <row r="33" spans="1:19" ht="13.5">
      <c r="A33" s="35" t="s">
        <v>26</v>
      </c>
      <c r="B33" s="35" t="s">
        <v>75</v>
      </c>
      <c r="C33" s="37" t="s">
        <v>76</v>
      </c>
      <c r="D33" s="16">
        <f t="shared" si="0"/>
        <v>3</v>
      </c>
      <c r="E33" s="16">
        <v>3</v>
      </c>
      <c r="F33" s="16">
        <v>0</v>
      </c>
      <c r="G33" s="16">
        <v>0</v>
      </c>
      <c r="H33" s="16">
        <f t="shared" si="1"/>
        <v>4</v>
      </c>
      <c r="I33" s="16">
        <v>3</v>
      </c>
      <c r="J33" s="16">
        <v>1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0</v>
      </c>
      <c r="Q33" s="16">
        <v>0</v>
      </c>
      <c r="R33" s="16">
        <v>0</v>
      </c>
      <c r="S33" s="16">
        <v>0</v>
      </c>
    </row>
    <row r="34" spans="1:19" ht="13.5">
      <c r="A34" s="35" t="s">
        <v>26</v>
      </c>
      <c r="B34" s="35" t="s">
        <v>24</v>
      </c>
      <c r="C34" s="37" t="s">
        <v>25</v>
      </c>
      <c r="D34" s="16">
        <f t="shared" si="0"/>
        <v>2</v>
      </c>
      <c r="E34" s="16">
        <v>2</v>
      </c>
      <c r="F34" s="16">
        <v>0</v>
      </c>
      <c r="G34" s="16">
        <v>0</v>
      </c>
      <c r="H34" s="16">
        <f t="shared" si="1"/>
        <v>4</v>
      </c>
      <c r="I34" s="16">
        <v>3</v>
      </c>
      <c r="J34" s="16">
        <v>1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0</v>
      </c>
      <c r="Q34" s="16">
        <v>0</v>
      </c>
      <c r="R34" s="16">
        <v>0</v>
      </c>
      <c r="S34" s="16">
        <v>0</v>
      </c>
    </row>
    <row r="35" spans="1:19" ht="13.5">
      <c r="A35" s="35" t="s">
        <v>26</v>
      </c>
      <c r="B35" s="35" t="s">
        <v>77</v>
      </c>
      <c r="C35" s="37" t="s">
        <v>78</v>
      </c>
      <c r="D35" s="16">
        <f t="shared" si="0"/>
        <v>2</v>
      </c>
      <c r="E35" s="16">
        <v>2</v>
      </c>
      <c r="F35" s="16">
        <v>0</v>
      </c>
      <c r="G35" s="16">
        <v>0</v>
      </c>
      <c r="H35" s="16">
        <f t="shared" si="1"/>
        <v>6</v>
      </c>
      <c r="I35" s="16">
        <v>6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0</v>
      </c>
      <c r="Q35" s="16">
        <v>0</v>
      </c>
      <c r="R35" s="16">
        <v>0</v>
      </c>
      <c r="S35" s="16">
        <v>0</v>
      </c>
    </row>
    <row r="36" spans="1:19" ht="13.5">
      <c r="A36" s="35" t="s">
        <v>26</v>
      </c>
      <c r="B36" s="35" t="s">
        <v>79</v>
      </c>
      <c r="C36" s="37" t="s">
        <v>80</v>
      </c>
      <c r="D36" s="16">
        <f t="shared" si="0"/>
        <v>0</v>
      </c>
      <c r="E36" s="16">
        <v>0</v>
      </c>
      <c r="F36" s="16">
        <v>0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0</v>
      </c>
      <c r="Q36" s="16">
        <v>0</v>
      </c>
      <c r="R36" s="16">
        <v>0</v>
      </c>
      <c r="S36" s="16">
        <v>0</v>
      </c>
    </row>
    <row r="37" spans="1:19" ht="13.5">
      <c r="A37" s="35" t="s">
        <v>26</v>
      </c>
      <c r="B37" s="35" t="s">
        <v>81</v>
      </c>
      <c r="C37" s="37" t="s">
        <v>82</v>
      </c>
      <c r="D37" s="16">
        <f t="shared" si="0"/>
        <v>2</v>
      </c>
      <c r="E37" s="16">
        <v>2</v>
      </c>
      <c r="F37" s="16">
        <v>0</v>
      </c>
      <c r="G37" s="16">
        <v>0</v>
      </c>
      <c r="H37" s="16">
        <f t="shared" si="1"/>
        <v>14</v>
      </c>
      <c r="I37" s="16">
        <v>14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0</v>
      </c>
      <c r="Q37" s="16">
        <v>0</v>
      </c>
      <c r="R37" s="16">
        <v>0</v>
      </c>
      <c r="S37" s="16">
        <v>0</v>
      </c>
    </row>
    <row r="38" spans="1:19" ht="13.5">
      <c r="A38" s="35" t="s">
        <v>26</v>
      </c>
      <c r="B38" s="35" t="s">
        <v>83</v>
      </c>
      <c r="C38" s="37" t="s">
        <v>84</v>
      </c>
      <c r="D38" s="16">
        <f t="shared" si="0"/>
        <v>0</v>
      </c>
      <c r="E38" s="16">
        <v>0</v>
      </c>
      <c r="F38" s="16">
        <v>0</v>
      </c>
      <c r="G38" s="16">
        <v>0</v>
      </c>
      <c r="H38" s="16">
        <f t="shared" si="1"/>
        <v>0</v>
      </c>
      <c r="I38" s="16">
        <v>0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0</v>
      </c>
      <c r="Q38" s="16">
        <v>0</v>
      </c>
      <c r="R38" s="16">
        <v>0</v>
      </c>
      <c r="S38" s="16">
        <v>0</v>
      </c>
    </row>
    <row r="39" spans="1:19" ht="13.5">
      <c r="A39" s="35" t="s">
        <v>26</v>
      </c>
      <c r="B39" s="35" t="s">
        <v>85</v>
      </c>
      <c r="C39" s="37" t="s">
        <v>86</v>
      </c>
      <c r="D39" s="16">
        <f t="shared" si="0"/>
        <v>0</v>
      </c>
      <c r="E39" s="16">
        <v>0</v>
      </c>
      <c r="F39" s="16">
        <v>0</v>
      </c>
      <c r="G39" s="16">
        <v>0</v>
      </c>
      <c r="H39" s="16">
        <f t="shared" si="1"/>
        <v>4</v>
      </c>
      <c r="I39" s="16">
        <v>4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0</v>
      </c>
      <c r="Q39" s="16">
        <v>0</v>
      </c>
      <c r="R39" s="16">
        <v>0</v>
      </c>
      <c r="S39" s="16">
        <v>0</v>
      </c>
    </row>
    <row r="40" spans="1:19" ht="13.5">
      <c r="A40" s="35" t="s">
        <v>26</v>
      </c>
      <c r="B40" s="35" t="s">
        <v>87</v>
      </c>
      <c r="C40" s="37" t="s">
        <v>88</v>
      </c>
      <c r="D40" s="16">
        <f t="shared" si="0"/>
        <v>0</v>
      </c>
      <c r="E40" s="16">
        <v>0</v>
      </c>
      <c r="F40" s="16">
        <v>0</v>
      </c>
      <c r="G40" s="16">
        <v>0</v>
      </c>
      <c r="H40" s="16">
        <f t="shared" si="1"/>
        <v>0</v>
      </c>
      <c r="I40" s="16">
        <v>0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0</v>
      </c>
      <c r="Q40" s="16">
        <v>0</v>
      </c>
      <c r="R40" s="16">
        <v>0</v>
      </c>
      <c r="S40" s="16">
        <v>0</v>
      </c>
    </row>
    <row r="41" spans="1:19" ht="13.5">
      <c r="A41" s="35" t="s">
        <v>26</v>
      </c>
      <c r="B41" s="35" t="s">
        <v>89</v>
      </c>
      <c r="C41" s="37" t="s">
        <v>90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0</v>
      </c>
      <c r="I41" s="16">
        <v>0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0</v>
      </c>
      <c r="Q41" s="16">
        <v>0</v>
      </c>
      <c r="R41" s="16">
        <v>0</v>
      </c>
      <c r="S41" s="16">
        <v>0</v>
      </c>
    </row>
    <row r="42" spans="1:19" ht="13.5">
      <c r="A42" s="35" t="s">
        <v>26</v>
      </c>
      <c r="B42" s="35" t="s">
        <v>91</v>
      </c>
      <c r="C42" s="37" t="s">
        <v>92</v>
      </c>
      <c r="D42" s="16">
        <f t="shared" si="0"/>
        <v>3</v>
      </c>
      <c r="E42" s="16">
        <v>3</v>
      </c>
      <c r="F42" s="16">
        <v>0</v>
      </c>
      <c r="G42" s="16">
        <v>0</v>
      </c>
      <c r="H42" s="16">
        <f t="shared" si="1"/>
        <v>5</v>
      </c>
      <c r="I42" s="16">
        <v>5</v>
      </c>
      <c r="J42" s="16">
        <v>0</v>
      </c>
      <c r="K42" s="16">
        <v>0</v>
      </c>
      <c r="L42" s="16">
        <f t="shared" si="2"/>
        <v>1</v>
      </c>
      <c r="M42" s="16">
        <v>1</v>
      </c>
      <c r="N42" s="16">
        <v>0</v>
      </c>
      <c r="O42" s="16">
        <v>0</v>
      </c>
      <c r="P42" s="16">
        <f t="shared" si="3"/>
        <v>0</v>
      </c>
      <c r="Q42" s="16">
        <v>0</v>
      </c>
      <c r="R42" s="16">
        <v>0</v>
      </c>
      <c r="S42" s="16">
        <v>0</v>
      </c>
    </row>
    <row r="43" spans="1:19" ht="13.5">
      <c r="A43" s="35" t="s">
        <v>26</v>
      </c>
      <c r="B43" s="35" t="s">
        <v>93</v>
      </c>
      <c r="C43" s="37" t="s">
        <v>94</v>
      </c>
      <c r="D43" s="16">
        <f t="shared" si="0"/>
        <v>0</v>
      </c>
      <c r="E43" s="16">
        <v>0</v>
      </c>
      <c r="F43" s="16">
        <v>0</v>
      </c>
      <c r="G43" s="16">
        <v>0</v>
      </c>
      <c r="H43" s="16">
        <f t="shared" si="1"/>
        <v>0</v>
      </c>
      <c r="I43" s="16">
        <v>0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0</v>
      </c>
      <c r="Q43" s="16">
        <v>0</v>
      </c>
      <c r="R43" s="16">
        <v>0</v>
      </c>
      <c r="S43" s="16">
        <v>0</v>
      </c>
    </row>
    <row r="44" spans="1:19" ht="13.5">
      <c r="A44" s="35" t="s">
        <v>26</v>
      </c>
      <c r="B44" s="35" t="s">
        <v>95</v>
      </c>
      <c r="C44" s="37" t="s">
        <v>96</v>
      </c>
      <c r="D44" s="16">
        <f t="shared" si="0"/>
        <v>2</v>
      </c>
      <c r="E44" s="16">
        <v>2</v>
      </c>
      <c r="F44" s="16">
        <v>0</v>
      </c>
      <c r="G44" s="16">
        <v>0</v>
      </c>
      <c r="H44" s="16">
        <f t="shared" si="1"/>
        <v>4</v>
      </c>
      <c r="I44" s="16">
        <v>4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0</v>
      </c>
      <c r="Q44" s="16">
        <v>0</v>
      </c>
      <c r="R44" s="16">
        <v>0</v>
      </c>
      <c r="S44" s="16">
        <v>0</v>
      </c>
    </row>
    <row r="45" spans="1:19" ht="13.5">
      <c r="A45" s="35" t="s">
        <v>26</v>
      </c>
      <c r="B45" s="35" t="s">
        <v>97</v>
      </c>
      <c r="C45" s="37" t="s">
        <v>98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0</v>
      </c>
      <c r="I45" s="16">
        <v>0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1</v>
      </c>
      <c r="Q45" s="16">
        <v>1</v>
      </c>
      <c r="R45" s="16">
        <v>0</v>
      </c>
      <c r="S45" s="16">
        <v>0</v>
      </c>
    </row>
    <row r="46" spans="1:19" ht="13.5">
      <c r="A46" s="35" t="s">
        <v>26</v>
      </c>
      <c r="B46" s="35" t="s">
        <v>99</v>
      </c>
      <c r="C46" s="37" t="s">
        <v>100</v>
      </c>
      <c r="D46" s="16">
        <f t="shared" si="0"/>
        <v>1</v>
      </c>
      <c r="E46" s="16">
        <v>1</v>
      </c>
      <c r="F46" s="16">
        <v>0</v>
      </c>
      <c r="G46" s="16">
        <v>0</v>
      </c>
      <c r="H46" s="16">
        <f t="shared" si="1"/>
        <v>0</v>
      </c>
      <c r="I46" s="16">
        <v>0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0</v>
      </c>
      <c r="Q46" s="16">
        <v>0</v>
      </c>
      <c r="R46" s="16">
        <v>0</v>
      </c>
      <c r="S46" s="16">
        <v>0</v>
      </c>
    </row>
    <row r="47" spans="1:19" ht="13.5">
      <c r="A47" s="35" t="s">
        <v>26</v>
      </c>
      <c r="B47" s="35" t="s">
        <v>101</v>
      </c>
      <c r="C47" s="37" t="s">
        <v>102</v>
      </c>
      <c r="D47" s="16">
        <f t="shared" si="0"/>
        <v>1</v>
      </c>
      <c r="E47" s="16">
        <v>1</v>
      </c>
      <c r="F47" s="16">
        <v>0</v>
      </c>
      <c r="G47" s="16">
        <v>0</v>
      </c>
      <c r="H47" s="16">
        <f t="shared" si="1"/>
        <v>12</v>
      </c>
      <c r="I47" s="16">
        <v>12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0</v>
      </c>
      <c r="Q47" s="16">
        <v>0</v>
      </c>
      <c r="R47" s="16">
        <v>0</v>
      </c>
      <c r="S47" s="16">
        <v>0</v>
      </c>
    </row>
    <row r="48" spans="1:19" ht="13.5">
      <c r="A48" s="35" t="s">
        <v>26</v>
      </c>
      <c r="B48" s="35" t="s">
        <v>103</v>
      </c>
      <c r="C48" s="37" t="s">
        <v>104</v>
      </c>
      <c r="D48" s="16">
        <f t="shared" si="0"/>
        <v>0</v>
      </c>
      <c r="E48" s="16">
        <v>0</v>
      </c>
      <c r="F48" s="16">
        <v>0</v>
      </c>
      <c r="G48" s="16">
        <v>0</v>
      </c>
      <c r="H48" s="16">
        <f t="shared" si="1"/>
        <v>0</v>
      </c>
      <c r="I48" s="16">
        <v>0</v>
      </c>
      <c r="J48" s="16">
        <v>0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0</v>
      </c>
      <c r="Q48" s="16">
        <v>0</v>
      </c>
      <c r="R48" s="16">
        <v>0</v>
      </c>
      <c r="S48" s="16">
        <v>0</v>
      </c>
    </row>
    <row r="49" spans="1:19" ht="13.5">
      <c r="A49" s="35" t="s">
        <v>26</v>
      </c>
      <c r="B49" s="35" t="s">
        <v>105</v>
      </c>
      <c r="C49" s="37" t="s">
        <v>106</v>
      </c>
      <c r="D49" s="16">
        <f t="shared" si="0"/>
        <v>2</v>
      </c>
      <c r="E49" s="16">
        <v>2</v>
      </c>
      <c r="F49" s="16">
        <v>0</v>
      </c>
      <c r="G49" s="16">
        <v>0</v>
      </c>
      <c r="H49" s="16">
        <f t="shared" si="1"/>
        <v>7</v>
      </c>
      <c r="I49" s="16">
        <v>7</v>
      </c>
      <c r="J49" s="16">
        <v>0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0</v>
      </c>
      <c r="Q49" s="16">
        <v>0</v>
      </c>
      <c r="R49" s="16">
        <v>0</v>
      </c>
      <c r="S49" s="16">
        <v>0</v>
      </c>
    </row>
    <row r="50" spans="1:19" ht="13.5">
      <c r="A50" s="35" t="s">
        <v>26</v>
      </c>
      <c r="B50" s="35" t="s">
        <v>107</v>
      </c>
      <c r="C50" s="37" t="s">
        <v>108</v>
      </c>
      <c r="D50" s="16">
        <f t="shared" si="0"/>
        <v>2</v>
      </c>
      <c r="E50" s="16">
        <v>2</v>
      </c>
      <c r="F50" s="16">
        <v>0</v>
      </c>
      <c r="G50" s="16">
        <v>0</v>
      </c>
      <c r="H50" s="16">
        <f t="shared" si="1"/>
        <v>5</v>
      </c>
      <c r="I50" s="16">
        <v>5</v>
      </c>
      <c r="J50" s="16">
        <v>0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0</v>
      </c>
      <c r="Q50" s="16">
        <v>0</v>
      </c>
      <c r="R50" s="16">
        <v>0</v>
      </c>
      <c r="S50" s="16">
        <v>0</v>
      </c>
    </row>
    <row r="51" spans="1:19" ht="13.5">
      <c r="A51" s="35" t="s">
        <v>26</v>
      </c>
      <c r="B51" s="35" t="s">
        <v>109</v>
      </c>
      <c r="C51" s="37" t="s">
        <v>110</v>
      </c>
      <c r="D51" s="16">
        <f>SUM(E51:G51)</f>
        <v>1</v>
      </c>
      <c r="E51" s="16">
        <v>1</v>
      </c>
      <c r="F51" s="16">
        <v>0</v>
      </c>
      <c r="G51" s="16">
        <v>0</v>
      </c>
      <c r="H51" s="16">
        <f>SUM(I51:K51)</f>
        <v>7</v>
      </c>
      <c r="I51" s="16">
        <v>7</v>
      </c>
      <c r="J51" s="16">
        <v>0</v>
      </c>
      <c r="K51" s="16">
        <v>0</v>
      </c>
      <c r="L51" s="16">
        <f>SUM(M51:O51)</f>
        <v>0</v>
      </c>
      <c r="M51" s="16">
        <v>0</v>
      </c>
      <c r="N51" s="16">
        <v>0</v>
      </c>
      <c r="O51" s="16">
        <v>0</v>
      </c>
      <c r="P51" s="16">
        <f>SUM(Q51:S51)</f>
        <v>0</v>
      </c>
      <c r="Q51" s="16">
        <v>0</v>
      </c>
      <c r="R51" s="16">
        <v>0</v>
      </c>
      <c r="S51" s="16">
        <v>0</v>
      </c>
    </row>
    <row r="52" spans="1:19" ht="13.5">
      <c r="A52" s="35" t="s">
        <v>26</v>
      </c>
      <c r="B52" s="35" t="s">
        <v>111</v>
      </c>
      <c r="C52" s="37" t="s">
        <v>112</v>
      </c>
      <c r="D52" s="16">
        <f>SUM(E52:G52)</f>
        <v>3</v>
      </c>
      <c r="E52" s="16">
        <v>3</v>
      </c>
      <c r="F52" s="16">
        <v>0</v>
      </c>
      <c r="G52" s="16">
        <v>0</v>
      </c>
      <c r="H52" s="16">
        <f>SUM(I52:K52)</f>
        <v>21</v>
      </c>
      <c r="I52" s="16">
        <v>20</v>
      </c>
      <c r="J52" s="16">
        <v>1</v>
      </c>
      <c r="K52" s="16">
        <v>0</v>
      </c>
      <c r="L52" s="16">
        <f>SUM(M52:O52)</f>
        <v>0</v>
      </c>
      <c r="M52" s="16">
        <v>0</v>
      </c>
      <c r="N52" s="16">
        <v>0</v>
      </c>
      <c r="O52" s="16">
        <v>0</v>
      </c>
      <c r="P52" s="16">
        <f>SUM(Q52:S52)</f>
        <v>0</v>
      </c>
      <c r="Q52" s="16">
        <v>0</v>
      </c>
      <c r="R52" s="16">
        <v>0</v>
      </c>
      <c r="S52" s="16">
        <v>0</v>
      </c>
    </row>
    <row r="53" spans="1:19" ht="13.5">
      <c r="A53" s="35" t="s">
        <v>26</v>
      </c>
      <c r="B53" s="35" t="s">
        <v>113</v>
      </c>
      <c r="C53" s="37" t="s">
        <v>114</v>
      </c>
      <c r="D53" s="16">
        <f>SUM(E53:G53)</f>
        <v>1</v>
      </c>
      <c r="E53" s="16">
        <v>1</v>
      </c>
      <c r="F53" s="16">
        <v>0</v>
      </c>
      <c r="G53" s="16">
        <v>0</v>
      </c>
      <c r="H53" s="16">
        <f>SUM(I53:K53)</f>
        <v>19</v>
      </c>
      <c r="I53" s="16">
        <v>18</v>
      </c>
      <c r="J53" s="16">
        <v>1</v>
      </c>
      <c r="K53" s="16">
        <v>0</v>
      </c>
      <c r="L53" s="16">
        <f>SUM(M53:O53)</f>
        <v>0</v>
      </c>
      <c r="M53" s="16">
        <v>0</v>
      </c>
      <c r="N53" s="16">
        <v>0</v>
      </c>
      <c r="O53" s="16">
        <v>0</v>
      </c>
      <c r="P53" s="16">
        <f>SUM(Q53:S53)</f>
        <v>0</v>
      </c>
      <c r="Q53" s="16">
        <v>0</v>
      </c>
      <c r="R53" s="16">
        <v>0</v>
      </c>
      <c r="S53" s="16">
        <v>0</v>
      </c>
    </row>
    <row r="54" spans="1:19" ht="13.5">
      <c r="A54" s="35" t="s">
        <v>26</v>
      </c>
      <c r="B54" s="35" t="s">
        <v>115</v>
      </c>
      <c r="C54" s="37" t="s">
        <v>116</v>
      </c>
      <c r="D54" s="16">
        <f>SUM(E54:G54)</f>
        <v>1</v>
      </c>
      <c r="E54" s="16">
        <v>1</v>
      </c>
      <c r="F54" s="16">
        <v>0</v>
      </c>
      <c r="G54" s="16">
        <v>0</v>
      </c>
      <c r="H54" s="16">
        <f>SUM(I54:K54)</f>
        <v>3</v>
      </c>
      <c r="I54" s="16">
        <v>3</v>
      </c>
      <c r="J54" s="16">
        <v>0</v>
      </c>
      <c r="K54" s="16">
        <v>0</v>
      </c>
      <c r="L54" s="16">
        <f>SUM(M54:O54)</f>
        <v>0</v>
      </c>
      <c r="M54" s="16">
        <v>0</v>
      </c>
      <c r="N54" s="16">
        <v>0</v>
      </c>
      <c r="O54" s="16">
        <v>0</v>
      </c>
      <c r="P54" s="16">
        <f>SUM(Q54:S54)</f>
        <v>0</v>
      </c>
      <c r="Q54" s="16">
        <v>0</v>
      </c>
      <c r="R54" s="16">
        <v>0</v>
      </c>
      <c r="S54" s="16">
        <v>0</v>
      </c>
    </row>
    <row r="55" spans="1:19" ht="13.5">
      <c r="A55" s="42" t="s">
        <v>180</v>
      </c>
      <c r="B55" s="42"/>
      <c r="C55" s="42"/>
      <c r="D55" s="16">
        <f>SUM(E55:G55)</f>
        <v>132</v>
      </c>
      <c r="E55" s="16">
        <f>SUM(E7:E54)</f>
        <v>111</v>
      </c>
      <c r="F55" s="16">
        <f>SUM(F7:F54)</f>
        <v>18</v>
      </c>
      <c r="G55" s="16">
        <f>SUM(G7:G54)</f>
        <v>3</v>
      </c>
      <c r="H55" s="16">
        <f>SUM(I55:K55)</f>
        <v>574</v>
      </c>
      <c r="I55" s="16">
        <f>SUM(I7:I54)</f>
        <v>558</v>
      </c>
      <c r="J55" s="16">
        <f>SUM(J7:J54)</f>
        <v>15</v>
      </c>
      <c r="K55" s="16">
        <f>SUM(K7:K54)</f>
        <v>1</v>
      </c>
      <c r="L55" s="16">
        <f>SUM(M55:O55)</f>
        <v>1</v>
      </c>
      <c r="M55" s="16">
        <f>SUM(M7:M54)</f>
        <v>1</v>
      </c>
      <c r="N55" s="16">
        <f>SUM(N7:N54)</f>
        <v>0</v>
      </c>
      <c r="O55" s="16">
        <f>SUM(O7:O54)</f>
        <v>0</v>
      </c>
      <c r="P55" s="16">
        <f>SUM(Q55:S55)</f>
        <v>92</v>
      </c>
      <c r="Q55" s="16">
        <f>SUM(Q7:Q54)</f>
        <v>92</v>
      </c>
      <c r="R55" s="16">
        <f>SUM(R7:R54)</f>
        <v>0</v>
      </c>
      <c r="S55" s="16">
        <f>SUM(S7:S54)</f>
        <v>0</v>
      </c>
    </row>
  </sheetData>
  <mergeCells count="20"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  <mergeCell ref="A55:C5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183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167</v>
      </c>
      <c r="B2" s="47" t="s">
        <v>4</v>
      </c>
      <c r="C2" s="44" t="s">
        <v>198</v>
      </c>
      <c r="D2" s="20" t="s">
        <v>19</v>
      </c>
      <c r="E2" s="8"/>
      <c r="F2" s="8"/>
      <c r="G2" s="8"/>
      <c r="H2" s="8"/>
      <c r="I2" s="8"/>
      <c r="J2" s="8"/>
      <c r="K2" s="10"/>
      <c r="L2" s="23" t="s">
        <v>169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194</v>
      </c>
      <c r="E3" s="8"/>
      <c r="F3" s="8"/>
      <c r="G3" s="10"/>
      <c r="H3" s="12" t="s">
        <v>195</v>
      </c>
      <c r="I3" s="8"/>
      <c r="J3" s="8"/>
      <c r="K3" s="10"/>
      <c r="L3" s="12" t="s">
        <v>194</v>
      </c>
      <c r="M3" s="8"/>
      <c r="N3" s="8"/>
      <c r="O3" s="10"/>
      <c r="P3" s="12" t="s">
        <v>195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200</v>
      </c>
      <c r="E4" s="51" t="s">
        <v>11</v>
      </c>
      <c r="F4" s="51" t="s">
        <v>12</v>
      </c>
      <c r="G4" s="51" t="s">
        <v>13</v>
      </c>
      <c r="H4" s="45" t="s">
        <v>200</v>
      </c>
      <c r="I4" s="51" t="s">
        <v>11</v>
      </c>
      <c r="J4" s="51" t="s">
        <v>12</v>
      </c>
      <c r="K4" s="51" t="s">
        <v>13</v>
      </c>
      <c r="L4" s="45" t="s">
        <v>200</v>
      </c>
      <c r="M4" s="51" t="s">
        <v>11</v>
      </c>
      <c r="N4" s="51" t="s">
        <v>12</v>
      </c>
      <c r="O4" s="51" t="s">
        <v>13</v>
      </c>
      <c r="P4" s="45" t="s">
        <v>200</v>
      </c>
      <c r="Q4" s="51" t="s">
        <v>11</v>
      </c>
      <c r="R4" s="51" t="s">
        <v>12</v>
      </c>
      <c r="S4" s="51" t="s">
        <v>13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196</v>
      </c>
      <c r="E6" s="15" t="s">
        <v>193</v>
      </c>
      <c r="F6" s="15" t="s">
        <v>193</v>
      </c>
      <c r="G6" s="15" t="s">
        <v>193</v>
      </c>
      <c r="H6" s="14" t="s">
        <v>193</v>
      </c>
      <c r="I6" s="15" t="s">
        <v>193</v>
      </c>
      <c r="J6" s="15" t="s">
        <v>193</v>
      </c>
      <c r="K6" s="15" t="s">
        <v>193</v>
      </c>
      <c r="L6" s="14" t="s">
        <v>196</v>
      </c>
      <c r="M6" s="15" t="s">
        <v>193</v>
      </c>
      <c r="N6" s="15" t="s">
        <v>193</v>
      </c>
      <c r="O6" s="15" t="s">
        <v>193</v>
      </c>
      <c r="P6" s="14" t="s">
        <v>193</v>
      </c>
      <c r="Q6" s="15" t="s">
        <v>193</v>
      </c>
      <c r="R6" s="15" t="s">
        <v>193</v>
      </c>
      <c r="S6" s="15" t="s">
        <v>193</v>
      </c>
    </row>
    <row r="7" spans="1:19" ht="13.5">
      <c r="A7" s="35" t="s">
        <v>26</v>
      </c>
      <c r="B7" s="35" t="s">
        <v>117</v>
      </c>
      <c r="C7" s="37" t="s">
        <v>118</v>
      </c>
      <c r="D7" s="16">
        <f aca="true" t="shared" si="0" ref="D7:D20">SUM(E7:G7)</f>
        <v>1</v>
      </c>
      <c r="E7" s="16">
        <v>1</v>
      </c>
      <c r="F7" s="16">
        <v>0</v>
      </c>
      <c r="G7" s="16">
        <v>0</v>
      </c>
      <c r="H7" s="16">
        <f aca="true" t="shared" si="1" ref="H7:H20">SUM(I7:K7)</f>
        <v>10</v>
      </c>
      <c r="I7" s="16">
        <v>10</v>
      </c>
      <c r="J7" s="16">
        <v>0</v>
      </c>
      <c r="K7" s="16">
        <v>0</v>
      </c>
      <c r="L7" s="16">
        <f aca="true" t="shared" si="2" ref="L7:L20">SUM(M7:O7)</f>
        <v>0</v>
      </c>
      <c r="M7" s="16">
        <v>0</v>
      </c>
      <c r="N7" s="16">
        <v>0</v>
      </c>
      <c r="O7" s="16">
        <v>0</v>
      </c>
      <c r="P7" s="16">
        <f aca="true" t="shared" si="3" ref="P7:P20">SUM(Q7:S7)</f>
        <v>6</v>
      </c>
      <c r="Q7" s="16">
        <v>6</v>
      </c>
      <c r="R7" s="16">
        <v>0</v>
      </c>
      <c r="S7" s="16">
        <v>0</v>
      </c>
    </row>
    <row r="8" spans="1:19" ht="13.5">
      <c r="A8" s="35" t="s">
        <v>26</v>
      </c>
      <c r="B8" s="35" t="s">
        <v>119</v>
      </c>
      <c r="C8" s="37" t="s">
        <v>120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26</v>
      </c>
      <c r="B9" s="35" t="s">
        <v>121</v>
      </c>
      <c r="C9" s="37" t="s">
        <v>122</v>
      </c>
      <c r="D9" s="16">
        <f t="shared" si="0"/>
        <v>19</v>
      </c>
      <c r="E9" s="16">
        <v>15</v>
      </c>
      <c r="F9" s="16">
        <v>4</v>
      </c>
      <c r="G9" s="16">
        <v>0</v>
      </c>
      <c r="H9" s="16">
        <f t="shared" si="1"/>
        <v>19</v>
      </c>
      <c r="I9" s="16">
        <v>19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20</v>
      </c>
      <c r="Q9" s="16">
        <v>20</v>
      </c>
      <c r="R9" s="16">
        <v>0</v>
      </c>
      <c r="S9" s="16">
        <v>0</v>
      </c>
    </row>
    <row r="10" spans="1:19" ht="13.5">
      <c r="A10" s="35" t="s">
        <v>26</v>
      </c>
      <c r="B10" s="35" t="s">
        <v>123</v>
      </c>
      <c r="C10" s="37" t="s">
        <v>124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12</v>
      </c>
      <c r="Q10" s="16">
        <v>12</v>
      </c>
      <c r="R10" s="16">
        <v>0</v>
      </c>
      <c r="S10" s="16">
        <v>0</v>
      </c>
    </row>
    <row r="11" spans="1:19" ht="13.5">
      <c r="A11" s="35" t="s">
        <v>26</v>
      </c>
      <c r="B11" s="35" t="s">
        <v>125</v>
      </c>
      <c r="C11" s="37" t="s">
        <v>126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6</v>
      </c>
      <c r="Q11" s="16">
        <v>6</v>
      </c>
      <c r="R11" s="16">
        <v>0</v>
      </c>
      <c r="S11" s="16">
        <v>0</v>
      </c>
    </row>
    <row r="12" spans="1:19" ht="13.5">
      <c r="A12" s="35" t="s">
        <v>26</v>
      </c>
      <c r="B12" s="35" t="s">
        <v>127</v>
      </c>
      <c r="C12" s="37" t="s">
        <v>128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1</v>
      </c>
      <c r="M12" s="16">
        <v>0</v>
      </c>
      <c r="N12" s="16">
        <v>1</v>
      </c>
      <c r="O12" s="16">
        <v>0</v>
      </c>
      <c r="P12" s="16">
        <f t="shared" si="3"/>
        <v>7</v>
      </c>
      <c r="Q12" s="16">
        <v>7</v>
      </c>
      <c r="R12" s="16">
        <v>0</v>
      </c>
      <c r="S12" s="16">
        <v>0</v>
      </c>
    </row>
    <row r="13" spans="1:19" ht="13.5">
      <c r="A13" s="35" t="s">
        <v>26</v>
      </c>
      <c r="B13" s="35" t="s">
        <v>129</v>
      </c>
      <c r="C13" s="37" t="s">
        <v>130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8</v>
      </c>
      <c r="Q13" s="16">
        <v>8</v>
      </c>
      <c r="R13" s="16">
        <v>0</v>
      </c>
      <c r="S13" s="16">
        <v>0</v>
      </c>
    </row>
    <row r="14" spans="1:19" ht="13.5">
      <c r="A14" s="35" t="s">
        <v>26</v>
      </c>
      <c r="B14" s="35" t="s">
        <v>131</v>
      </c>
      <c r="C14" s="37" t="s">
        <v>132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26</v>
      </c>
      <c r="B15" s="35" t="s">
        <v>133</v>
      </c>
      <c r="C15" s="37" t="s">
        <v>134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6</v>
      </c>
      <c r="Q15" s="16">
        <v>6</v>
      </c>
      <c r="R15" s="16">
        <v>0</v>
      </c>
      <c r="S15" s="16">
        <v>0</v>
      </c>
    </row>
    <row r="16" spans="1:19" ht="13.5">
      <c r="A16" s="35" t="s">
        <v>26</v>
      </c>
      <c r="B16" s="35" t="s">
        <v>135</v>
      </c>
      <c r="C16" s="37" t="s">
        <v>136</v>
      </c>
      <c r="D16" s="16">
        <f t="shared" si="0"/>
        <v>1</v>
      </c>
      <c r="E16" s="16">
        <v>0</v>
      </c>
      <c r="F16" s="16">
        <v>1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5</v>
      </c>
      <c r="M16" s="16">
        <v>5</v>
      </c>
      <c r="N16" s="16">
        <v>0</v>
      </c>
      <c r="O16" s="16">
        <v>0</v>
      </c>
      <c r="P16" s="16">
        <f t="shared" si="3"/>
        <v>15</v>
      </c>
      <c r="Q16" s="16">
        <v>15</v>
      </c>
      <c r="R16" s="16">
        <v>0</v>
      </c>
      <c r="S16" s="16">
        <v>0</v>
      </c>
    </row>
    <row r="17" spans="1:19" ht="13.5">
      <c r="A17" s="35" t="s">
        <v>26</v>
      </c>
      <c r="B17" s="35" t="s">
        <v>137</v>
      </c>
      <c r="C17" s="37" t="s">
        <v>138</v>
      </c>
      <c r="D17" s="16">
        <f t="shared" si="0"/>
        <v>12</v>
      </c>
      <c r="E17" s="16">
        <v>12</v>
      </c>
      <c r="F17" s="16">
        <v>0</v>
      </c>
      <c r="G17" s="16">
        <v>0</v>
      </c>
      <c r="H17" s="16">
        <f t="shared" si="1"/>
        <v>25</v>
      </c>
      <c r="I17" s="16">
        <v>25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26</v>
      </c>
      <c r="B18" s="35" t="s">
        <v>139</v>
      </c>
      <c r="C18" s="37" t="s">
        <v>140</v>
      </c>
      <c r="D18" s="16">
        <f t="shared" si="0"/>
        <v>1</v>
      </c>
      <c r="E18" s="16">
        <v>0</v>
      </c>
      <c r="F18" s="16">
        <v>0</v>
      </c>
      <c r="G18" s="16">
        <v>1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26</v>
      </c>
      <c r="B19" s="35" t="s">
        <v>141</v>
      </c>
      <c r="C19" s="37" t="s">
        <v>142</v>
      </c>
      <c r="D19" s="16">
        <f t="shared" si="0"/>
        <v>3</v>
      </c>
      <c r="E19" s="16">
        <v>3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26</v>
      </c>
      <c r="B20" s="35" t="s">
        <v>178</v>
      </c>
      <c r="C20" s="37" t="s">
        <v>179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43" t="s">
        <v>185</v>
      </c>
      <c r="B21" s="43"/>
      <c r="C21" s="43"/>
      <c r="D21" s="16">
        <f>SUM(E21:G21)</f>
        <v>37</v>
      </c>
      <c r="E21" s="16">
        <f>SUM(E7:E20)</f>
        <v>31</v>
      </c>
      <c r="F21" s="16">
        <f>SUM(F7:F20)</f>
        <v>5</v>
      </c>
      <c r="G21" s="16">
        <f>SUM(G7:G20)</f>
        <v>1</v>
      </c>
      <c r="H21" s="16">
        <f>SUM(I21:K21)</f>
        <v>54</v>
      </c>
      <c r="I21" s="16">
        <f>SUM(I7:I20)</f>
        <v>54</v>
      </c>
      <c r="J21" s="16">
        <f>SUM(J7:J20)</f>
        <v>0</v>
      </c>
      <c r="K21" s="16">
        <f>SUM(K7:K20)</f>
        <v>0</v>
      </c>
      <c r="L21" s="16">
        <f>SUM(M21:O21)</f>
        <v>6</v>
      </c>
      <c r="M21" s="16">
        <f>SUM(M7:M20)</f>
        <v>5</v>
      </c>
      <c r="N21" s="16">
        <f>SUM(N7:N20)</f>
        <v>1</v>
      </c>
      <c r="O21" s="16">
        <f>SUM(O7:O20)</f>
        <v>0</v>
      </c>
      <c r="P21" s="16">
        <f>SUM(Q21:S21)</f>
        <v>80</v>
      </c>
      <c r="Q21" s="16">
        <f>SUM(Q7:Q20)</f>
        <v>80</v>
      </c>
      <c r="R21" s="16">
        <f>SUM(R7:R20)</f>
        <v>0</v>
      </c>
      <c r="S21" s="16">
        <f>SUM(S7:S20)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A21:C21"/>
    <mergeCell ref="N4:N5"/>
    <mergeCell ref="O4:O5"/>
    <mergeCell ref="P4:P5"/>
    <mergeCell ref="Q4:Q5"/>
    <mergeCell ref="J4: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182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167</v>
      </c>
      <c r="B2" s="47" t="s">
        <v>146</v>
      </c>
      <c r="C2" s="41" t="s">
        <v>147</v>
      </c>
      <c r="D2" s="7" t="s">
        <v>148</v>
      </c>
      <c r="E2" s="26"/>
      <c r="F2" s="26"/>
      <c r="G2" s="26"/>
      <c r="H2" s="7" t="s">
        <v>149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200</v>
      </c>
      <c r="E4" s="44" t="s">
        <v>190</v>
      </c>
      <c r="F4" s="44" t="s">
        <v>191</v>
      </c>
      <c r="G4" s="44" t="s">
        <v>192</v>
      </c>
      <c r="H4" s="11" t="s">
        <v>200</v>
      </c>
      <c r="I4" s="51" t="s">
        <v>150</v>
      </c>
      <c r="J4" s="51" t="s">
        <v>151</v>
      </c>
      <c r="K4" s="51" t="s">
        <v>152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193</v>
      </c>
      <c r="E6" s="14" t="s">
        <v>193</v>
      </c>
      <c r="F6" s="14" t="s">
        <v>193</v>
      </c>
      <c r="G6" s="25" t="s">
        <v>193</v>
      </c>
      <c r="H6" s="21" t="s">
        <v>201</v>
      </c>
      <c r="I6" s="22" t="s">
        <v>202</v>
      </c>
      <c r="J6" s="22" t="s">
        <v>202</v>
      </c>
      <c r="K6" s="22" t="s">
        <v>202</v>
      </c>
    </row>
    <row r="7" spans="1:11" ht="13.5">
      <c r="A7" s="35" t="s">
        <v>26</v>
      </c>
      <c r="B7" s="35" t="s">
        <v>27</v>
      </c>
      <c r="C7" s="37" t="s">
        <v>28</v>
      </c>
      <c r="D7" s="16">
        <f aca="true" t="shared" si="0" ref="D7:D50">SUM(E7:G7)</f>
        <v>150</v>
      </c>
      <c r="E7" s="16">
        <v>136</v>
      </c>
      <c r="F7" s="16">
        <v>12</v>
      </c>
      <c r="G7" s="16">
        <v>2</v>
      </c>
      <c r="H7" s="16">
        <f aca="true" t="shared" si="1" ref="H7:H50">SUM(I7:K7)</f>
        <v>1186</v>
      </c>
      <c r="I7" s="16">
        <v>1054</v>
      </c>
      <c r="J7" s="16">
        <v>36</v>
      </c>
      <c r="K7" s="16">
        <v>96</v>
      </c>
    </row>
    <row r="8" spans="1:11" ht="13.5">
      <c r="A8" s="35" t="s">
        <v>26</v>
      </c>
      <c r="B8" s="35" t="s">
        <v>29</v>
      </c>
      <c r="C8" s="37" t="s">
        <v>30</v>
      </c>
      <c r="D8" s="16">
        <f t="shared" si="0"/>
        <v>43</v>
      </c>
      <c r="E8" s="16">
        <v>33</v>
      </c>
      <c r="F8" s="16">
        <v>9</v>
      </c>
      <c r="G8" s="16">
        <v>1</v>
      </c>
      <c r="H8" s="16">
        <f t="shared" si="1"/>
        <v>303</v>
      </c>
      <c r="I8" s="16">
        <v>233</v>
      </c>
      <c r="J8" s="16">
        <v>19</v>
      </c>
      <c r="K8" s="16">
        <v>51</v>
      </c>
    </row>
    <row r="9" spans="1:11" ht="13.5">
      <c r="A9" s="35" t="s">
        <v>26</v>
      </c>
      <c r="B9" s="35" t="s">
        <v>31</v>
      </c>
      <c r="C9" s="37" t="s">
        <v>32</v>
      </c>
      <c r="D9" s="16">
        <f t="shared" si="0"/>
        <v>63</v>
      </c>
      <c r="E9" s="16">
        <v>57</v>
      </c>
      <c r="F9" s="16">
        <v>1</v>
      </c>
      <c r="G9" s="16">
        <v>5</v>
      </c>
      <c r="H9" s="16">
        <f t="shared" si="1"/>
        <v>813</v>
      </c>
      <c r="I9" s="16">
        <v>644</v>
      </c>
      <c r="J9" s="16">
        <v>38</v>
      </c>
      <c r="K9" s="16">
        <v>131</v>
      </c>
    </row>
    <row r="10" spans="1:11" ht="13.5">
      <c r="A10" s="35" t="s">
        <v>26</v>
      </c>
      <c r="B10" s="35" t="s">
        <v>33</v>
      </c>
      <c r="C10" s="37" t="s">
        <v>34</v>
      </c>
      <c r="D10" s="16">
        <f t="shared" si="0"/>
        <v>14</v>
      </c>
      <c r="E10" s="16">
        <v>10</v>
      </c>
      <c r="F10" s="16">
        <v>4</v>
      </c>
      <c r="G10" s="16">
        <v>0</v>
      </c>
      <c r="H10" s="16">
        <f t="shared" si="1"/>
        <v>58</v>
      </c>
      <c r="I10" s="16">
        <v>46</v>
      </c>
      <c r="J10" s="16">
        <v>8</v>
      </c>
      <c r="K10" s="16">
        <v>4</v>
      </c>
    </row>
    <row r="11" spans="1:11" ht="13.5">
      <c r="A11" s="35" t="s">
        <v>26</v>
      </c>
      <c r="B11" s="35" t="s">
        <v>35</v>
      </c>
      <c r="C11" s="37" t="s">
        <v>36</v>
      </c>
      <c r="D11" s="16">
        <f t="shared" si="0"/>
        <v>24</v>
      </c>
      <c r="E11" s="16">
        <v>18</v>
      </c>
      <c r="F11" s="16">
        <v>6</v>
      </c>
      <c r="G11" s="16">
        <v>0</v>
      </c>
      <c r="H11" s="16">
        <f t="shared" si="1"/>
        <v>123</v>
      </c>
      <c r="I11" s="16">
        <v>96</v>
      </c>
      <c r="J11" s="16">
        <v>18</v>
      </c>
      <c r="K11" s="16">
        <v>9</v>
      </c>
    </row>
    <row r="12" spans="1:11" ht="13.5">
      <c r="A12" s="35" t="s">
        <v>26</v>
      </c>
      <c r="B12" s="35" t="s">
        <v>37</v>
      </c>
      <c r="C12" s="37" t="s">
        <v>38</v>
      </c>
      <c r="D12" s="16">
        <f t="shared" si="0"/>
        <v>17</v>
      </c>
      <c r="E12" s="16">
        <v>14</v>
      </c>
      <c r="F12" s="16">
        <v>1</v>
      </c>
      <c r="G12" s="16">
        <v>2</v>
      </c>
      <c r="H12" s="16">
        <f t="shared" si="1"/>
        <v>255</v>
      </c>
      <c r="I12" s="16">
        <v>163</v>
      </c>
      <c r="J12" s="16">
        <v>46</v>
      </c>
      <c r="K12" s="16">
        <v>46</v>
      </c>
    </row>
    <row r="13" spans="1:11" ht="13.5">
      <c r="A13" s="35" t="s">
        <v>26</v>
      </c>
      <c r="B13" s="35" t="s">
        <v>39</v>
      </c>
      <c r="C13" s="37" t="s">
        <v>40</v>
      </c>
      <c r="D13" s="16">
        <f t="shared" si="0"/>
        <v>7</v>
      </c>
      <c r="E13" s="16">
        <v>5</v>
      </c>
      <c r="F13" s="16">
        <v>2</v>
      </c>
      <c r="G13" s="16">
        <v>0</v>
      </c>
      <c r="H13" s="16">
        <f t="shared" si="1"/>
        <v>144</v>
      </c>
      <c r="I13" s="16">
        <v>118</v>
      </c>
      <c r="J13" s="16">
        <v>26</v>
      </c>
      <c r="K13" s="16">
        <v>0</v>
      </c>
    </row>
    <row r="14" spans="1:11" ht="13.5">
      <c r="A14" s="35" t="s">
        <v>26</v>
      </c>
      <c r="B14" s="35" t="s">
        <v>41</v>
      </c>
      <c r="C14" s="37" t="s">
        <v>42</v>
      </c>
      <c r="D14" s="16">
        <f t="shared" si="0"/>
        <v>31</v>
      </c>
      <c r="E14" s="16">
        <v>26</v>
      </c>
      <c r="F14" s="16">
        <v>2</v>
      </c>
      <c r="G14" s="16">
        <v>3</v>
      </c>
      <c r="H14" s="16">
        <f t="shared" si="1"/>
        <v>290</v>
      </c>
      <c r="I14" s="16">
        <v>212</v>
      </c>
      <c r="J14" s="16">
        <v>33</v>
      </c>
      <c r="K14" s="16">
        <v>45</v>
      </c>
    </row>
    <row r="15" spans="1:11" ht="13.5">
      <c r="A15" s="35" t="s">
        <v>26</v>
      </c>
      <c r="B15" s="35" t="s">
        <v>20</v>
      </c>
      <c r="C15" s="37" t="s">
        <v>21</v>
      </c>
      <c r="D15" s="16">
        <f t="shared" si="0"/>
        <v>10</v>
      </c>
      <c r="E15" s="16">
        <v>6</v>
      </c>
      <c r="F15" s="16">
        <v>4</v>
      </c>
      <c r="G15" s="16">
        <v>0</v>
      </c>
      <c r="H15" s="16">
        <f t="shared" si="1"/>
        <v>63</v>
      </c>
      <c r="I15" s="16">
        <v>48</v>
      </c>
      <c r="J15" s="16">
        <v>11</v>
      </c>
      <c r="K15" s="16">
        <v>4</v>
      </c>
    </row>
    <row r="16" spans="1:11" ht="13.5">
      <c r="A16" s="35" t="s">
        <v>26</v>
      </c>
      <c r="B16" s="35" t="s">
        <v>43</v>
      </c>
      <c r="C16" s="37" t="s">
        <v>44</v>
      </c>
      <c r="D16" s="16">
        <f t="shared" si="0"/>
        <v>6</v>
      </c>
      <c r="E16" s="16">
        <v>2</v>
      </c>
      <c r="F16" s="16">
        <v>4</v>
      </c>
      <c r="G16" s="16">
        <v>0</v>
      </c>
      <c r="H16" s="16">
        <f t="shared" si="1"/>
        <v>29</v>
      </c>
      <c r="I16" s="16">
        <v>10</v>
      </c>
      <c r="J16" s="16">
        <v>6</v>
      </c>
      <c r="K16" s="16">
        <v>13</v>
      </c>
    </row>
    <row r="17" spans="1:11" ht="13.5">
      <c r="A17" s="35" t="s">
        <v>26</v>
      </c>
      <c r="B17" s="35" t="s">
        <v>45</v>
      </c>
      <c r="C17" s="37" t="s">
        <v>46</v>
      </c>
      <c r="D17" s="16">
        <f t="shared" si="0"/>
        <v>4</v>
      </c>
      <c r="E17" s="16">
        <v>1</v>
      </c>
      <c r="F17" s="16">
        <v>3</v>
      </c>
      <c r="G17" s="16">
        <v>0</v>
      </c>
      <c r="H17" s="16">
        <f t="shared" si="1"/>
        <v>17</v>
      </c>
      <c r="I17" s="16">
        <v>7</v>
      </c>
      <c r="J17" s="16">
        <v>5</v>
      </c>
      <c r="K17" s="16">
        <v>5</v>
      </c>
    </row>
    <row r="18" spans="1:11" ht="13.5">
      <c r="A18" s="35" t="s">
        <v>26</v>
      </c>
      <c r="B18" s="35" t="s">
        <v>47</v>
      </c>
      <c r="C18" s="37" t="s">
        <v>48</v>
      </c>
      <c r="D18" s="16">
        <f t="shared" si="0"/>
        <v>2</v>
      </c>
      <c r="E18" s="16">
        <v>1</v>
      </c>
      <c r="F18" s="16">
        <v>1</v>
      </c>
      <c r="G18" s="16">
        <v>0</v>
      </c>
      <c r="H18" s="16">
        <f t="shared" si="1"/>
        <v>11</v>
      </c>
      <c r="I18" s="16">
        <v>9</v>
      </c>
      <c r="J18" s="16">
        <v>2</v>
      </c>
      <c r="K18" s="16">
        <v>0</v>
      </c>
    </row>
    <row r="19" spans="1:11" ht="13.5">
      <c r="A19" s="35" t="s">
        <v>26</v>
      </c>
      <c r="B19" s="35" t="s">
        <v>22</v>
      </c>
      <c r="C19" s="37" t="s">
        <v>23</v>
      </c>
      <c r="D19" s="16">
        <f t="shared" si="0"/>
        <v>8</v>
      </c>
      <c r="E19" s="16">
        <v>5</v>
      </c>
      <c r="F19" s="16">
        <v>3</v>
      </c>
      <c r="G19" s="16">
        <v>0</v>
      </c>
      <c r="H19" s="16">
        <f t="shared" si="1"/>
        <v>47</v>
      </c>
      <c r="I19" s="16">
        <v>39</v>
      </c>
      <c r="J19" s="16">
        <v>8</v>
      </c>
      <c r="K19" s="16">
        <v>0</v>
      </c>
    </row>
    <row r="20" spans="1:11" ht="13.5">
      <c r="A20" s="35" t="s">
        <v>26</v>
      </c>
      <c r="B20" s="35" t="s">
        <v>49</v>
      </c>
      <c r="C20" s="37" t="s">
        <v>50</v>
      </c>
      <c r="D20" s="16">
        <f t="shared" si="0"/>
        <v>9</v>
      </c>
      <c r="E20" s="16">
        <v>5</v>
      </c>
      <c r="F20" s="16">
        <v>4</v>
      </c>
      <c r="G20" s="16">
        <v>0</v>
      </c>
      <c r="H20" s="16">
        <f t="shared" si="1"/>
        <v>30</v>
      </c>
      <c r="I20" s="16">
        <v>10</v>
      </c>
      <c r="J20" s="16">
        <v>10</v>
      </c>
      <c r="K20" s="16">
        <v>10</v>
      </c>
    </row>
    <row r="21" spans="1:11" ht="13.5">
      <c r="A21" s="35" t="s">
        <v>26</v>
      </c>
      <c r="B21" s="35" t="s">
        <v>51</v>
      </c>
      <c r="C21" s="37" t="s">
        <v>52</v>
      </c>
      <c r="D21" s="16">
        <f t="shared" si="0"/>
        <v>9</v>
      </c>
      <c r="E21" s="16">
        <v>6</v>
      </c>
      <c r="F21" s="16">
        <v>3</v>
      </c>
      <c r="G21" s="16">
        <v>0</v>
      </c>
      <c r="H21" s="16">
        <f t="shared" si="1"/>
        <v>24</v>
      </c>
      <c r="I21" s="16">
        <v>12</v>
      </c>
      <c r="J21" s="16">
        <v>6</v>
      </c>
      <c r="K21" s="16">
        <v>6</v>
      </c>
    </row>
    <row r="22" spans="1:11" ht="13.5">
      <c r="A22" s="35" t="s">
        <v>26</v>
      </c>
      <c r="B22" s="35" t="s">
        <v>53</v>
      </c>
      <c r="C22" s="37" t="s">
        <v>54</v>
      </c>
      <c r="D22" s="16">
        <f t="shared" si="0"/>
        <v>3</v>
      </c>
      <c r="E22" s="16">
        <v>0</v>
      </c>
      <c r="F22" s="16">
        <v>2</v>
      </c>
      <c r="G22" s="16">
        <v>1</v>
      </c>
      <c r="H22" s="16">
        <f t="shared" si="1"/>
        <v>9</v>
      </c>
      <c r="I22" s="16">
        <v>2</v>
      </c>
      <c r="J22" s="16">
        <v>5</v>
      </c>
      <c r="K22" s="16">
        <v>2</v>
      </c>
    </row>
    <row r="23" spans="1:11" ht="13.5">
      <c r="A23" s="35" t="s">
        <v>26</v>
      </c>
      <c r="B23" s="35" t="s">
        <v>55</v>
      </c>
      <c r="C23" s="37" t="s">
        <v>56</v>
      </c>
      <c r="D23" s="16">
        <f t="shared" si="0"/>
        <v>2</v>
      </c>
      <c r="E23" s="16">
        <v>1</v>
      </c>
      <c r="F23" s="16">
        <v>1</v>
      </c>
      <c r="G23" s="16">
        <v>0</v>
      </c>
      <c r="H23" s="16">
        <f t="shared" si="1"/>
        <v>5</v>
      </c>
      <c r="I23" s="16">
        <v>3</v>
      </c>
      <c r="J23" s="16">
        <v>1</v>
      </c>
      <c r="K23" s="16">
        <v>1</v>
      </c>
    </row>
    <row r="24" spans="1:11" ht="13.5">
      <c r="A24" s="35" t="s">
        <v>26</v>
      </c>
      <c r="B24" s="35" t="s">
        <v>57</v>
      </c>
      <c r="C24" s="37" t="s">
        <v>58</v>
      </c>
      <c r="D24" s="16">
        <f t="shared" si="0"/>
        <v>1</v>
      </c>
      <c r="E24" s="16">
        <v>1</v>
      </c>
      <c r="F24" s="16">
        <v>0</v>
      </c>
      <c r="G24" s="16">
        <v>0</v>
      </c>
      <c r="H24" s="16">
        <f t="shared" si="1"/>
        <v>4</v>
      </c>
      <c r="I24" s="16">
        <v>4</v>
      </c>
      <c r="J24" s="16">
        <v>0</v>
      </c>
      <c r="K24" s="16">
        <v>0</v>
      </c>
    </row>
    <row r="25" spans="1:11" ht="13.5">
      <c r="A25" s="35" t="s">
        <v>26</v>
      </c>
      <c r="B25" s="35" t="s">
        <v>59</v>
      </c>
      <c r="C25" s="37" t="s">
        <v>60</v>
      </c>
      <c r="D25" s="16">
        <f t="shared" si="0"/>
        <v>4</v>
      </c>
      <c r="E25" s="16">
        <v>1</v>
      </c>
      <c r="F25" s="16">
        <v>3</v>
      </c>
      <c r="G25" s="16">
        <v>0</v>
      </c>
      <c r="H25" s="16">
        <f t="shared" si="1"/>
        <v>6</v>
      </c>
      <c r="I25" s="16">
        <v>1</v>
      </c>
      <c r="J25" s="16">
        <v>5</v>
      </c>
      <c r="K25" s="16">
        <v>0</v>
      </c>
    </row>
    <row r="26" spans="1:11" ht="13.5">
      <c r="A26" s="35" t="s">
        <v>26</v>
      </c>
      <c r="B26" s="35" t="s">
        <v>61</v>
      </c>
      <c r="C26" s="37" t="s">
        <v>62</v>
      </c>
      <c r="D26" s="16">
        <f t="shared" si="0"/>
        <v>3</v>
      </c>
      <c r="E26" s="16">
        <v>1</v>
      </c>
      <c r="F26" s="16">
        <v>2</v>
      </c>
      <c r="G26" s="16">
        <v>0</v>
      </c>
      <c r="H26" s="16">
        <f t="shared" si="1"/>
        <v>22</v>
      </c>
      <c r="I26" s="16">
        <v>14</v>
      </c>
      <c r="J26" s="16">
        <v>2</v>
      </c>
      <c r="K26" s="16">
        <v>6</v>
      </c>
    </row>
    <row r="27" spans="1:11" ht="13.5">
      <c r="A27" s="35" t="s">
        <v>26</v>
      </c>
      <c r="B27" s="35" t="s">
        <v>63</v>
      </c>
      <c r="C27" s="37" t="s">
        <v>64</v>
      </c>
      <c r="D27" s="16">
        <f t="shared" si="0"/>
        <v>6</v>
      </c>
      <c r="E27" s="16">
        <v>5</v>
      </c>
      <c r="F27" s="16">
        <v>1</v>
      </c>
      <c r="G27" s="16">
        <v>0</v>
      </c>
      <c r="H27" s="16">
        <f t="shared" si="1"/>
        <v>67</v>
      </c>
      <c r="I27" s="16">
        <v>65</v>
      </c>
      <c r="J27" s="16">
        <v>1</v>
      </c>
      <c r="K27" s="16">
        <v>1</v>
      </c>
    </row>
    <row r="28" spans="1:11" ht="13.5">
      <c r="A28" s="35" t="s">
        <v>26</v>
      </c>
      <c r="B28" s="35" t="s">
        <v>65</v>
      </c>
      <c r="C28" s="37" t="s">
        <v>66</v>
      </c>
      <c r="D28" s="16">
        <f t="shared" si="0"/>
        <v>9</v>
      </c>
      <c r="E28" s="16">
        <v>4</v>
      </c>
      <c r="F28" s="16">
        <v>5</v>
      </c>
      <c r="G28" s="16">
        <v>0</v>
      </c>
      <c r="H28" s="16">
        <f t="shared" si="1"/>
        <v>33</v>
      </c>
      <c r="I28" s="16">
        <v>26</v>
      </c>
      <c r="J28" s="16">
        <v>3</v>
      </c>
      <c r="K28" s="16">
        <v>4</v>
      </c>
    </row>
    <row r="29" spans="1:11" ht="13.5">
      <c r="A29" s="35" t="s">
        <v>26</v>
      </c>
      <c r="B29" s="35" t="s">
        <v>67</v>
      </c>
      <c r="C29" s="37" t="s">
        <v>68</v>
      </c>
      <c r="D29" s="16">
        <f t="shared" si="0"/>
        <v>4</v>
      </c>
      <c r="E29" s="16">
        <v>1</v>
      </c>
      <c r="F29" s="16">
        <v>3</v>
      </c>
      <c r="G29" s="16">
        <v>0</v>
      </c>
      <c r="H29" s="16">
        <f t="shared" si="1"/>
        <v>17</v>
      </c>
      <c r="I29" s="16">
        <v>12</v>
      </c>
      <c r="J29" s="16">
        <v>4</v>
      </c>
      <c r="K29" s="16">
        <v>1</v>
      </c>
    </row>
    <row r="30" spans="1:11" ht="13.5">
      <c r="A30" s="35" t="s">
        <v>26</v>
      </c>
      <c r="B30" s="35" t="s">
        <v>69</v>
      </c>
      <c r="C30" s="37" t="s">
        <v>70</v>
      </c>
      <c r="D30" s="16">
        <f t="shared" si="0"/>
        <v>3</v>
      </c>
      <c r="E30" s="16">
        <v>1</v>
      </c>
      <c r="F30" s="16">
        <v>2</v>
      </c>
      <c r="G30" s="16">
        <v>0</v>
      </c>
      <c r="H30" s="16">
        <f t="shared" si="1"/>
        <v>3</v>
      </c>
      <c r="I30" s="16">
        <v>2</v>
      </c>
      <c r="J30" s="16">
        <v>1</v>
      </c>
      <c r="K30" s="16">
        <v>0</v>
      </c>
    </row>
    <row r="31" spans="1:11" ht="13.5">
      <c r="A31" s="35" t="s">
        <v>26</v>
      </c>
      <c r="B31" s="35" t="s">
        <v>71</v>
      </c>
      <c r="C31" s="37" t="s">
        <v>72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4</v>
      </c>
      <c r="I31" s="16">
        <v>4</v>
      </c>
      <c r="J31" s="16">
        <v>0</v>
      </c>
      <c r="K31" s="16">
        <v>0</v>
      </c>
    </row>
    <row r="32" spans="1:11" ht="13.5">
      <c r="A32" s="35" t="s">
        <v>26</v>
      </c>
      <c r="B32" s="35" t="s">
        <v>73</v>
      </c>
      <c r="C32" s="37" t="s">
        <v>74</v>
      </c>
      <c r="D32" s="16">
        <f t="shared" si="0"/>
        <v>3</v>
      </c>
      <c r="E32" s="16">
        <v>1</v>
      </c>
      <c r="F32" s="16">
        <v>2</v>
      </c>
      <c r="G32" s="16">
        <v>0</v>
      </c>
      <c r="H32" s="16">
        <f t="shared" si="1"/>
        <v>11</v>
      </c>
      <c r="I32" s="16">
        <v>5</v>
      </c>
      <c r="J32" s="16">
        <v>6</v>
      </c>
      <c r="K32" s="16">
        <v>0</v>
      </c>
    </row>
    <row r="33" spans="1:11" ht="13.5">
      <c r="A33" s="35" t="s">
        <v>26</v>
      </c>
      <c r="B33" s="35" t="s">
        <v>75</v>
      </c>
      <c r="C33" s="37" t="s">
        <v>76</v>
      </c>
      <c r="D33" s="16">
        <f t="shared" si="0"/>
        <v>3</v>
      </c>
      <c r="E33" s="16">
        <v>2</v>
      </c>
      <c r="F33" s="16">
        <v>1</v>
      </c>
      <c r="G33" s="16">
        <v>0</v>
      </c>
      <c r="H33" s="16">
        <f t="shared" si="1"/>
        <v>14</v>
      </c>
      <c r="I33" s="16">
        <v>8</v>
      </c>
      <c r="J33" s="16">
        <v>5</v>
      </c>
      <c r="K33" s="16">
        <v>1</v>
      </c>
    </row>
    <row r="34" spans="1:11" ht="13.5">
      <c r="A34" s="35" t="s">
        <v>26</v>
      </c>
      <c r="B34" s="35" t="s">
        <v>24</v>
      </c>
      <c r="C34" s="37" t="s">
        <v>25</v>
      </c>
      <c r="D34" s="16">
        <f t="shared" si="0"/>
        <v>4</v>
      </c>
      <c r="E34" s="16">
        <v>3</v>
      </c>
      <c r="F34" s="16">
        <v>1</v>
      </c>
      <c r="G34" s="16">
        <v>0</v>
      </c>
      <c r="H34" s="16">
        <f t="shared" si="1"/>
        <v>20</v>
      </c>
      <c r="I34" s="16">
        <v>12</v>
      </c>
      <c r="J34" s="16">
        <v>6</v>
      </c>
      <c r="K34" s="16">
        <v>2</v>
      </c>
    </row>
    <row r="35" spans="1:11" ht="13.5">
      <c r="A35" s="35" t="s">
        <v>26</v>
      </c>
      <c r="B35" s="35" t="s">
        <v>77</v>
      </c>
      <c r="C35" s="37" t="s">
        <v>78</v>
      </c>
      <c r="D35" s="16">
        <f t="shared" si="0"/>
        <v>8</v>
      </c>
      <c r="E35" s="16">
        <v>6</v>
      </c>
      <c r="F35" s="16">
        <v>2</v>
      </c>
      <c r="G35" s="16">
        <v>0</v>
      </c>
      <c r="H35" s="16">
        <f t="shared" si="1"/>
        <v>71</v>
      </c>
      <c r="I35" s="16">
        <v>51</v>
      </c>
      <c r="J35" s="16">
        <v>8</v>
      </c>
      <c r="K35" s="16">
        <v>12</v>
      </c>
    </row>
    <row r="36" spans="1:11" ht="13.5">
      <c r="A36" s="35" t="s">
        <v>26</v>
      </c>
      <c r="B36" s="35" t="s">
        <v>79</v>
      </c>
      <c r="C36" s="37" t="s">
        <v>80</v>
      </c>
      <c r="D36" s="16">
        <f t="shared" si="0"/>
        <v>4</v>
      </c>
      <c r="E36" s="16">
        <v>4</v>
      </c>
      <c r="F36" s="16">
        <v>0</v>
      </c>
      <c r="G36" s="16">
        <v>0</v>
      </c>
      <c r="H36" s="16">
        <f t="shared" si="1"/>
        <v>45</v>
      </c>
      <c r="I36" s="16">
        <v>45</v>
      </c>
      <c r="J36" s="16">
        <v>0</v>
      </c>
      <c r="K36" s="16">
        <v>0</v>
      </c>
    </row>
    <row r="37" spans="1:11" ht="13.5">
      <c r="A37" s="35" t="s">
        <v>26</v>
      </c>
      <c r="B37" s="35" t="s">
        <v>81</v>
      </c>
      <c r="C37" s="37" t="s">
        <v>82</v>
      </c>
      <c r="D37" s="16">
        <f t="shared" si="0"/>
        <v>2</v>
      </c>
      <c r="E37" s="16">
        <v>2</v>
      </c>
      <c r="F37" s="16">
        <v>0</v>
      </c>
      <c r="G37" s="16">
        <v>0</v>
      </c>
      <c r="H37" s="16">
        <f t="shared" si="1"/>
        <v>17</v>
      </c>
      <c r="I37" s="16">
        <v>17</v>
      </c>
      <c r="J37" s="16">
        <v>0</v>
      </c>
      <c r="K37" s="16">
        <v>0</v>
      </c>
    </row>
    <row r="38" spans="1:11" ht="13.5">
      <c r="A38" s="35" t="s">
        <v>26</v>
      </c>
      <c r="B38" s="35" t="s">
        <v>83</v>
      </c>
      <c r="C38" s="37" t="s">
        <v>84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8</v>
      </c>
      <c r="I38" s="16">
        <v>8</v>
      </c>
      <c r="J38" s="16">
        <v>0</v>
      </c>
      <c r="K38" s="16">
        <v>0</v>
      </c>
    </row>
    <row r="39" spans="1:11" ht="13.5">
      <c r="A39" s="35" t="s">
        <v>26</v>
      </c>
      <c r="B39" s="35" t="s">
        <v>85</v>
      </c>
      <c r="C39" s="37" t="s">
        <v>86</v>
      </c>
      <c r="D39" s="16">
        <f t="shared" si="0"/>
        <v>1</v>
      </c>
      <c r="E39" s="16">
        <v>0</v>
      </c>
      <c r="F39" s="16">
        <v>1</v>
      </c>
      <c r="G39" s="16">
        <v>0</v>
      </c>
      <c r="H39" s="16">
        <f t="shared" si="1"/>
        <v>3</v>
      </c>
      <c r="I39" s="16">
        <v>0</v>
      </c>
      <c r="J39" s="16">
        <v>2</v>
      </c>
      <c r="K39" s="16">
        <v>1</v>
      </c>
    </row>
    <row r="40" spans="1:11" ht="13.5">
      <c r="A40" s="35" t="s">
        <v>26</v>
      </c>
      <c r="B40" s="35" t="s">
        <v>87</v>
      </c>
      <c r="C40" s="37" t="s">
        <v>88</v>
      </c>
      <c r="D40" s="16">
        <f t="shared" si="0"/>
        <v>6</v>
      </c>
      <c r="E40" s="16">
        <v>3</v>
      </c>
      <c r="F40" s="16">
        <v>2</v>
      </c>
      <c r="G40" s="16">
        <v>1</v>
      </c>
      <c r="H40" s="16">
        <f t="shared" si="1"/>
        <v>49</v>
      </c>
      <c r="I40" s="16">
        <v>23</v>
      </c>
      <c r="J40" s="16">
        <v>13</v>
      </c>
      <c r="K40" s="16">
        <v>13</v>
      </c>
    </row>
    <row r="41" spans="1:11" ht="13.5">
      <c r="A41" s="35" t="s">
        <v>26</v>
      </c>
      <c r="B41" s="35" t="s">
        <v>89</v>
      </c>
      <c r="C41" s="37" t="s">
        <v>90</v>
      </c>
      <c r="D41" s="16">
        <f t="shared" si="0"/>
        <v>1</v>
      </c>
      <c r="E41" s="16">
        <v>1</v>
      </c>
      <c r="F41" s="16">
        <v>0</v>
      </c>
      <c r="G41" s="16">
        <v>0</v>
      </c>
      <c r="H41" s="16">
        <f t="shared" si="1"/>
        <v>7</v>
      </c>
      <c r="I41" s="16">
        <v>7</v>
      </c>
      <c r="J41" s="16">
        <v>0</v>
      </c>
      <c r="K41" s="16">
        <v>0</v>
      </c>
    </row>
    <row r="42" spans="1:11" ht="13.5">
      <c r="A42" s="35" t="s">
        <v>26</v>
      </c>
      <c r="B42" s="35" t="s">
        <v>91</v>
      </c>
      <c r="C42" s="37" t="s">
        <v>92</v>
      </c>
      <c r="D42" s="16">
        <f t="shared" si="0"/>
        <v>8</v>
      </c>
      <c r="E42" s="16">
        <v>4</v>
      </c>
      <c r="F42" s="16">
        <v>3</v>
      </c>
      <c r="G42" s="16">
        <v>1</v>
      </c>
      <c r="H42" s="16">
        <f t="shared" si="1"/>
        <v>47</v>
      </c>
      <c r="I42" s="16">
        <v>13</v>
      </c>
      <c r="J42" s="16">
        <v>15</v>
      </c>
      <c r="K42" s="16">
        <v>19</v>
      </c>
    </row>
    <row r="43" spans="1:11" ht="13.5">
      <c r="A43" s="35" t="s">
        <v>26</v>
      </c>
      <c r="B43" s="35" t="s">
        <v>93</v>
      </c>
      <c r="C43" s="37" t="s">
        <v>94</v>
      </c>
      <c r="D43" s="16">
        <f t="shared" si="0"/>
        <v>1</v>
      </c>
      <c r="E43" s="16">
        <v>0</v>
      </c>
      <c r="F43" s="16">
        <v>1</v>
      </c>
      <c r="G43" s="16">
        <v>0</v>
      </c>
      <c r="H43" s="16">
        <f t="shared" si="1"/>
        <v>7</v>
      </c>
      <c r="I43" s="16">
        <v>0</v>
      </c>
      <c r="J43" s="16">
        <v>2</v>
      </c>
      <c r="K43" s="16">
        <v>5</v>
      </c>
    </row>
    <row r="44" spans="1:11" ht="13.5">
      <c r="A44" s="35" t="s">
        <v>26</v>
      </c>
      <c r="B44" s="35" t="s">
        <v>95</v>
      </c>
      <c r="C44" s="37" t="s">
        <v>96</v>
      </c>
      <c r="D44" s="16">
        <f t="shared" si="0"/>
        <v>4</v>
      </c>
      <c r="E44" s="16">
        <v>4</v>
      </c>
      <c r="F44" s="16">
        <v>0</v>
      </c>
      <c r="G44" s="16">
        <v>0</v>
      </c>
      <c r="H44" s="16">
        <f t="shared" si="1"/>
        <v>18</v>
      </c>
      <c r="I44" s="16">
        <v>18</v>
      </c>
      <c r="J44" s="16">
        <v>0</v>
      </c>
      <c r="K44" s="16">
        <v>0</v>
      </c>
    </row>
    <row r="45" spans="1:11" ht="13.5">
      <c r="A45" s="35" t="s">
        <v>26</v>
      </c>
      <c r="B45" s="35" t="s">
        <v>97</v>
      </c>
      <c r="C45" s="37" t="s">
        <v>98</v>
      </c>
      <c r="D45" s="16">
        <f t="shared" si="0"/>
        <v>1</v>
      </c>
      <c r="E45" s="16">
        <v>0</v>
      </c>
      <c r="F45" s="16">
        <v>0</v>
      </c>
      <c r="G45" s="16">
        <v>1</v>
      </c>
      <c r="H45" s="16">
        <f t="shared" si="1"/>
        <v>8</v>
      </c>
      <c r="I45" s="16">
        <v>6</v>
      </c>
      <c r="J45" s="16">
        <v>1</v>
      </c>
      <c r="K45" s="16">
        <v>1</v>
      </c>
    </row>
    <row r="46" spans="1:11" ht="13.5">
      <c r="A46" s="35" t="s">
        <v>26</v>
      </c>
      <c r="B46" s="35" t="s">
        <v>99</v>
      </c>
      <c r="C46" s="37" t="s">
        <v>100</v>
      </c>
      <c r="D46" s="16">
        <f t="shared" si="0"/>
        <v>1</v>
      </c>
      <c r="E46" s="16">
        <v>0</v>
      </c>
      <c r="F46" s="16">
        <v>0</v>
      </c>
      <c r="G46" s="16">
        <v>1</v>
      </c>
      <c r="H46" s="16">
        <f t="shared" si="1"/>
        <v>8</v>
      </c>
      <c r="I46" s="16">
        <v>6</v>
      </c>
      <c r="J46" s="16">
        <v>1</v>
      </c>
      <c r="K46" s="16">
        <v>1</v>
      </c>
    </row>
    <row r="47" spans="1:11" ht="13.5">
      <c r="A47" s="35" t="s">
        <v>26</v>
      </c>
      <c r="B47" s="35" t="s">
        <v>101</v>
      </c>
      <c r="C47" s="37" t="s">
        <v>102</v>
      </c>
      <c r="D47" s="16">
        <f t="shared" si="0"/>
        <v>3</v>
      </c>
      <c r="E47" s="16">
        <v>0</v>
      </c>
      <c r="F47" s="16">
        <v>1</v>
      </c>
      <c r="G47" s="16">
        <v>2</v>
      </c>
      <c r="H47" s="16">
        <f t="shared" si="1"/>
        <v>29</v>
      </c>
      <c r="I47" s="16">
        <v>13</v>
      </c>
      <c r="J47" s="16">
        <v>10</v>
      </c>
      <c r="K47" s="16">
        <v>6</v>
      </c>
    </row>
    <row r="48" spans="1:11" ht="13.5">
      <c r="A48" s="35" t="s">
        <v>26</v>
      </c>
      <c r="B48" s="35" t="s">
        <v>103</v>
      </c>
      <c r="C48" s="37" t="s">
        <v>104</v>
      </c>
      <c r="D48" s="16">
        <f t="shared" si="0"/>
        <v>4</v>
      </c>
      <c r="E48" s="16">
        <v>4</v>
      </c>
      <c r="F48" s="16">
        <v>0</v>
      </c>
      <c r="G48" s="16">
        <v>0</v>
      </c>
      <c r="H48" s="16">
        <f t="shared" si="1"/>
        <v>18</v>
      </c>
      <c r="I48" s="16">
        <v>18</v>
      </c>
      <c r="J48" s="16">
        <v>0</v>
      </c>
      <c r="K48" s="16">
        <v>0</v>
      </c>
    </row>
    <row r="49" spans="1:11" ht="13.5">
      <c r="A49" s="35" t="s">
        <v>26</v>
      </c>
      <c r="B49" s="35" t="s">
        <v>105</v>
      </c>
      <c r="C49" s="37" t="s">
        <v>106</v>
      </c>
      <c r="D49" s="16">
        <f t="shared" si="0"/>
        <v>4</v>
      </c>
      <c r="E49" s="16">
        <v>1</v>
      </c>
      <c r="F49" s="16">
        <v>2</v>
      </c>
      <c r="G49" s="16">
        <v>1</v>
      </c>
      <c r="H49" s="16">
        <f t="shared" si="1"/>
        <v>18</v>
      </c>
      <c r="I49" s="16">
        <v>8</v>
      </c>
      <c r="J49" s="16">
        <v>8</v>
      </c>
      <c r="K49" s="16">
        <v>2</v>
      </c>
    </row>
    <row r="50" spans="1:11" ht="13.5">
      <c r="A50" s="35" t="s">
        <v>26</v>
      </c>
      <c r="B50" s="35" t="s">
        <v>107</v>
      </c>
      <c r="C50" s="37" t="s">
        <v>108</v>
      </c>
      <c r="D50" s="16">
        <f t="shared" si="0"/>
        <v>1</v>
      </c>
      <c r="E50" s="16">
        <v>0</v>
      </c>
      <c r="F50" s="16">
        <v>0</v>
      </c>
      <c r="G50" s="16">
        <v>1</v>
      </c>
      <c r="H50" s="16">
        <f t="shared" si="1"/>
        <v>10</v>
      </c>
      <c r="I50" s="16">
        <v>4</v>
      </c>
      <c r="J50" s="16">
        <v>3</v>
      </c>
      <c r="K50" s="16">
        <v>3</v>
      </c>
    </row>
    <row r="51" spans="1:11" ht="13.5">
      <c r="A51" s="35" t="s">
        <v>26</v>
      </c>
      <c r="B51" s="35" t="s">
        <v>109</v>
      </c>
      <c r="C51" s="37" t="s">
        <v>110</v>
      </c>
      <c r="D51" s="16">
        <f>SUM(E51:G51)</f>
        <v>1</v>
      </c>
      <c r="E51" s="16">
        <v>1</v>
      </c>
      <c r="F51" s="16">
        <v>0</v>
      </c>
      <c r="G51" s="16">
        <v>0</v>
      </c>
      <c r="H51" s="16">
        <f>SUM(I51:K51)</f>
        <v>5</v>
      </c>
      <c r="I51" s="16">
        <v>5</v>
      </c>
      <c r="J51" s="16">
        <v>0</v>
      </c>
      <c r="K51" s="16">
        <v>0</v>
      </c>
    </row>
    <row r="52" spans="1:11" ht="13.5">
      <c r="A52" s="35" t="s">
        <v>26</v>
      </c>
      <c r="B52" s="35" t="s">
        <v>111</v>
      </c>
      <c r="C52" s="37" t="s">
        <v>112</v>
      </c>
      <c r="D52" s="16">
        <f>SUM(E52:G52)</f>
        <v>1</v>
      </c>
      <c r="E52" s="16">
        <v>1</v>
      </c>
      <c r="F52" s="16">
        <v>0</v>
      </c>
      <c r="G52" s="16">
        <v>0</v>
      </c>
      <c r="H52" s="16">
        <f>SUM(I52:K52)</f>
        <v>2</v>
      </c>
      <c r="I52" s="16">
        <v>2</v>
      </c>
      <c r="J52" s="16">
        <v>0</v>
      </c>
      <c r="K52" s="16">
        <v>0</v>
      </c>
    </row>
    <row r="53" spans="1:11" ht="13.5">
      <c r="A53" s="35" t="s">
        <v>26</v>
      </c>
      <c r="B53" s="35" t="s">
        <v>113</v>
      </c>
      <c r="C53" s="37" t="s">
        <v>114</v>
      </c>
      <c r="D53" s="16">
        <f>SUM(E53:G53)</f>
        <v>2</v>
      </c>
      <c r="E53" s="16">
        <v>2</v>
      </c>
      <c r="F53" s="16">
        <v>0</v>
      </c>
      <c r="G53" s="16">
        <v>0</v>
      </c>
      <c r="H53" s="16">
        <f>SUM(I53:K53)</f>
        <v>7</v>
      </c>
      <c r="I53" s="16">
        <v>7</v>
      </c>
      <c r="J53" s="16">
        <v>0</v>
      </c>
      <c r="K53" s="16">
        <v>0</v>
      </c>
    </row>
    <row r="54" spans="1:11" ht="13.5">
      <c r="A54" s="35" t="s">
        <v>26</v>
      </c>
      <c r="B54" s="35" t="s">
        <v>115</v>
      </c>
      <c r="C54" s="37" t="s">
        <v>116</v>
      </c>
      <c r="D54" s="16">
        <f>SUM(E54:G54)</f>
        <v>0</v>
      </c>
      <c r="E54" s="16">
        <v>0</v>
      </c>
      <c r="F54" s="16">
        <v>0</v>
      </c>
      <c r="G54" s="16">
        <v>0</v>
      </c>
      <c r="H54" s="16">
        <f>SUM(I54:K54)</f>
        <v>0</v>
      </c>
      <c r="I54" s="16">
        <v>0</v>
      </c>
      <c r="J54" s="16">
        <v>0</v>
      </c>
      <c r="K54" s="16">
        <v>0</v>
      </c>
    </row>
    <row r="55" spans="1:11" ht="13.5">
      <c r="A55" s="42" t="s">
        <v>180</v>
      </c>
      <c r="B55" s="42"/>
      <c r="C55" s="42"/>
      <c r="D55" s="16">
        <f>SUM(E55:G55)</f>
        <v>497</v>
      </c>
      <c r="E55" s="16">
        <f>SUM(E7:E54)</f>
        <v>381</v>
      </c>
      <c r="F55" s="16">
        <f>SUM(F7:F54)</f>
        <v>94</v>
      </c>
      <c r="G55" s="16">
        <f>SUM(G7:G54)</f>
        <v>22</v>
      </c>
      <c r="H55" s="16">
        <f>SUM(I55:K55)</f>
        <v>3985</v>
      </c>
      <c r="I55" s="16">
        <f>SUM(I7:I54)</f>
        <v>3110</v>
      </c>
      <c r="J55" s="16">
        <f>SUM(J7:J54)</f>
        <v>374</v>
      </c>
      <c r="K55" s="16">
        <f>SUM(K7:K54)</f>
        <v>501</v>
      </c>
    </row>
  </sheetData>
  <mergeCells count="10">
    <mergeCell ref="J4:J5"/>
    <mergeCell ref="K4:K5"/>
    <mergeCell ref="E4:E5"/>
    <mergeCell ref="F4:F5"/>
    <mergeCell ref="G4:G5"/>
    <mergeCell ref="I4:I5"/>
    <mergeCell ref="A2:A6"/>
    <mergeCell ref="B2:B6"/>
    <mergeCell ref="C2:C6"/>
    <mergeCell ref="A55:C5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2006-06-30T04:11:43Z</dcterms:modified>
  <cp:category/>
  <cp:version/>
  <cp:contentType/>
  <cp:contentStatus/>
</cp:coreProperties>
</file>