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'委託・許可件数（市町村）'!$A$2:$S$76</definedName>
    <definedName name="_xlnm.Print_Area" localSheetId="5">'委託・許可件数（組合）'!$A$2:$S$27</definedName>
    <definedName name="_xlnm.Print_Area" localSheetId="2">'収集運搬機材（市町村）'!$A$2:$AY$76</definedName>
    <definedName name="_xlnm.Print_Area" localSheetId="3">'収集運搬機材（組合）'!$A$2:$AY$27</definedName>
    <definedName name="_xlnm.Print_Area" localSheetId="6">'処理業者と従業員数'!$A$2:$K$76</definedName>
    <definedName name="_xlnm.Print_Area" localSheetId="0">'廃棄物処理従事職員数（市町村）'!$A$2:$AD$76</definedName>
    <definedName name="_xlnm.Print_Area" localSheetId="1">'廃棄物処理従事職員数（組合）'!$A$2:$AD$27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<sst xmlns="http://schemas.openxmlformats.org/spreadsheetml/2006/main" count="1427" uniqueCount="256">
  <si>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</si>
  <si>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</si>
  <si>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</si>
  <si>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</si>
  <si>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</si>
  <si>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</si>
  <si>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朝日町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</si>
  <si>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</si>
  <si>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</si>
  <si>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</si>
  <si>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</si>
  <si>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</si>
  <si>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</si>
  <si>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</si>
  <si>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</si>
  <si>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</si>
  <si>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</si>
  <si>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</si>
  <si>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</si>
  <si>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</si>
  <si>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</si>
  <si>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</si>
  <si>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</si>
  <si>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</si>
  <si>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</si>
  <si>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</si>
  <si>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</si>
  <si>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</si>
  <si>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</si>
  <si>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</si>
  <si>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</si>
  <si>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藤原町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</si>
  <si>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</si>
  <si>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</si>
  <si>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</si>
  <si>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</si>
  <si>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</si>
  <si>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</si>
  <si>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</si>
  <si>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</si>
  <si>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</si>
  <si>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</si>
  <si>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</si>
  <si>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</si>
  <si>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</si>
  <si>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</si>
  <si>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</si>
  <si>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</si>
  <si>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</si>
  <si>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</si>
  <si>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</si>
  <si>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</si>
  <si>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</si>
  <si>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</si>
  <si>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</si>
  <si>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</si>
  <si>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</si>
  <si>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</si>
  <si>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</si>
  <si>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</si>
  <si>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</si>
  <si>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</si>
  <si>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</si>
  <si>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</si>
  <si>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</si>
  <si>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24321</t>
  </si>
  <si>
    <t>北勢町</t>
  </si>
  <si>
    <t>24322</t>
  </si>
  <si>
    <t>員弁町</t>
  </si>
  <si>
    <t>24323</t>
  </si>
  <si>
    <t>大安町</t>
  </si>
  <si>
    <t>24324</t>
  </si>
  <si>
    <t>東員町</t>
  </si>
  <si>
    <t>24325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</si>
  <si>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</si>
  <si>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</si>
  <si>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</si>
  <si>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</si>
  <si>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</si>
  <si>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</si>
  <si>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</si>
  <si>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</si>
  <si>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</si>
  <si>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</si>
  <si>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</si>
  <si>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</si>
  <si>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</si>
  <si>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</si>
  <si>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</si>
  <si>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</si>
  <si>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</si>
  <si>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</si>
  <si>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</si>
  <si>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</si>
  <si>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</si>
  <si>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</si>
  <si>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</si>
  <si>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</si>
  <si>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</si>
  <si>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</si>
  <si>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</si>
  <si>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</si>
  <si>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</si>
  <si>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</si>
  <si>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</si>
  <si>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</si>
  <si>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</si>
  <si>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</si>
  <si>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</si>
  <si>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</si>
  <si>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</si>
  <si>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</si>
  <si>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</si>
  <si>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</si>
  <si>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</si>
  <si>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</si>
  <si>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</si>
  <si>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</si>
  <si>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</si>
  <si>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</si>
  <si>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</si>
  <si>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</si>
  <si>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</si>
  <si>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</si>
  <si>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</si>
  <si>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</si>
  <si>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</si>
  <si>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</si>
  <si>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</si>
  <si>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</si>
  <si>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</si>
  <si>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</si>
  <si>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</si>
  <si>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</si>
  <si>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</si>
  <si>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</si>
  <si>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</si>
  <si>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</si>
  <si>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</si>
  <si>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</si>
  <si>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</si>
  <si>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</si>
  <si>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</si>
  <si>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</si>
  <si>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</si>
  <si>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</si>
  <si>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</si>
  <si>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</si>
  <si>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</si>
  <si>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</si>
  <si>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</si>
  <si>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</si>
  <si>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</si>
  <si>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</si>
  <si>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</si>
  <si>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</si>
  <si>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</si>
  <si>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</si>
  <si>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</si>
  <si>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</si>
  <si>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24562</t>
  </si>
  <si>
    <t>紀宝町</t>
  </si>
  <si>
    <t>24563</t>
  </si>
  <si>
    <t>紀和町</t>
  </si>
  <si>
    <t>24564</t>
  </si>
  <si>
    <t>鵜殿村</t>
  </si>
  <si>
    <t>24853</t>
  </si>
  <si>
    <t>朝日町、川越町組合立環境クリーンセンター</t>
  </si>
  <si>
    <t>24859</t>
  </si>
  <si>
    <t>大台町外四ケ町村衛生施設利用組合</t>
  </si>
  <si>
    <t>24860</t>
  </si>
  <si>
    <t>紀伊長島町海山町し尿共同処理組合</t>
  </si>
  <si>
    <t>24862</t>
  </si>
  <si>
    <t>朝明広域衛生組合</t>
  </si>
  <si>
    <t>24863</t>
  </si>
  <si>
    <t>松阪市ほか六か町村衛生共同組合</t>
  </si>
  <si>
    <t>24866</t>
  </si>
  <si>
    <t>菊狭間環境整備施設組合</t>
  </si>
  <si>
    <t>24870</t>
  </si>
  <si>
    <t>津市ほか４箇町村衛生施設利用組合</t>
  </si>
  <si>
    <t>24873</t>
  </si>
  <si>
    <t>香肌峡環境美化共同組合</t>
  </si>
  <si>
    <t>24875</t>
  </si>
  <si>
    <t>伊賀南部環境衛生組合</t>
  </si>
  <si>
    <t>24876</t>
  </si>
  <si>
    <t>上野市ほか４か町村環境衛生組合</t>
  </si>
  <si>
    <t>24878</t>
  </si>
  <si>
    <t>南牟婁清掃施設組合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</si>
  <si>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</si>
  <si>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</si>
  <si>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</si>
  <si>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</si>
  <si>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</si>
  <si>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</si>
  <si>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</si>
  <si>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</si>
  <si>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</si>
  <si>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</si>
  <si>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</si>
  <si>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宮川村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</si>
  <si>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</si>
  <si>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</si>
  <si>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</si>
  <si>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</si>
  <si>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24933</t>
  </si>
  <si>
    <t>伊勢広域環境組合</t>
  </si>
  <si>
    <t>三重県合計</t>
  </si>
  <si>
    <t>委託</t>
  </si>
  <si>
    <t>許可</t>
  </si>
  <si>
    <t>直営</t>
  </si>
  <si>
    <t>24881</t>
  </si>
  <si>
    <t>津地区広域圏粗大ごみ処理施設組合</t>
  </si>
  <si>
    <t>24892</t>
  </si>
  <si>
    <t>久居地区広域衛生施設組合</t>
  </si>
  <si>
    <t>24895</t>
  </si>
  <si>
    <t>桑名広域清掃事業組合</t>
  </si>
  <si>
    <t>24897</t>
  </si>
  <si>
    <t>西員弁清掃組合</t>
  </si>
  <si>
    <t>24908</t>
  </si>
  <si>
    <t>安芸美地区清掃処理施設利用組合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</si>
  <si>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</si>
  <si>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</si>
  <si>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</si>
  <si>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</si>
  <si>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</si>
  <si>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</si>
  <si>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</si>
  <si>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</si>
  <si>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</si>
  <si>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</si>
  <si>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</si>
  <si>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</si>
  <si>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</si>
  <si>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</si>
  <si>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</si>
  <si>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</si>
  <si>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</si>
  <si>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</si>
  <si>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</si>
  <si>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</si>
  <si>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</si>
  <si>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</si>
  <si>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</si>
  <si>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</si>
  <si>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</si>
  <si>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</si>
  <si>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明和町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</si>
  <si>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</si>
  <si>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</si>
  <si>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</si>
  <si>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</si>
  <si>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</si>
  <si>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</si>
  <si>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</si>
  <si>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</si>
  <si>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大宮町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</si>
</sst>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6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200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32</v>
      </c>
      <c r="B7" s="36" t="s">
        <v>33</v>
      </c>
      <c r="C7" s="37" t="s">
        <v>34</v>
      </c>
      <c r="D7" s="16">
        <f aca="true" t="shared" si="0" ref="D7:D25">E7+H7</f>
        <v>120</v>
      </c>
      <c r="E7" s="16">
        <f aca="true" t="shared" si="1" ref="E7:E25">SUM(F7:G7)</f>
        <v>15</v>
      </c>
      <c r="F7" s="16">
        <v>10</v>
      </c>
      <c r="G7" s="16">
        <v>5</v>
      </c>
      <c r="H7" s="16">
        <f aca="true" t="shared" si="2" ref="H7:H25">SUM(I7:L7)</f>
        <v>105</v>
      </c>
      <c r="I7" s="16">
        <v>102</v>
      </c>
      <c r="J7" s="16">
        <v>3</v>
      </c>
      <c r="K7" s="16">
        <v>0</v>
      </c>
      <c r="L7" s="16">
        <v>0</v>
      </c>
      <c r="M7" s="16">
        <f aca="true" t="shared" si="3" ref="M7:M25">N7+Q7</f>
        <v>7</v>
      </c>
      <c r="N7" s="16">
        <f aca="true" t="shared" si="4" ref="N7:N25">SUM(O7:P7)</f>
        <v>4</v>
      </c>
      <c r="O7" s="16">
        <v>4</v>
      </c>
      <c r="P7" s="16">
        <v>0</v>
      </c>
      <c r="Q7" s="16">
        <f aca="true" t="shared" si="5" ref="Q7:Q25">SUM(R7:U7)</f>
        <v>3</v>
      </c>
      <c r="R7" s="16">
        <v>0</v>
      </c>
      <c r="S7" s="16">
        <v>0</v>
      </c>
      <c r="T7" s="16">
        <v>0</v>
      </c>
      <c r="U7" s="16">
        <v>3</v>
      </c>
      <c r="V7" s="16">
        <f aca="true" t="shared" si="6" ref="V7:V25">D7+M7</f>
        <v>127</v>
      </c>
      <c r="W7" s="16">
        <f aca="true" t="shared" si="7" ref="W7:W25">E7+N7</f>
        <v>19</v>
      </c>
      <c r="X7" s="16">
        <f aca="true" t="shared" si="8" ref="X7:X25">F7+O7</f>
        <v>14</v>
      </c>
      <c r="Y7" s="16">
        <f aca="true" t="shared" si="9" ref="Y7:Y25">G7+P7</f>
        <v>5</v>
      </c>
      <c r="Z7" s="16">
        <f aca="true" t="shared" si="10" ref="Z7:Z25">H7+Q7</f>
        <v>108</v>
      </c>
      <c r="AA7" s="16">
        <f aca="true" t="shared" si="11" ref="AA7:AA25">I7+R7</f>
        <v>102</v>
      </c>
      <c r="AB7" s="16">
        <f aca="true" t="shared" si="12" ref="AB7:AB25">J7+S7</f>
        <v>3</v>
      </c>
      <c r="AC7" s="16">
        <f aca="true" t="shared" si="13" ref="AC7:AC25">K7+T7</f>
        <v>0</v>
      </c>
      <c r="AD7" s="16">
        <f aca="true" t="shared" si="14" ref="AD7:AD25">L7+U7</f>
        <v>3</v>
      </c>
    </row>
    <row r="8" spans="1:30" ht="13.5">
      <c r="A8" s="24" t="s">
        <v>32</v>
      </c>
      <c r="B8" s="36" t="s">
        <v>35</v>
      </c>
      <c r="C8" s="37" t="s">
        <v>36</v>
      </c>
      <c r="D8" s="16">
        <f t="shared" si="0"/>
        <v>175</v>
      </c>
      <c r="E8" s="16">
        <f t="shared" si="1"/>
        <v>22</v>
      </c>
      <c r="F8" s="16">
        <v>21</v>
      </c>
      <c r="G8" s="16">
        <v>1</v>
      </c>
      <c r="H8" s="16">
        <f t="shared" si="2"/>
        <v>153</v>
      </c>
      <c r="I8" s="16">
        <v>112</v>
      </c>
      <c r="J8" s="16">
        <v>29</v>
      </c>
      <c r="K8" s="16">
        <v>7</v>
      </c>
      <c r="L8" s="16">
        <v>5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179</v>
      </c>
      <c r="W8" s="16">
        <f t="shared" si="7"/>
        <v>26</v>
      </c>
      <c r="X8" s="16">
        <f t="shared" si="8"/>
        <v>25</v>
      </c>
      <c r="Y8" s="16">
        <f t="shared" si="9"/>
        <v>1</v>
      </c>
      <c r="Z8" s="16">
        <f t="shared" si="10"/>
        <v>153</v>
      </c>
      <c r="AA8" s="16">
        <f t="shared" si="11"/>
        <v>112</v>
      </c>
      <c r="AB8" s="16">
        <f t="shared" si="12"/>
        <v>29</v>
      </c>
      <c r="AC8" s="16">
        <f t="shared" si="13"/>
        <v>7</v>
      </c>
      <c r="AD8" s="16">
        <f t="shared" si="14"/>
        <v>5</v>
      </c>
    </row>
    <row r="9" spans="1:30" ht="13.5">
      <c r="A9" s="24" t="s">
        <v>32</v>
      </c>
      <c r="B9" s="36" t="s">
        <v>37</v>
      </c>
      <c r="C9" s="37" t="s">
        <v>38</v>
      </c>
      <c r="D9" s="16">
        <f t="shared" si="0"/>
        <v>107</v>
      </c>
      <c r="E9" s="16">
        <f t="shared" si="1"/>
        <v>13</v>
      </c>
      <c r="F9" s="16">
        <v>13</v>
      </c>
      <c r="G9" s="16">
        <v>0</v>
      </c>
      <c r="H9" s="16">
        <f t="shared" si="2"/>
        <v>94</v>
      </c>
      <c r="I9" s="16">
        <v>91</v>
      </c>
      <c r="J9" s="16">
        <v>0</v>
      </c>
      <c r="K9" s="16">
        <v>3</v>
      </c>
      <c r="L9" s="16">
        <v>0</v>
      </c>
      <c r="M9" s="16">
        <f t="shared" si="3"/>
        <v>2</v>
      </c>
      <c r="N9" s="16">
        <f t="shared" si="4"/>
        <v>2</v>
      </c>
      <c r="O9" s="16">
        <v>2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109</v>
      </c>
      <c r="W9" s="16">
        <f t="shared" si="7"/>
        <v>15</v>
      </c>
      <c r="X9" s="16">
        <f t="shared" si="8"/>
        <v>15</v>
      </c>
      <c r="Y9" s="16">
        <f t="shared" si="9"/>
        <v>0</v>
      </c>
      <c r="Z9" s="16">
        <f t="shared" si="10"/>
        <v>94</v>
      </c>
      <c r="AA9" s="16">
        <f t="shared" si="11"/>
        <v>91</v>
      </c>
      <c r="AB9" s="16">
        <f t="shared" si="12"/>
        <v>0</v>
      </c>
      <c r="AC9" s="16">
        <f t="shared" si="13"/>
        <v>3</v>
      </c>
      <c r="AD9" s="16">
        <f t="shared" si="14"/>
        <v>0</v>
      </c>
    </row>
    <row r="10" spans="1:30" ht="13.5">
      <c r="A10" s="24" t="s">
        <v>32</v>
      </c>
      <c r="B10" s="36" t="s">
        <v>39</v>
      </c>
      <c r="C10" s="37" t="s">
        <v>40</v>
      </c>
      <c r="D10" s="16">
        <f t="shared" si="0"/>
        <v>108</v>
      </c>
      <c r="E10" s="16">
        <f t="shared" si="1"/>
        <v>14</v>
      </c>
      <c r="F10" s="16">
        <v>8</v>
      </c>
      <c r="G10" s="16">
        <v>6</v>
      </c>
      <c r="H10" s="16">
        <f t="shared" si="2"/>
        <v>94</v>
      </c>
      <c r="I10" s="16">
        <v>80</v>
      </c>
      <c r="J10" s="16">
        <v>12</v>
      </c>
      <c r="K10" s="16">
        <v>2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108</v>
      </c>
      <c r="W10" s="16">
        <f t="shared" si="7"/>
        <v>14</v>
      </c>
      <c r="X10" s="16">
        <f t="shared" si="8"/>
        <v>8</v>
      </c>
      <c r="Y10" s="16">
        <f t="shared" si="9"/>
        <v>6</v>
      </c>
      <c r="Z10" s="16">
        <f t="shared" si="10"/>
        <v>94</v>
      </c>
      <c r="AA10" s="16">
        <f t="shared" si="11"/>
        <v>80</v>
      </c>
      <c r="AB10" s="16">
        <f t="shared" si="12"/>
        <v>12</v>
      </c>
      <c r="AC10" s="16">
        <f t="shared" si="13"/>
        <v>2</v>
      </c>
      <c r="AD10" s="16">
        <f t="shared" si="14"/>
        <v>0</v>
      </c>
    </row>
    <row r="11" spans="1:30" ht="13.5">
      <c r="A11" s="24" t="s">
        <v>32</v>
      </c>
      <c r="B11" s="36" t="s">
        <v>41</v>
      </c>
      <c r="C11" s="37" t="s">
        <v>42</v>
      </c>
      <c r="D11" s="16">
        <f t="shared" si="0"/>
        <v>47</v>
      </c>
      <c r="E11" s="16">
        <f t="shared" si="1"/>
        <v>12</v>
      </c>
      <c r="F11" s="16">
        <v>10</v>
      </c>
      <c r="G11" s="16">
        <v>2</v>
      </c>
      <c r="H11" s="16">
        <f t="shared" si="2"/>
        <v>35</v>
      </c>
      <c r="I11" s="16">
        <v>34</v>
      </c>
      <c r="J11" s="16">
        <v>0</v>
      </c>
      <c r="K11" s="16">
        <v>1</v>
      </c>
      <c r="L11" s="16">
        <v>0</v>
      </c>
      <c r="M11" s="16">
        <f t="shared" si="3"/>
        <v>9</v>
      </c>
      <c r="N11" s="16">
        <f t="shared" si="4"/>
        <v>2</v>
      </c>
      <c r="O11" s="16">
        <v>1</v>
      </c>
      <c r="P11" s="16">
        <v>1</v>
      </c>
      <c r="Q11" s="16">
        <f t="shared" si="5"/>
        <v>7</v>
      </c>
      <c r="R11" s="16">
        <v>0</v>
      </c>
      <c r="S11" s="16">
        <v>6</v>
      </c>
      <c r="T11" s="16">
        <v>1</v>
      </c>
      <c r="U11" s="16">
        <v>0</v>
      </c>
      <c r="V11" s="16">
        <f t="shared" si="6"/>
        <v>56</v>
      </c>
      <c r="W11" s="16">
        <f t="shared" si="7"/>
        <v>14</v>
      </c>
      <c r="X11" s="16">
        <f t="shared" si="8"/>
        <v>11</v>
      </c>
      <c r="Y11" s="16">
        <f t="shared" si="9"/>
        <v>3</v>
      </c>
      <c r="Z11" s="16">
        <f t="shared" si="10"/>
        <v>42</v>
      </c>
      <c r="AA11" s="16">
        <f t="shared" si="11"/>
        <v>34</v>
      </c>
      <c r="AB11" s="16">
        <f t="shared" si="12"/>
        <v>6</v>
      </c>
      <c r="AC11" s="16">
        <f t="shared" si="13"/>
        <v>2</v>
      </c>
      <c r="AD11" s="16">
        <f t="shared" si="14"/>
        <v>0</v>
      </c>
    </row>
    <row r="12" spans="1:30" ht="13.5">
      <c r="A12" s="24" t="s">
        <v>32</v>
      </c>
      <c r="B12" s="36" t="s">
        <v>43</v>
      </c>
      <c r="C12" s="37" t="s">
        <v>44</v>
      </c>
      <c r="D12" s="16">
        <f t="shared" si="0"/>
        <v>10</v>
      </c>
      <c r="E12" s="16">
        <f t="shared" si="1"/>
        <v>2</v>
      </c>
      <c r="F12" s="16">
        <v>2</v>
      </c>
      <c r="G12" s="16">
        <v>0</v>
      </c>
      <c r="H12" s="16">
        <f t="shared" si="2"/>
        <v>8</v>
      </c>
      <c r="I12" s="16">
        <v>7</v>
      </c>
      <c r="J12" s="16">
        <v>0</v>
      </c>
      <c r="K12" s="16">
        <v>0</v>
      </c>
      <c r="L12" s="16">
        <v>1</v>
      </c>
      <c r="M12" s="16">
        <f t="shared" si="3"/>
        <v>30</v>
      </c>
      <c r="N12" s="16">
        <f t="shared" si="4"/>
        <v>3</v>
      </c>
      <c r="O12" s="16">
        <v>3</v>
      </c>
      <c r="P12" s="16">
        <v>0</v>
      </c>
      <c r="Q12" s="16">
        <f t="shared" si="5"/>
        <v>27</v>
      </c>
      <c r="R12" s="16">
        <v>27</v>
      </c>
      <c r="S12" s="16">
        <v>0</v>
      </c>
      <c r="T12" s="16">
        <v>0</v>
      </c>
      <c r="U12" s="16">
        <v>0</v>
      </c>
      <c r="V12" s="16">
        <f t="shared" si="6"/>
        <v>40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35</v>
      </c>
      <c r="AA12" s="16">
        <f t="shared" si="11"/>
        <v>34</v>
      </c>
      <c r="AB12" s="16">
        <f t="shared" si="12"/>
        <v>0</v>
      </c>
      <c r="AC12" s="16">
        <f t="shared" si="13"/>
        <v>0</v>
      </c>
      <c r="AD12" s="16">
        <f t="shared" si="14"/>
        <v>1</v>
      </c>
    </row>
    <row r="13" spans="1:30" ht="13.5">
      <c r="A13" s="24" t="s">
        <v>32</v>
      </c>
      <c r="B13" s="36" t="s">
        <v>45</v>
      </c>
      <c r="C13" s="37" t="s">
        <v>46</v>
      </c>
      <c r="D13" s="16">
        <f t="shared" si="0"/>
        <v>52</v>
      </c>
      <c r="E13" s="16">
        <f t="shared" si="1"/>
        <v>36</v>
      </c>
      <c r="F13" s="16">
        <v>22</v>
      </c>
      <c r="G13" s="16">
        <v>14</v>
      </c>
      <c r="H13" s="16">
        <f t="shared" si="2"/>
        <v>16</v>
      </c>
      <c r="I13" s="16">
        <v>0</v>
      </c>
      <c r="J13" s="16">
        <v>13</v>
      </c>
      <c r="K13" s="16">
        <v>2</v>
      </c>
      <c r="L13" s="16">
        <v>1</v>
      </c>
      <c r="M13" s="16">
        <f t="shared" si="3"/>
        <v>14</v>
      </c>
      <c r="N13" s="16">
        <f t="shared" si="4"/>
        <v>11</v>
      </c>
      <c r="O13" s="16">
        <v>4</v>
      </c>
      <c r="P13" s="16">
        <v>7</v>
      </c>
      <c r="Q13" s="16">
        <f t="shared" si="5"/>
        <v>3</v>
      </c>
      <c r="R13" s="16">
        <v>0</v>
      </c>
      <c r="S13" s="16">
        <v>3</v>
      </c>
      <c r="T13" s="16">
        <v>0</v>
      </c>
      <c r="U13" s="16">
        <v>0</v>
      </c>
      <c r="V13" s="16">
        <f t="shared" si="6"/>
        <v>66</v>
      </c>
      <c r="W13" s="16">
        <f t="shared" si="7"/>
        <v>47</v>
      </c>
      <c r="X13" s="16">
        <f t="shared" si="8"/>
        <v>26</v>
      </c>
      <c r="Y13" s="16">
        <f t="shared" si="9"/>
        <v>21</v>
      </c>
      <c r="Z13" s="16">
        <f t="shared" si="10"/>
        <v>19</v>
      </c>
      <c r="AA13" s="16">
        <f t="shared" si="11"/>
        <v>0</v>
      </c>
      <c r="AB13" s="16">
        <f t="shared" si="12"/>
        <v>16</v>
      </c>
      <c r="AC13" s="16">
        <f t="shared" si="13"/>
        <v>2</v>
      </c>
      <c r="AD13" s="16">
        <f t="shared" si="14"/>
        <v>1</v>
      </c>
    </row>
    <row r="14" spans="1:30" ht="13.5">
      <c r="A14" s="24" t="s">
        <v>32</v>
      </c>
      <c r="B14" s="36" t="s">
        <v>47</v>
      </c>
      <c r="C14" s="37" t="s">
        <v>48</v>
      </c>
      <c r="D14" s="16">
        <f t="shared" si="0"/>
        <v>4</v>
      </c>
      <c r="E14" s="16">
        <f t="shared" si="1"/>
        <v>4</v>
      </c>
      <c r="F14" s="16">
        <v>4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5</v>
      </c>
      <c r="W14" s="16">
        <f t="shared" si="7"/>
        <v>5</v>
      </c>
      <c r="X14" s="16">
        <f t="shared" si="8"/>
        <v>5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32</v>
      </c>
      <c r="B15" s="36" t="s">
        <v>49</v>
      </c>
      <c r="C15" s="37" t="s">
        <v>50</v>
      </c>
      <c r="D15" s="16">
        <f t="shared" si="0"/>
        <v>38</v>
      </c>
      <c r="E15" s="16">
        <f t="shared" si="1"/>
        <v>2</v>
      </c>
      <c r="F15" s="16">
        <v>2</v>
      </c>
      <c r="G15" s="16">
        <v>0</v>
      </c>
      <c r="H15" s="16">
        <f t="shared" si="2"/>
        <v>36</v>
      </c>
      <c r="I15" s="16">
        <v>30</v>
      </c>
      <c r="J15" s="16">
        <v>6</v>
      </c>
      <c r="K15" s="16">
        <v>0</v>
      </c>
      <c r="L15" s="16">
        <v>0</v>
      </c>
      <c r="M15" s="16">
        <f t="shared" si="3"/>
        <v>13</v>
      </c>
      <c r="N15" s="16">
        <f t="shared" si="4"/>
        <v>2</v>
      </c>
      <c r="O15" s="16">
        <v>2</v>
      </c>
      <c r="P15" s="16">
        <v>0</v>
      </c>
      <c r="Q15" s="16">
        <f t="shared" si="5"/>
        <v>11</v>
      </c>
      <c r="R15" s="16">
        <v>11</v>
      </c>
      <c r="S15" s="16">
        <v>0</v>
      </c>
      <c r="T15" s="16">
        <v>0</v>
      </c>
      <c r="U15" s="16">
        <v>0</v>
      </c>
      <c r="V15" s="16">
        <f t="shared" si="6"/>
        <v>51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47</v>
      </c>
      <c r="AA15" s="16">
        <f t="shared" si="11"/>
        <v>41</v>
      </c>
      <c r="AB15" s="16">
        <f t="shared" si="12"/>
        <v>6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32</v>
      </c>
      <c r="B16" s="36" t="s">
        <v>51</v>
      </c>
      <c r="C16" s="37" t="s">
        <v>52</v>
      </c>
      <c r="D16" s="16">
        <f t="shared" si="0"/>
        <v>40</v>
      </c>
      <c r="E16" s="16">
        <f t="shared" si="1"/>
        <v>19</v>
      </c>
      <c r="F16" s="16">
        <v>15</v>
      </c>
      <c r="G16" s="16">
        <v>4</v>
      </c>
      <c r="H16" s="16">
        <f t="shared" si="2"/>
        <v>21</v>
      </c>
      <c r="I16" s="16">
        <v>9</v>
      </c>
      <c r="J16" s="16">
        <v>12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40</v>
      </c>
      <c r="W16" s="16">
        <f t="shared" si="7"/>
        <v>19</v>
      </c>
      <c r="X16" s="16">
        <f t="shared" si="8"/>
        <v>15</v>
      </c>
      <c r="Y16" s="16">
        <f t="shared" si="9"/>
        <v>4</v>
      </c>
      <c r="Z16" s="16">
        <f t="shared" si="10"/>
        <v>21</v>
      </c>
      <c r="AA16" s="16">
        <f t="shared" si="11"/>
        <v>9</v>
      </c>
      <c r="AB16" s="16">
        <f t="shared" si="12"/>
        <v>12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32</v>
      </c>
      <c r="B17" s="36" t="s">
        <v>53</v>
      </c>
      <c r="C17" s="37" t="s">
        <v>54</v>
      </c>
      <c r="D17" s="16">
        <f t="shared" si="0"/>
        <v>35</v>
      </c>
      <c r="E17" s="16">
        <f t="shared" si="1"/>
        <v>8</v>
      </c>
      <c r="F17" s="16">
        <v>6</v>
      </c>
      <c r="G17" s="16">
        <v>2</v>
      </c>
      <c r="H17" s="16">
        <f t="shared" si="2"/>
        <v>27</v>
      </c>
      <c r="I17" s="16">
        <v>6</v>
      </c>
      <c r="J17" s="16">
        <v>17</v>
      </c>
      <c r="K17" s="16">
        <v>2</v>
      </c>
      <c r="L17" s="16">
        <v>2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35</v>
      </c>
      <c r="W17" s="16">
        <f t="shared" si="7"/>
        <v>8</v>
      </c>
      <c r="X17" s="16">
        <f t="shared" si="8"/>
        <v>6</v>
      </c>
      <c r="Y17" s="16">
        <f t="shared" si="9"/>
        <v>2</v>
      </c>
      <c r="Z17" s="16">
        <f t="shared" si="10"/>
        <v>27</v>
      </c>
      <c r="AA17" s="16">
        <f t="shared" si="11"/>
        <v>6</v>
      </c>
      <c r="AB17" s="16">
        <f t="shared" si="12"/>
        <v>17</v>
      </c>
      <c r="AC17" s="16">
        <f t="shared" si="13"/>
        <v>2</v>
      </c>
      <c r="AD17" s="16">
        <f t="shared" si="14"/>
        <v>2</v>
      </c>
    </row>
    <row r="18" spans="1:30" ht="13.5">
      <c r="A18" s="24" t="s">
        <v>32</v>
      </c>
      <c r="B18" s="36" t="s">
        <v>55</v>
      </c>
      <c r="C18" s="37" t="s">
        <v>56</v>
      </c>
      <c r="D18" s="16">
        <f t="shared" si="0"/>
        <v>34</v>
      </c>
      <c r="E18" s="16">
        <f t="shared" si="1"/>
        <v>5</v>
      </c>
      <c r="F18" s="16">
        <v>5</v>
      </c>
      <c r="G18" s="16">
        <v>0</v>
      </c>
      <c r="H18" s="16">
        <f t="shared" si="2"/>
        <v>29</v>
      </c>
      <c r="I18" s="16">
        <v>8</v>
      </c>
      <c r="J18" s="16">
        <v>19</v>
      </c>
      <c r="K18" s="16">
        <v>2</v>
      </c>
      <c r="L18" s="16">
        <v>0</v>
      </c>
      <c r="M18" s="16">
        <f t="shared" si="3"/>
        <v>6</v>
      </c>
      <c r="N18" s="16">
        <f t="shared" si="4"/>
        <v>2</v>
      </c>
      <c r="O18" s="16">
        <v>2</v>
      </c>
      <c r="P18" s="16">
        <v>0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40</v>
      </c>
      <c r="W18" s="16">
        <f t="shared" si="7"/>
        <v>7</v>
      </c>
      <c r="X18" s="16">
        <f t="shared" si="8"/>
        <v>7</v>
      </c>
      <c r="Y18" s="16">
        <f t="shared" si="9"/>
        <v>0</v>
      </c>
      <c r="Z18" s="16">
        <f t="shared" si="10"/>
        <v>33</v>
      </c>
      <c r="AA18" s="16">
        <f t="shared" si="11"/>
        <v>8</v>
      </c>
      <c r="AB18" s="16">
        <f t="shared" si="12"/>
        <v>23</v>
      </c>
      <c r="AC18" s="16">
        <f t="shared" si="13"/>
        <v>2</v>
      </c>
      <c r="AD18" s="16">
        <f t="shared" si="14"/>
        <v>0</v>
      </c>
    </row>
    <row r="19" spans="1:30" ht="13.5">
      <c r="A19" s="24" t="s">
        <v>32</v>
      </c>
      <c r="B19" s="36" t="s">
        <v>57</v>
      </c>
      <c r="C19" s="37" t="s">
        <v>58</v>
      </c>
      <c r="D19" s="16">
        <f t="shared" si="0"/>
        <v>22</v>
      </c>
      <c r="E19" s="16">
        <f t="shared" si="1"/>
        <v>4</v>
      </c>
      <c r="F19" s="16">
        <v>4</v>
      </c>
      <c r="G19" s="16">
        <v>0</v>
      </c>
      <c r="H19" s="16">
        <f t="shared" si="2"/>
        <v>18</v>
      </c>
      <c r="I19" s="16">
        <v>11</v>
      </c>
      <c r="J19" s="16">
        <v>0</v>
      </c>
      <c r="K19" s="16">
        <v>0</v>
      </c>
      <c r="L19" s="16">
        <v>7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22</v>
      </c>
      <c r="W19" s="16">
        <f t="shared" si="7"/>
        <v>4</v>
      </c>
      <c r="X19" s="16">
        <f t="shared" si="8"/>
        <v>4</v>
      </c>
      <c r="Y19" s="16">
        <f t="shared" si="9"/>
        <v>0</v>
      </c>
      <c r="Z19" s="16">
        <f t="shared" si="10"/>
        <v>18</v>
      </c>
      <c r="AA19" s="16">
        <f t="shared" si="11"/>
        <v>11</v>
      </c>
      <c r="AB19" s="16">
        <f t="shared" si="12"/>
        <v>0</v>
      </c>
      <c r="AC19" s="16">
        <f t="shared" si="13"/>
        <v>0</v>
      </c>
      <c r="AD19" s="16">
        <f t="shared" si="14"/>
        <v>7</v>
      </c>
    </row>
    <row r="20" spans="1:30" ht="13.5">
      <c r="A20" s="24" t="s">
        <v>32</v>
      </c>
      <c r="B20" s="36" t="s">
        <v>59</v>
      </c>
      <c r="C20" s="37" t="s">
        <v>60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32</v>
      </c>
      <c r="B21" s="36" t="s">
        <v>61</v>
      </c>
      <c r="C21" s="37" t="s">
        <v>62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32</v>
      </c>
      <c r="B22" s="36" t="s">
        <v>63</v>
      </c>
      <c r="C22" s="37" t="s">
        <v>64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32</v>
      </c>
      <c r="B23" s="36" t="s">
        <v>65</v>
      </c>
      <c r="C23" s="37" t="s">
        <v>66</v>
      </c>
      <c r="D23" s="16">
        <f t="shared" si="0"/>
        <v>4</v>
      </c>
      <c r="E23" s="16">
        <f t="shared" si="1"/>
        <v>2</v>
      </c>
      <c r="F23" s="16">
        <v>2</v>
      </c>
      <c r="G23" s="16">
        <v>0</v>
      </c>
      <c r="H23" s="16">
        <f t="shared" si="2"/>
        <v>2</v>
      </c>
      <c r="I23" s="16">
        <v>0</v>
      </c>
      <c r="J23" s="16">
        <v>0</v>
      </c>
      <c r="K23" s="16">
        <v>2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2</v>
      </c>
      <c r="AA23" s="16">
        <f t="shared" si="11"/>
        <v>0</v>
      </c>
      <c r="AB23" s="16">
        <f t="shared" si="12"/>
        <v>0</v>
      </c>
      <c r="AC23" s="16">
        <f t="shared" si="13"/>
        <v>2</v>
      </c>
      <c r="AD23" s="16">
        <f t="shared" si="14"/>
        <v>0</v>
      </c>
    </row>
    <row r="24" spans="1:30" ht="13.5">
      <c r="A24" s="24" t="s">
        <v>32</v>
      </c>
      <c r="B24" s="36" t="s">
        <v>67</v>
      </c>
      <c r="C24" s="37" t="s">
        <v>68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32</v>
      </c>
      <c r="B25" s="36" t="s">
        <v>69</v>
      </c>
      <c r="C25" s="37" t="s">
        <v>70</v>
      </c>
      <c r="D25" s="16">
        <f t="shared" si="0"/>
        <v>8</v>
      </c>
      <c r="E25" s="16">
        <f t="shared" si="1"/>
        <v>2</v>
      </c>
      <c r="F25" s="16">
        <v>2</v>
      </c>
      <c r="G25" s="16">
        <v>0</v>
      </c>
      <c r="H25" s="16">
        <f t="shared" si="2"/>
        <v>6</v>
      </c>
      <c r="I25" s="16">
        <v>6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9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6</v>
      </c>
      <c r="AA25" s="16">
        <f t="shared" si="11"/>
        <v>6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32</v>
      </c>
      <c r="B26" s="36" t="s">
        <v>71</v>
      </c>
      <c r="C26" s="37" t="s">
        <v>72</v>
      </c>
      <c r="D26" s="16">
        <f aca="true" t="shared" si="15" ref="D26:D76">E26+H26</f>
        <v>1</v>
      </c>
      <c r="E26" s="16">
        <f aca="true" t="shared" si="16" ref="E26:E76">SUM(F26:G26)</f>
        <v>1</v>
      </c>
      <c r="F26" s="16">
        <v>1</v>
      </c>
      <c r="G26" s="16">
        <v>0</v>
      </c>
      <c r="H26" s="16">
        <f aca="true" t="shared" si="17" ref="H26:H76">SUM(I26:L26)</f>
        <v>0</v>
      </c>
      <c r="I26" s="16">
        <v>0</v>
      </c>
      <c r="J26" s="16">
        <v>0</v>
      </c>
      <c r="K26" s="16">
        <v>0</v>
      </c>
      <c r="L26" s="16">
        <v>0</v>
      </c>
      <c r="M26" s="16">
        <f aca="true" t="shared" si="18" ref="M26:M76">N26+Q26</f>
        <v>1</v>
      </c>
      <c r="N26" s="16">
        <f aca="true" t="shared" si="19" ref="N26:N76">SUM(O26:P26)</f>
        <v>1</v>
      </c>
      <c r="O26" s="16">
        <v>1</v>
      </c>
      <c r="P26" s="16">
        <v>0</v>
      </c>
      <c r="Q26" s="16">
        <f aca="true" t="shared" si="20" ref="Q26:Q76">SUM(R26:U26)</f>
        <v>0</v>
      </c>
      <c r="R26" s="16">
        <v>0</v>
      </c>
      <c r="S26" s="16">
        <v>0</v>
      </c>
      <c r="T26" s="16">
        <v>0</v>
      </c>
      <c r="U26" s="16">
        <v>0</v>
      </c>
      <c r="V26" s="16">
        <f aca="true" t="shared" si="21" ref="V26:V76">D26+M26</f>
        <v>2</v>
      </c>
      <c r="W26" s="16">
        <f aca="true" t="shared" si="22" ref="W26:W76">E26+N26</f>
        <v>2</v>
      </c>
      <c r="X26" s="16">
        <f aca="true" t="shared" si="23" ref="X26:X76">F26+O26</f>
        <v>2</v>
      </c>
      <c r="Y26" s="16">
        <f aca="true" t="shared" si="24" ref="Y26:Y76">G26+P26</f>
        <v>0</v>
      </c>
      <c r="Z26" s="16">
        <f aca="true" t="shared" si="25" ref="Z26:Z76">H26+Q26</f>
        <v>0</v>
      </c>
      <c r="AA26" s="16">
        <f aca="true" t="shared" si="26" ref="AA26:AA76">I26+R26</f>
        <v>0</v>
      </c>
      <c r="AB26" s="16">
        <f aca="true" t="shared" si="27" ref="AB26:AB76">J26+S26</f>
        <v>0</v>
      </c>
      <c r="AC26" s="16">
        <f aca="true" t="shared" si="28" ref="AC26:AC76">K26+T26</f>
        <v>0</v>
      </c>
      <c r="AD26" s="16">
        <f aca="true" t="shared" si="29" ref="AD26:AD76">L26+U26</f>
        <v>0</v>
      </c>
    </row>
    <row r="27" spans="1:30" ht="13.5">
      <c r="A27" s="24" t="s">
        <v>32</v>
      </c>
      <c r="B27" s="36" t="s">
        <v>73</v>
      </c>
      <c r="C27" s="37" t="s">
        <v>31</v>
      </c>
      <c r="D27" s="16">
        <f t="shared" si="15"/>
        <v>4</v>
      </c>
      <c r="E27" s="16">
        <f t="shared" si="16"/>
        <v>1</v>
      </c>
      <c r="F27" s="16">
        <v>1</v>
      </c>
      <c r="G27" s="16">
        <v>0</v>
      </c>
      <c r="H27" s="16">
        <f t="shared" si="17"/>
        <v>3</v>
      </c>
      <c r="I27" s="16">
        <v>0</v>
      </c>
      <c r="J27" s="16">
        <v>0</v>
      </c>
      <c r="K27" s="16">
        <v>3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5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3</v>
      </c>
      <c r="AA27" s="16">
        <f t="shared" si="26"/>
        <v>0</v>
      </c>
      <c r="AB27" s="16">
        <f t="shared" si="27"/>
        <v>0</v>
      </c>
      <c r="AC27" s="16">
        <f t="shared" si="28"/>
        <v>3</v>
      </c>
      <c r="AD27" s="16">
        <f t="shared" si="29"/>
        <v>0</v>
      </c>
    </row>
    <row r="28" spans="1:30" ht="13.5">
      <c r="A28" s="24" t="s">
        <v>32</v>
      </c>
      <c r="B28" s="36" t="s">
        <v>74</v>
      </c>
      <c r="C28" s="37" t="s">
        <v>75</v>
      </c>
      <c r="D28" s="16">
        <f t="shared" si="15"/>
        <v>31</v>
      </c>
      <c r="E28" s="16">
        <f t="shared" si="16"/>
        <v>5</v>
      </c>
      <c r="F28" s="16">
        <v>5</v>
      </c>
      <c r="G28" s="16">
        <v>0</v>
      </c>
      <c r="H28" s="16">
        <f t="shared" si="17"/>
        <v>26</v>
      </c>
      <c r="I28" s="16">
        <v>19</v>
      </c>
      <c r="J28" s="16">
        <v>1</v>
      </c>
      <c r="K28" s="16">
        <v>2</v>
      </c>
      <c r="L28" s="16">
        <v>4</v>
      </c>
      <c r="M28" s="16">
        <f t="shared" si="18"/>
        <v>3</v>
      </c>
      <c r="N28" s="16">
        <f t="shared" si="19"/>
        <v>1</v>
      </c>
      <c r="O28" s="16">
        <v>1</v>
      </c>
      <c r="P28" s="16">
        <v>0</v>
      </c>
      <c r="Q28" s="16">
        <f t="shared" si="20"/>
        <v>2</v>
      </c>
      <c r="R28" s="16">
        <v>1</v>
      </c>
      <c r="S28" s="16">
        <v>0</v>
      </c>
      <c r="T28" s="16">
        <v>0</v>
      </c>
      <c r="U28" s="16">
        <v>1</v>
      </c>
      <c r="V28" s="16">
        <f t="shared" si="21"/>
        <v>34</v>
      </c>
      <c r="W28" s="16">
        <f t="shared" si="22"/>
        <v>6</v>
      </c>
      <c r="X28" s="16">
        <f t="shared" si="23"/>
        <v>6</v>
      </c>
      <c r="Y28" s="16">
        <f t="shared" si="24"/>
        <v>0</v>
      </c>
      <c r="Z28" s="16">
        <f t="shared" si="25"/>
        <v>28</v>
      </c>
      <c r="AA28" s="16">
        <f t="shared" si="26"/>
        <v>20</v>
      </c>
      <c r="AB28" s="16">
        <f t="shared" si="27"/>
        <v>1</v>
      </c>
      <c r="AC28" s="16">
        <f t="shared" si="28"/>
        <v>2</v>
      </c>
      <c r="AD28" s="16">
        <f t="shared" si="29"/>
        <v>5</v>
      </c>
    </row>
    <row r="29" spans="1:30" ht="13.5">
      <c r="A29" s="24" t="s">
        <v>32</v>
      </c>
      <c r="B29" s="36" t="s">
        <v>76</v>
      </c>
      <c r="C29" s="37" t="s">
        <v>77</v>
      </c>
      <c r="D29" s="16">
        <f t="shared" si="15"/>
        <v>3</v>
      </c>
      <c r="E29" s="16">
        <f t="shared" si="16"/>
        <v>2</v>
      </c>
      <c r="F29" s="16">
        <v>1</v>
      </c>
      <c r="G29" s="16">
        <v>1</v>
      </c>
      <c r="H29" s="16">
        <f t="shared" si="17"/>
        <v>1</v>
      </c>
      <c r="I29" s="16">
        <v>0</v>
      </c>
      <c r="J29" s="16">
        <v>1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4</v>
      </c>
      <c r="W29" s="16">
        <f t="shared" si="22"/>
        <v>3</v>
      </c>
      <c r="X29" s="16">
        <f t="shared" si="23"/>
        <v>2</v>
      </c>
      <c r="Y29" s="16">
        <f t="shared" si="24"/>
        <v>1</v>
      </c>
      <c r="Z29" s="16">
        <f t="shared" si="25"/>
        <v>1</v>
      </c>
      <c r="AA29" s="16">
        <f t="shared" si="26"/>
        <v>0</v>
      </c>
      <c r="AB29" s="16">
        <f t="shared" si="27"/>
        <v>1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32</v>
      </c>
      <c r="B30" s="36" t="s">
        <v>78</v>
      </c>
      <c r="C30" s="37" t="s">
        <v>6</v>
      </c>
      <c r="D30" s="16">
        <f t="shared" si="15"/>
        <v>1</v>
      </c>
      <c r="E30" s="16">
        <f t="shared" si="16"/>
        <v>1</v>
      </c>
      <c r="F30" s="16">
        <v>1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2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32</v>
      </c>
      <c r="B31" s="36" t="s">
        <v>79</v>
      </c>
      <c r="C31" s="37" t="s">
        <v>80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1</v>
      </c>
      <c r="N31" s="16">
        <f t="shared" si="19"/>
        <v>1</v>
      </c>
      <c r="O31" s="16">
        <v>1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2</v>
      </c>
      <c r="W31" s="16">
        <f t="shared" si="22"/>
        <v>2</v>
      </c>
      <c r="X31" s="16">
        <f t="shared" si="23"/>
        <v>2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32</v>
      </c>
      <c r="B32" s="36" t="s">
        <v>81</v>
      </c>
      <c r="C32" s="37" t="s">
        <v>82</v>
      </c>
      <c r="D32" s="16">
        <f t="shared" si="15"/>
        <v>2</v>
      </c>
      <c r="E32" s="16">
        <f t="shared" si="16"/>
        <v>1</v>
      </c>
      <c r="F32" s="16">
        <v>1</v>
      </c>
      <c r="G32" s="16">
        <v>0</v>
      </c>
      <c r="H32" s="16">
        <f t="shared" si="17"/>
        <v>1</v>
      </c>
      <c r="I32" s="16">
        <v>0</v>
      </c>
      <c r="J32" s="16">
        <v>0</v>
      </c>
      <c r="K32" s="16">
        <v>1</v>
      </c>
      <c r="L32" s="16">
        <v>0</v>
      </c>
      <c r="M32" s="16">
        <f t="shared" si="18"/>
        <v>3</v>
      </c>
      <c r="N32" s="16">
        <f t="shared" si="19"/>
        <v>3</v>
      </c>
      <c r="O32" s="16">
        <v>0</v>
      </c>
      <c r="P32" s="16">
        <v>3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5</v>
      </c>
      <c r="W32" s="16">
        <f t="shared" si="22"/>
        <v>4</v>
      </c>
      <c r="X32" s="16">
        <f t="shared" si="23"/>
        <v>1</v>
      </c>
      <c r="Y32" s="16">
        <f t="shared" si="24"/>
        <v>3</v>
      </c>
      <c r="Z32" s="16">
        <f t="shared" si="25"/>
        <v>1</v>
      </c>
      <c r="AA32" s="16">
        <f t="shared" si="26"/>
        <v>0</v>
      </c>
      <c r="AB32" s="16">
        <f t="shared" si="27"/>
        <v>0</v>
      </c>
      <c r="AC32" s="16">
        <f t="shared" si="28"/>
        <v>1</v>
      </c>
      <c r="AD32" s="16">
        <f t="shared" si="29"/>
        <v>0</v>
      </c>
    </row>
    <row r="33" spans="1:30" ht="13.5">
      <c r="A33" s="24" t="s">
        <v>32</v>
      </c>
      <c r="B33" s="36" t="s">
        <v>83</v>
      </c>
      <c r="C33" s="37" t="s">
        <v>84</v>
      </c>
      <c r="D33" s="16">
        <f t="shared" si="15"/>
        <v>7</v>
      </c>
      <c r="E33" s="16">
        <f t="shared" si="16"/>
        <v>2</v>
      </c>
      <c r="F33" s="16">
        <v>2</v>
      </c>
      <c r="G33" s="16">
        <v>0</v>
      </c>
      <c r="H33" s="16">
        <f t="shared" si="17"/>
        <v>5</v>
      </c>
      <c r="I33" s="16">
        <v>0</v>
      </c>
      <c r="J33" s="16">
        <v>5</v>
      </c>
      <c r="K33" s="16">
        <v>0</v>
      </c>
      <c r="L33" s="16">
        <v>0</v>
      </c>
      <c r="M33" s="16">
        <f t="shared" si="18"/>
        <v>1</v>
      </c>
      <c r="N33" s="16">
        <f t="shared" si="19"/>
        <v>1</v>
      </c>
      <c r="O33" s="16">
        <v>1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8</v>
      </c>
      <c r="W33" s="16">
        <f t="shared" si="22"/>
        <v>3</v>
      </c>
      <c r="X33" s="16">
        <f t="shared" si="23"/>
        <v>3</v>
      </c>
      <c r="Y33" s="16">
        <f t="shared" si="24"/>
        <v>0</v>
      </c>
      <c r="Z33" s="16">
        <f t="shared" si="25"/>
        <v>5</v>
      </c>
      <c r="AA33" s="16">
        <f t="shared" si="26"/>
        <v>0</v>
      </c>
      <c r="AB33" s="16">
        <f t="shared" si="27"/>
        <v>5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32</v>
      </c>
      <c r="B34" s="36" t="s">
        <v>85</v>
      </c>
      <c r="C34" s="37" t="s">
        <v>86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32</v>
      </c>
      <c r="B35" s="36" t="s">
        <v>87</v>
      </c>
      <c r="C35" s="37" t="s">
        <v>88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32</v>
      </c>
      <c r="B36" s="36" t="s">
        <v>89</v>
      </c>
      <c r="C36" s="37" t="s">
        <v>90</v>
      </c>
      <c r="D36" s="16">
        <f t="shared" si="15"/>
        <v>2</v>
      </c>
      <c r="E36" s="16">
        <f t="shared" si="16"/>
        <v>2</v>
      </c>
      <c r="F36" s="16">
        <v>2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32</v>
      </c>
      <c r="B37" s="36" t="s">
        <v>91</v>
      </c>
      <c r="C37" s="37" t="s">
        <v>92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32</v>
      </c>
      <c r="B38" s="36" t="s">
        <v>93</v>
      </c>
      <c r="C38" s="37" t="s">
        <v>94</v>
      </c>
      <c r="D38" s="16">
        <f t="shared" si="15"/>
        <v>4</v>
      </c>
      <c r="E38" s="16">
        <f t="shared" si="16"/>
        <v>2</v>
      </c>
      <c r="F38" s="16">
        <v>2</v>
      </c>
      <c r="G38" s="16">
        <v>0</v>
      </c>
      <c r="H38" s="16">
        <f t="shared" si="17"/>
        <v>2</v>
      </c>
      <c r="I38" s="16">
        <v>2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4</v>
      </c>
      <c r="W38" s="16">
        <f t="shared" si="22"/>
        <v>2</v>
      </c>
      <c r="X38" s="16">
        <f t="shared" si="23"/>
        <v>2</v>
      </c>
      <c r="Y38" s="16">
        <f t="shared" si="24"/>
        <v>0</v>
      </c>
      <c r="Z38" s="16">
        <f t="shared" si="25"/>
        <v>2</v>
      </c>
      <c r="AA38" s="16">
        <f t="shared" si="26"/>
        <v>2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32</v>
      </c>
      <c r="B39" s="36" t="s">
        <v>95</v>
      </c>
      <c r="C39" s="37" t="s">
        <v>96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32</v>
      </c>
      <c r="B40" s="36" t="s">
        <v>97</v>
      </c>
      <c r="C40" s="37" t="s">
        <v>98</v>
      </c>
      <c r="D40" s="16">
        <f t="shared" si="15"/>
        <v>3</v>
      </c>
      <c r="E40" s="16">
        <f t="shared" si="16"/>
        <v>3</v>
      </c>
      <c r="F40" s="16">
        <v>3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1</v>
      </c>
      <c r="N40" s="16">
        <f t="shared" si="19"/>
        <v>1</v>
      </c>
      <c r="O40" s="16">
        <v>1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4</v>
      </c>
      <c r="W40" s="16">
        <f t="shared" si="22"/>
        <v>4</v>
      </c>
      <c r="X40" s="16">
        <f t="shared" si="23"/>
        <v>4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32</v>
      </c>
      <c r="B41" s="36" t="s">
        <v>99</v>
      </c>
      <c r="C41" s="37" t="s">
        <v>100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32</v>
      </c>
      <c r="B42" s="36" t="s">
        <v>101</v>
      </c>
      <c r="C42" s="37" t="s">
        <v>102</v>
      </c>
      <c r="D42" s="16">
        <f t="shared" si="15"/>
        <v>10</v>
      </c>
      <c r="E42" s="16">
        <f t="shared" si="16"/>
        <v>3</v>
      </c>
      <c r="F42" s="16">
        <v>3</v>
      </c>
      <c r="G42" s="16">
        <v>0</v>
      </c>
      <c r="H42" s="16">
        <f t="shared" si="17"/>
        <v>7</v>
      </c>
      <c r="I42" s="16">
        <v>0</v>
      </c>
      <c r="J42" s="16">
        <v>0</v>
      </c>
      <c r="K42" s="16">
        <v>0</v>
      </c>
      <c r="L42" s="16">
        <v>7</v>
      </c>
      <c r="M42" s="16">
        <f t="shared" si="18"/>
        <v>1</v>
      </c>
      <c r="N42" s="16">
        <f t="shared" si="19"/>
        <v>1</v>
      </c>
      <c r="O42" s="16">
        <v>1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11</v>
      </c>
      <c r="W42" s="16">
        <f t="shared" si="22"/>
        <v>4</v>
      </c>
      <c r="X42" s="16">
        <f t="shared" si="23"/>
        <v>4</v>
      </c>
      <c r="Y42" s="16">
        <f t="shared" si="24"/>
        <v>0</v>
      </c>
      <c r="Z42" s="16">
        <f t="shared" si="25"/>
        <v>7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7</v>
      </c>
    </row>
    <row r="43" spans="1:30" ht="13.5">
      <c r="A43" s="24" t="s">
        <v>32</v>
      </c>
      <c r="B43" s="36" t="s">
        <v>103</v>
      </c>
      <c r="C43" s="37" t="s">
        <v>104</v>
      </c>
      <c r="D43" s="16">
        <f t="shared" si="15"/>
        <v>2</v>
      </c>
      <c r="E43" s="16">
        <f t="shared" si="16"/>
        <v>1</v>
      </c>
      <c r="F43" s="16">
        <v>1</v>
      </c>
      <c r="G43" s="16">
        <v>0</v>
      </c>
      <c r="H43" s="16">
        <f t="shared" si="17"/>
        <v>1</v>
      </c>
      <c r="I43" s="16">
        <v>0</v>
      </c>
      <c r="J43" s="16">
        <v>0</v>
      </c>
      <c r="K43" s="16">
        <v>0</v>
      </c>
      <c r="L43" s="16">
        <v>1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2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1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1</v>
      </c>
    </row>
    <row r="44" spans="1:30" ht="13.5">
      <c r="A44" s="24" t="s">
        <v>32</v>
      </c>
      <c r="B44" s="36" t="s">
        <v>105</v>
      </c>
      <c r="C44" s="37" t="s">
        <v>106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32</v>
      </c>
      <c r="B45" s="36" t="s">
        <v>107</v>
      </c>
      <c r="C45" s="37" t="s">
        <v>108</v>
      </c>
      <c r="D45" s="16">
        <f t="shared" si="15"/>
        <v>4</v>
      </c>
      <c r="E45" s="16">
        <f t="shared" si="16"/>
        <v>1</v>
      </c>
      <c r="F45" s="16">
        <v>1</v>
      </c>
      <c r="G45" s="16">
        <v>0</v>
      </c>
      <c r="H45" s="16">
        <f t="shared" si="17"/>
        <v>3</v>
      </c>
      <c r="I45" s="16">
        <v>0</v>
      </c>
      <c r="J45" s="16">
        <v>2</v>
      </c>
      <c r="K45" s="16">
        <v>1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4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3</v>
      </c>
      <c r="AA45" s="16">
        <f t="shared" si="26"/>
        <v>0</v>
      </c>
      <c r="AB45" s="16">
        <f t="shared" si="27"/>
        <v>2</v>
      </c>
      <c r="AC45" s="16">
        <f t="shared" si="28"/>
        <v>1</v>
      </c>
      <c r="AD45" s="16">
        <f t="shared" si="29"/>
        <v>0</v>
      </c>
    </row>
    <row r="46" spans="1:30" ht="13.5">
      <c r="A46" s="24" t="s">
        <v>32</v>
      </c>
      <c r="B46" s="36" t="s">
        <v>109</v>
      </c>
      <c r="C46" s="37" t="s">
        <v>246</v>
      </c>
      <c r="D46" s="16">
        <f t="shared" si="15"/>
        <v>5</v>
      </c>
      <c r="E46" s="16">
        <f t="shared" si="16"/>
        <v>4</v>
      </c>
      <c r="F46" s="16">
        <v>4</v>
      </c>
      <c r="G46" s="16">
        <v>0</v>
      </c>
      <c r="H46" s="16">
        <f t="shared" si="17"/>
        <v>1</v>
      </c>
      <c r="I46" s="16">
        <v>0</v>
      </c>
      <c r="J46" s="16">
        <v>0</v>
      </c>
      <c r="K46" s="16">
        <v>1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6</v>
      </c>
      <c r="W46" s="16">
        <f t="shared" si="22"/>
        <v>5</v>
      </c>
      <c r="X46" s="16">
        <f t="shared" si="23"/>
        <v>5</v>
      </c>
      <c r="Y46" s="16">
        <f t="shared" si="24"/>
        <v>0</v>
      </c>
      <c r="Z46" s="16">
        <f t="shared" si="25"/>
        <v>1</v>
      </c>
      <c r="AA46" s="16">
        <f t="shared" si="26"/>
        <v>0</v>
      </c>
      <c r="AB46" s="16">
        <f t="shared" si="27"/>
        <v>0</v>
      </c>
      <c r="AC46" s="16">
        <f t="shared" si="28"/>
        <v>1</v>
      </c>
      <c r="AD46" s="16">
        <f t="shared" si="29"/>
        <v>0</v>
      </c>
    </row>
    <row r="47" spans="1:30" ht="13.5">
      <c r="A47" s="24" t="s">
        <v>32</v>
      </c>
      <c r="B47" s="36" t="s">
        <v>110</v>
      </c>
      <c r="C47" s="37" t="s">
        <v>111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32</v>
      </c>
      <c r="B48" s="36" t="s">
        <v>112</v>
      </c>
      <c r="C48" s="37" t="s">
        <v>113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32</v>
      </c>
      <c r="B49" s="36" t="s">
        <v>114</v>
      </c>
      <c r="C49" s="37" t="s">
        <v>199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32</v>
      </c>
      <c r="B50" s="36" t="s">
        <v>115</v>
      </c>
      <c r="C50" s="37" t="s">
        <v>116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24" t="s">
        <v>32</v>
      </c>
      <c r="B51" s="36" t="s">
        <v>117</v>
      </c>
      <c r="C51" s="37" t="s">
        <v>118</v>
      </c>
      <c r="D51" s="16">
        <f t="shared" si="15"/>
        <v>11</v>
      </c>
      <c r="E51" s="16">
        <f t="shared" si="16"/>
        <v>1</v>
      </c>
      <c r="F51" s="16">
        <v>1</v>
      </c>
      <c r="G51" s="16">
        <v>0</v>
      </c>
      <c r="H51" s="16">
        <f t="shared" si="17"/>
        <v>10</v>
      </c>
      <c r="I51" s="16">
        <v>7</v>
      </c>
      <c r="J51" s="16">
        <v>2</v>
      </c>
      <c r="K51" s="16">
        <v>1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11</v>
      </c>
      <c r="W51" s="16">
        <f t="shared" si="22"/>
        <v>1</v>
      </c>
      <c r="X51" s="16">
        <f t="shared" si="23"/>
        <v>1</v>
      </c>
      <c r="Y51" s="16">
        <f t="shared" si="24"/>
        <v>0</v>
      </c>
      <c r="Z51" s="16">
        <f t="shared" si="25"/>
        <v>10</v>
      </c>
      <c r="AA51" s="16">
        <f t="shared" si="26"/>
        <v>7</v>
      </c>
      <c r="AB51" s="16">
        <f t="shared" si="27"/>
        <v>2</v>
      </c>
      <c r="AC51" s="16">
        <f t="shared" si="28"/>
        <v>1</v>
      </c>
      <c r="AD51" s="16">
        <f t="shared" si="29"/>
        <v>0</v>
      </c>
    </row>
    <row r="52" spans="1:30" ht="13.5">
      <c r="A52" s="24" t="s">
        <v>32</v>
      </c>
      <c r="B52" s="36" t="s">
        <v>119</v>
      </c>
      <c r="C52" s="37" t="s">
        <v>120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2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32</v>
      </c>
      <c r="B53" s="36" t="s">
        <v>121</v>
      </c>
      <c r="C53" s="37" t="s">
        <v>122</v>
      </c>
      <c r="D53" s="16">
        <f t="shared" si="15"/>
        <v>19</v>
      </c>
      <c r="E53" s="16">
        <f t="shared" si="16"/>
        <v>3</v>
      </c>
      <c r="F53" s="16">
        <v>3</v>
      </c>
      <c r="G53" s="16">
        <v>0</v>
      </c>
      <c r="H53" s="16">
        <f t="shared" si="17"/>
        <v>16</v>
      </c>
      <c r="I53" s="16">
        <v>6</v>
      </c>
      <c r="J53" s="16">
        <v>7</v>
      </c>
      <c r="K53" s="16">
        <v>1</v>
      </c>
      <c r="L53" s="16">
        <v>2</v>
      </c>
      <c r="M53" s="16">
        <f t="shared" si="18"/>
        <v>1</v>
      </c>
      <c r="N53" s="16">
        <f t="shared" si="19"/>
        <v>1</v>
      </c>
      <c r="O53" s="16">
        <v>1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20</v>
      </c>
      <c r="W53" s="16">
        <f t="shared" si="22"/>
        <v>4</v>
      </c>
      <c r="X53" s="16">
        <f t="shared" si="23"/>
        <v>4</v>
      </c>
      <c r="Y53" s="16">
        <f t="shared" si="24"/>
        <v>0</v>
      </c>
      <c r="Z53" s="16">
        <f t="shared" si="25"/>
        <v>16</v>
      </c>
      <c r="AA53" s="16">
        <f t="shared" si="26"/>
        <v>6</v>
      </c>
      <c r="AB53" s="16">
        <f t="shared" si="27"/>
        <v>7</v>
      </c>
      <c r="AC53" s="16">
        <f t="shared" si="28"/>
        <v>1</v>
      </c>
      <c r="AD53" s="16">
        <f t="shared" si="29"/>
        <v>2</v>
      </c>
    </row>
    <row r="54" spans="1:30" ht="13.5">
      <c r="A54" s="24" t="s">
        <v>32</v>
      </c>
      <c r="B54" s="36" t="s">
        <v>123</v>
      </c>
      <c r="C54" s="37" t="s">
        <v>124</v>
      </c>
      <c r="D54" s="16">
        <f t="shared" si="15"/>
        <v>14</v>
      </c>
      <c r="E54" s="16">
        <f t="shared" si="16"/>
        <v>2</v>
      </c>
      <c r="F54" s="16">
        <v>2</v>
      </c>
      <c r="G54" s="16">
        <v>0</v>
      </c>
      <c r="H54" s="16">
        <f t="shared" si="17"/>
        <v>12</v>
      </c>
      <c r="I54" s="16">
        <v>6</v>
      </c>
      <c r="J54" s="16">
        <v>5</v>
      </c>
      <c r="K54" s="16">
        <v>1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14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12</v>
      </c>
      <c r="AA54" s="16">
        <f t="shared" si="26"/>
        <v>6</v>
      </c>
      <c r="AB54" s="16">
        <f t="shared" si="27"/>
        <v>5</v>
      </c>
      <c r="AC54" s="16">
        <f t="shared" si="28"/>
        <v>1</v>
      </c>
      <c r="AD54" s="16">
        <f t="shared" si="29"/>
        <v>0</v>
      </c>
    </row>
    <row r="55" spans="1:30" ht="13.5">
      <c r="A55" s="24" t="s">
        <v>32</v>
      </c>
      <c r="B55" s="36" t="s">
        <v>125</v>
      </c>
      <c r="C55" s="37" t="s">
        <v>255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32</v>
      </c>
      <c r="B56" s="36" t="s">
        <v>126</v>
      </c>
      <c r="C56" s="37" t="s">
        <v>127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32</v>
      </c>
      <c r="B57" s="36" t="s">
        <v>128</v>
      </c>
      <c r="C57" s="37" t="s">
        <v>129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1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32</v>
      </c>
      <c r="B58" s="36" t="s">
        <v>130</v>
      </c>
      <c r="C58" s="37" t="s">
        <v>131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32</v>
      </c>
      <c r="B59" s="36" t="s">
        <v>132</v>
      </c>
      <c r="C59" s="37" t="s">
        <v>133</v>
      </c>
      <c r="D59" s="16">
        <f t="shared" si="15"/>
        <v>6</v>
      </c>
      <c r="E59" s="16">
        <f t="shared" si="16"/>
        <v>1</v>
      </c>
      <c r="F59" s="16">
        <v>1</v>
      </c>
      <c r="G59" s="16">
        <v>0</v>
      </c>
      <c r="H59" s="16">
        <f t="shared" si="17"/>
        <v>5</v>
      </c>
      <c r="I59" s="16">
        <v>4</v>
      </c>
      <c r="J59" s="16">
        <v>1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6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5</v>
      </c>
      <c r="AA59" s="16">
        <f t="shared" si="26"/>
        <v>4</v>
      </c>
      <c r="AB59" s="16">
        <f t="shared" si="27"/>
        <v>1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32</v>
      </c>
      <c r="B60" s="36" t="s">
        <v>134</v>
      </c>
      <c r="C60" s="37" t="s">
        <v>135</v>
      </c>
      <c r="D60" s="16">
        <f t="shared" si="15"/>
        <v>1</v>
      </c>
      <c r="E60" s="16">
        <f t="shared" si="16"/>
        <v>1</v>
      </c>
      <c r="F60" s="16">
        <v>1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1</v>
      </c>
      <c r="N60" s="16">
        <f t="shared" si="19"/>
        <v>1</v>
      </c>
      <c r="O60" s="16">
        <v>1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32</v>
      </c>
      <c r="B61" s="36" t="s">
        <v>136</v>
      </c>
      <c r="C61" s="37" t="s">
        <v>137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32</v>
      </c>
      <c r="B62" s="36" t="s">
        <v>138</v>
      </c>
      <c r="C62" s="37" t="s">
        <v>139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1</v>
      </c>
      <c r="N62" s="16">
        <f t="shared" si="19"/>
        <v>1</v>
      </c>
      <c r="O62" s="16">
        <v>1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32</v>
      </c>
      <c r="B63" s="36" t="s">
        <v>140</v>
      </c>
      <c r="C63" s="37" t="s">
        <v>141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2</v>
      </c>
      <c r="W63" s="16">
        <f t="shared" si="22"/>
        <v>2</v>
      </c>
      <c r="X63" s="16">
        <f t="shared" si="23"/>
        <v>2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32</v>
      </c>
      <c r="B64" s="36" t="s">
        <v>142</v>
      </c>
      <c r="C64" s="37" t="s">
        <v>143</v>
      </c>
      <c r="D64" s="16">
        <f t="shared" si="15"/>
        <v>2</v>
      </c>
      <c r="E64" s="16">
        <f t="shared" si="16"/>
        <v>2</v>
      </c>
      <c r="F64" s="16">
        <v>2</v>
      </c>
      <c r="G64" s="16">
        <v>0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3</v>
      </c>
      <c r="Y64" s="16">
        <f t="shared" si="24"/>
        <v>0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32</v>
      </c>
      <c r="B65" s="36" t="s">
        <v>144</v>
      </c>
      <c r="C65" s="37" t="s">
        <v>145</v>
      </c>
      <c r="D65" s="16">
        <f t="shared" si="15"/>
        <v>16</v>
      </c>
      <c r="E65" s="16">
        <f t="shared" si="16"/>
        <v>3</v>
      </c>
      <c r="F65" s="16">
        <v>3</v>
      </c>
      <c r="G65" s="16">
        <v>0</v>
      </c>
      <c r="H65" s="16">
        <f t="shared" si="17"/>
        <v>13</v>
      </c>
      <c r="I65" s="16">
        <v>3</v>
      </c>
      <c r="J65" s="16">
        <v>2</v>
      </c>
      <c r="K65" s="16">
        <v>1</v>
      </c>
      <c r="L65" s="16">
        <v>7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16</v>
      </c>
      <c r="W65" s="16">
        <f t="shared" si="22"/>
        <v>3</v>
      </c>
      <c r="X65" s="16">
        <f t="shared" si="23"/>
        <v>3</v>
      </c>
      <c r="Y65" s="16">
        <f t="shared" si="24"/>
        <v>0</v>
      </c>
      <c r="Z65" s="16">
        <f t="shared" si="25"/>
        <v>13</v>
      </c>
      <c r="AA65" s="16">
        <f t="shared" si="26"/>
        <v>3</v>
      </c>
      <c r="AB65" s="16">
        <f t="shared" si="27"/>
        <v>2</v>
      </c>
      <c r="AC65" s="16">
        <f t="shared" si="28"/>
        <v>1</v>
      </c>
      <c r="AD65" s="16">
        <f t="shared" si="29"/>
        <v>7</v>
      </c>
    </row>
    <row r="66" spans="1:30" ht="13.5">
      <c r="A66" s="24" t="s">
        <v>32</v>
      </c>
      <c r="B66" s="36" t="s">
        <v>146</v>
      </c>
      <c r="C66" s="37" t="s">
        <v>147</v>
      </c>
      <c r="D66" s="16">
        <f t="shared" si="15"/>
        <v>10</v>
      </c>
      <c r="E66" s="16">
        <f t="shared" si="16"/>
        <v>2</v>
      </c>
      <c r="F66" s="16">
        <v>2</v>
      </c>
      <c r="G66" s="16">
        <v>0</v>
      </c>
      <c r="H66" s="16">
        <f t="shared" si="17"/>
        <v>8</v>
      </c>
      <c r="I66" s="16">
        <v>2</v>
      </c>
      <c r="J66" s="16">
        <v>5</v>
      </c>
      <c r="K66" s="16">
        <v>1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10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8</v>
      </c>
      <c r="AA66" s="16">
        <f t="shared" si="26"/>
        <v>2</v>
      </c>
      <c r="AB66" s="16">
        <f t="shared" si="27"/>
        <v>5</v>
      </c>
      <c r="AC66" s="16">
        <f t="shared" si="28"/>
        <v>1</v>
      </c>
      <c r="AD66" s="16">
        <f t="shared" si="29"/>
        <v>0</v>
      </c>
    </row>
    <row r="67" spans="1:30" ht="13.5">
      <c r="A67" s="24" t="s">
        <v>32</v>
      </c>
      <c r="B67" s="36" t="s">
        <v>148</v>
      </c>
      <c r="C67" s="37" t="s">
        <v>149</v>
      </c>
      <c r="D67" s="16">
        <f t="shared" si="15"/>
        <v>10</v>
      </c>
      <c r="E67" s="16">
        <f t="shared" si="16"/>
        <v>4</v>
      </c>
      <c r="F67" s="16">
        <v>4</v>
      </c>
      <c r="G67" s="16">
        <v>0</v>
      </c>
      <c r="H67" s="16">
        <f t="shared" si="17"/>
        <v>6</v>
      </c>
      <c r="I67" s="16">
        <v>0</v>
      </c>
      <c r="J67" s="16">
        <v>5</v>
      </c>
      <c r="K67" s="16">
        <v>1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10</v>
      </c>
      <c r="W67" s="16">
        <f t="shared" si="22"/>
        <v>4</v>
      </c>
      <c r="X67" s="16">
        <f t="shared" si="23"/>
        <v>4</v>
      </c>
      <c r="Y67" s="16">
        <f t="shared" si="24"/>
        <v>0</v>
      </c>
      <c r="Z67" s="16">
        <f t="shared" si="25"/>
        <v>6</v>
      </c>
      <c r="AA67" s="16">
        <f t="shared" si="26"/>
        <v>0</v>
      </c>
      <c r="AB67" s="16">
        <f t="shared" si="27"/>
        <v>5</v>
      </c>
      <c r="AC67" s="16">
        <f t="shared" si="28"/>
        <v>1</v>
      </c>
      <c r="AD67" s="16">
        <f t="shared" si="29"/>
        <v>0</v>
      </c>
    </row>
    <row r="68" spans="1:30" ht="13.5">
      <c r="A68" s="24" t="s">
        <v>32</v>
      </c>
      <c r="B68" s="36" t="s">
        <v>150</v>
      </c>
      <c r="C68" s="37" t="s">
        <v>151</v>
      </c>
      <c r="D68" s="16">
        <f t="shared" si="15"/>
        <v>26</v>
      </c>
      <c r="E68" s="16">
        <f t="shared" si="16"/>
        <v>4</v>
      </c>
      <c r="F68" s="16">
        <v>4</v>
      </c>
      <c r="G68" s="16">
        <v>0</v>
      </c>
      <c r="H68" s="16">
        <f t="shared" si="17"/>
        <v>22</v>
      </c>
      <c r="I68" s="16">
        <v>9</v>
      </c>
      <c r="J68" s="16">
        <v>6</v>
      </c>
      <c r="K68" s="16">
        <v>5</v>
      </c>
      <c r="L68" s="16">
        <v>2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26</v>
      </c>
      <c r="W68" s="16">
        <f t="shared" si="22"/>
        <v>4</v>
      </c>
      <c r="X68" s="16">
        <f t="shared" si="23"/>
        <v>4</v>
      </c>
      <c r="Y68" s="16">
        <f t="shared" si="24"/>
        <v>0</v>
      </c>
      <c r="Z68" s="16">
        <f t="shared" si="25"/>
        <v>22</v>
      </c>
      <c r="AA68" s="16">
        <f t="shared" si="26"/>
        <v>9</v>
      </c>
      <c r="AB68" s="16">
        <f t="shared" si="27"/>
        <v>6</v>
      </c>
      <c r="AC68" s="16">
        <f t="shared" si="28"/>
        <v>5</v>
      </c>
      <c r="AD68" s="16">
        <f t="shared" si="29"/>
        <v>2</v>
      </c>
    </row>
    <row r="69" spans="1:30" ht="13.5">
      <c r="A69" s="24" t="s">
        <v>32</v>
      </c>
      <c r="B69" s="36" t="s">
        <v>152</v>
      </c>
      <c r="C69" s="37" t="s">
        <v>153</v>
      </c>
      <c r="D69" s="16">
        <f t="shared" si="15"/>
        <v>12</v>
      </c>
      <c r="E69" s="16">
        <f t="shared" si="16"/>
        <v>2</v>
      </c>
      <c r="F69" s="16">
        <v>2</v>
      </c>
      <c r="G69" s="16">
        <v>0</v>
      </c>
      <c r="H69" s="16">
        <f t="shared" si="17"/>
        <v>10</v>
      </c>
      <c r="I69" s="16">
        <v>4</v>
      </c>
      <c r="J69" s="16">
        <v>3</v>
      </c>
      <c r="K69" s="16">
        <v>1</v>
      </c>
      <c r="L69" s="16">
        <v>2</v>
      </c>
      <c r="M69" s="16">
        <f t="shared" si="18"/>
        <v>2</v>
      </c>
      <c r="N69" s="16">
        <f t="shared" si="19"/>
        <v>2</v>
      </c>
      <c r="O69" s="16">
        <v>2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14</v>
      </c>
      <c r="W69" s="16">
        <f t="shared" si="22"/>
        <v>4</v>
      </c>
      <c r="X69" s="16">
        <f t="shared" si="23"/>
        <v>4</v>
      </c>
      <c r="Y69" s="16">
        <f t="shared" si="24"/>
        <v>0</v>
      </c>
      <c r="Z69" s="16">
        <f t="shared" si="25"/>
        <v>10</v>
      </c>
      <c r="AA69" s="16">
        <f t="shared" si="26"/>
        <v>4</v>
      </c>
      <c r="AB69" s="16">
        <f t="shared" si="27"/>
        <v>3</v>
      </c>
      <c r="AC69" s="16">
        <f t="shared" si="28"/>
        <v>1</v>
      </c>
      <c r="AD69" s="16">
        <f t="shared" si="29"/>
        <v>2</v>
      </c>
    </row>
    <row r="70" spans="1:30" ht="13.5">
      <c r="A70" s="24" t="s">
        <v>32</v>
      </c>
      <c r="B70" s="36" t="s">
        <v>154</v>
      </c>
      <c r="C70" s="37" t="s">
        <v>155</v>
      </c>
      <c r="D70" s="16">
        <f t="shared" si="15"/>
        <v>14</v>
      </c>
      <c r="E70" s="16">
        <f t="shared" si="16"/>
        <v>4</v>
      </c>
      <c r="F70" s="16">
        <v>3</v>
      </c>
      <c r="G70" s="16">
        <v>1</v>
      </c>
      <c r="H70" s="16">
        <f t="shared" si="17"/>
        <v>10</v>
      </c>
      <c r="I70" s="16">
        <v>4</v>
      </c>
      <c r="J70" s="16">
        <v>5</v>
      </c>
      <c r="K70" s="16">
        <v>1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14</v>
      </c>
      <c r="W70" s="16">
        <f t="shared" si="22"/>
        <v>4</v>
      </c>
      <c r="X70" s="16">
        <f t="shared" si="23"/>
        <v>3</v>
      </c>
      <c r="Y70" s="16">
        <f t="shared" si="24"/>
        <v>1</v>
      </c>
      <c r="Z70" s="16">
        <f t="shared" si="25"/>
        <v>10</v>
      </c>
      <c r="AA70" s="16">
        <f t="shared" si="26"/>
        <v>4</v>
      </c>
      <c r="AB70" s="16">
        <f t="shared" si="27"/>
        <v>5</v>
      </c>
      <c r="AC70" s="16">
        <f t="shared" si="28"/>
        <v>1</v>
      </c>
      <c r="AD70" s="16">
        <f t="shared" si="29"/>
        <v>0</v>
      </c>
    </row>
    <row r="71" spans="1:30" ht="13.5">
      <c r="A71" s="24" t="s">
        <v>32</v>
      </c>
      <c r="B71" s="36" t="s">
        <v>156</v>
      </c>
      <c r="C71" s="37" t="s">
        <v>157</v>
      </c>
      <c r="D71" s="16">
        <f t="shared" si="15"/>
        <v>15</v>
      </c>
      <c r="E71" s="16">
        <f t="shared" si="16"/>
        <v>3</v>
      </c>
      <c r="F71" s="16">
        <v>3</v>
      </c>
      <c r="G71" s="16">
        <v>0</v>
      </c>
      <c r="H71" s="16">
        <f t="shared" si="17"/>
        <v>12</v>
      </c>
      <c r="I71" s="16">
        <v>6</v>
      </c>
      <c r="J71" s="16">
        <v>5</v>
      </c>
      <c r="K71" s="16">
        <v>1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15</v>
      </c>
      <c r="W71" s="16">
        <f t="shared" si="22"/>
        <v>3</v>
      </c>
      <c r="X71" s="16">
        <f t="shared" si="23"/>
        <v>3</v>
      </c>
      <c r="Y71" s="16">
        <f t="shared" si="24"/>
        <v>0</v>
      </c>
      <c r="Z71" s="16">
        <f t="shared" si="25"/>
        <v>12</v>
      </c>
      <c r="AA71" s="16">
        <f t="shared" si="26"/>
        <v>6</v>
      </c>
      <c r="AB71" s="16">
        <f t="shared" si="27"/>
        <v>5</v>
      </c>
      <c r="AC71" s="16">
        <f t="shared" si="28"/>
        <v>1</v>
      </c>
      <c r="AD71" s="16">
        <f t="shared" si="29"/>
        <v>0</v>
      </c>
    </row>
    <row r="72" spans="1:30" ht="13.5">
      <c r="A72" s="24" t="s">
        <v>32</v>
      </c>
      <c r="B72" s="36" t="s">
        <v>158</v>
      </c>
      <c r="C72" s="37" t="s">
        <v>159</v>
      </c>
      <c r="D72" s="16">
        <f t="shared" si="15"/>
        <v>6</v>
      </c>
      <c r="E72" s="16">
        <f t="shared" si="16"/>
        <v>2</v>
      </c>
      <c r="F72" s="16">
        <v>2</v>
      </c>
      <c r="G72" s="16">
        <v>0</v>
      </c>
      <c r="H72" s="16">
        <f t="shared" si="17"/>
        <v>4</v>
      </c>
      <c r="I72" s="16">
        <v>4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6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4</v>
      </c>
      <c r="AA72" s="16">
        <f t="shared" si="26"/>
        <v>4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32</v>
      </c>
      <c r="B73" s="36" t="s">
        <v>160</v>
      </c>
      <c r="C73" s="37" t="s">
        <v>161</v>
      </c>
      <c r="D73" s="16">
        <f t="shared" si="15"/>
        <v>0</v>
      </c>
      <c r="E73" s="16">
        <f t="shared" si="16"/>
        <v>0</v>
      </c>
      <c r="F73" s="16">
        <v>0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1</v>
      </c>
      <c r="N73" s="16">
        <f t="shared" si="19"/>
        <v>0</v>
      </c>
      <c r="O73" s="16">
        <v>0</v>
      </c>
      <c r="P73" s="16">
        <v>0</v>
      </c>
      <c r="Q73" s="16">
        <f t="shared" si="20"/>
        <v>1</v>
      </c>
      <c r="R73" s="16">
        <v>0</v>
      </c>
      <c r="S73" s="16">
        <v>1</v>
      </c>
      <c r="T73" s="16">
        <v>0</v>
      </c>
      <c r="U73" s="16">
        <v>0</v>
      </c>
      <c r="V73" s="16">
        <f t="shared" si="21"/>
        <v>1</v>
      </c>
      <c r="W73" s="16">
        <f t="shared" si="22"/>
        <v>0</v>
      </c>
      <c r="X73" s="16">
        <f t="shared" si="23"/>
        <v>0</v>
      </c>
      <c r="Y73" s="16">
        <f t="shared" si="24"/>
        <v>0</v>
      </c>
      <c r="Z73" s="16">
        <f t="shared" si="25"/>
        <v>1</v>
      </c>
      <c r="AA73" s="16">
        <f t="shared" si="26"/>
        <v>0</v>
      </c>
      <c r="AB73" s="16">
        <f t="shared" si="27"/>
        <v>1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32</v>
      </c>
      <c r="B74" s="36" t="s">
        <v>162</v>
      </c>
      <c r="C74" s="37" t="s">
        <v>163</v>
      </c>
      <c r="D74" s="16">
        <f t="shared" si="15"/>
        <v>3</v>
      </c>
      <c r="E74" s="16">
        <f t="shared" si="16"/>
        <v>0</v>
      </c>
      <c r="F74" s="16">
        <v>0</v>
      </c>
      <c r="G74" s="16">
        <v>0</v>
      </c>
      <c r="H74" s="16">
        <f t="shared" si="17"/>
        <v>3</v>
      </c>
      <c r="I74" s="16">
        <v>3</v>
      </c>
      <c r="J74" s="16">
        <v>0</v>
      </c>
      <c r="K74" s="16">
        <v>0</v>
      </c>
      <c r="L74" s="16">
        <v>0</v>
      </c>
      <c r="M74" s="16">
        <f t="shared" si="18"/>
        <v>0</v>
      </c>
      <c r="N74" s="16">
        <f t="shared" si="19"/>
        <v>0</v>
      </c>
      <c r="O74" s="16">
        <v>0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3</v>
      </c>
      <c r="W74" s="16">
        <f t="shared" si="22"/>
        <v>0</v>
      </c>
      <c r="X74" s="16">
        <f t="shared" si="23"/>
        <v>0</v>
      </c>
      <c r="Y74" s="16">
        <f t="shared" si="24"/>
        <v>0</v>
      </c>
      <c r="Z74" s="16">
        <f t="shared" si="25"/>
        <v>3</v>
      </c>
      <c r="AA74" s="16">
        <f t="shared" si="26"/>
        <v>3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32</v>
      </c>
      <c r="B75" s="36" t="s">
        <v>164</v>
      </c>
      <c r="C75" s="37" t="s">
        <v>165</v>
      </c>
      <c r="D75" s="16">
        <f t="shared" si="15"/>
        <v>3</v>
      </c>
      <c r="E75" s="16">
        <f t="shared" si="16"/>
        <v>0</v>
      </c>
      <c r="F75" s="16">
        <v>0</v>
      </c>
      <c r="G75" s="16">
        <v>0</v>
      </c>
      <c r="H75" s="16">
        <f t="shared" si="17"/>
        <v>3</v>
      </c>
      <c r="I75" s="16">
        <v>3</v>
      </c>
      <c r="J75" s="16">
        <v>0</v>
      </c>
      <c r="K75" s="16">
        <v>0</v>
      </c>
      <c r="L75" s="16">
        <v>0</v>
      </c>
      <c r="M75" s="16">
        <f t="shared" si="18"/>
        <v>0</v>
      </c>
      <c r="N75" s="16">
        <f t="shared" si="19"/>
        <v>0</v>
      </c>
      <c r="O75" s="16">
        <v>0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3</v>
      </c>
      <c r="W75" s="16">
        <f t="shared" si="22"/>
        <v>0</v>
      </c>
      <c r="X75" s="16">
        <f t="shared" si="23"/>
        <v>0</v>
      </c>
      <c r="Y75" s="16">
        <f t="shared" si="24"/>
        <v>0</v>
      </c>
      <c r="Z75" s="16">
        <f t="shared" si="25"/>
        <v>3</v>
      </c>
      <c r="AA75" s="16">
        <f t="shared" si="26"/>
        <v>3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43" t="s">
        <v>206</v>
      </c>
      <c r="B76" s="44"/>
      <c r="C76" s="45"/>
      <c r="D76" s="16">
        <f t="shared" si="15"/>
        <v>1076</v>
      </c>
      <c r="E76" s="16">
        <f t="shared" si="16"/>
        <v>248</v>
      </c>
      <c r="F76" s="16">
        <f>SUM(F7:F75)</f>
        <v>212</v>
      </c>
      <c r="G76" s="16">
        <f>SUM(G7:G75)</f>
        <v>36</v>
      </c>
      <c r="H76" s="16">
        <f t="shared" si="17"/>
        <v>828</v>
      </c>
      <c r="I76" s="16">
        <f>SUM(I7:I75)</f>
        <v>578</v>
      </c>
      <c r="J76" s="16">
        <f>SUM(J7:J75)</f>
        <v>166</v>
      </c>
      <c r="K76" s="16">
        <f>SUM(K7:K75)</f>
        <v>43</v>
      </c>
      <c r="L76" s="16">
        <f>SUM(L7:L75)</f>
        <v>41</v>
      </c>
      <c r="M76" s="16">
        <f t="shared" si="18"/>
        <v>115</v>
      </c>
      <c r="N76" s="16">
        <f t="shared" si="19"/>
        <v>57</v>
      </c>
      <c r="O76" s="16">
        <f>SUM(O7:O75)</f>
        <v>46</v>
      </c>
      <c r="P76" s="16">
        <f>SUM(P7:P75)</f>
        <v>11</v>
      </c>
      <c r="Q76" s="16">
        <f t="shared" si="20"/>
        <v>58</v>
      </c>
      <c r="R76" s="16">
        <f>SUM(R7:R75)</f>
        <v>39</v>
      </c>
      <c r="S76" s="16">
        <f>SUM(S7:S75)</f>
        <v>14</v>
      </c>
      <c r="T76" s="16">
        <f>SUM(T7:T75)</f>
        <v>1</v>
      </c>
      <c r="U76" s="16">
        <f>SUM(U7:U75)</f>
        <v>4</v>
      </c>
      <c r="V76" s="16">
        <f t="shared" si="21"/>
        <v>1191</v>
      </c>
      <c r="W76" s="16">
        <f t="shared" si="22"/>
        <v>305</v>
      </c>
      <c r="X76" s="16">
        <f t="shared" si="23"/>
        <v>258</v>
      </c>
      <c r="Y76" s="16">
        <f t="shared" si="24"/>
        <v>47</v>
      </c>
      <c r="Z76" s="16">
        <f t="shared" si="25"/>
        <v>886</v>
      </c>
      <c r="AA76" s="16">
        <f t="shared" si="26"/>
        <v>617</v>
      </c>
      <c r="AB76" s="16">
        <f t="shared" si="27"/>
        <v>180</v>
      </c>
      <c r="AC76" s="16">
        <f t="shared" si="28"/>
        <v>44</v>
      </c>
      <c r="AD76" s="16">
        <f t="shared" si="29"/>
        <v>45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200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230</v>
      </c>
      <c r="C2" s="49" t="s">
        <v>1</v>
      </c>
      <c r="D2" s="7" t="s">
        <v>231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232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233</v>
      </c>
      <c r="F3" s="9"/>
      <c r="G3" s="10"/>
      <c r="H3" s="12" t="s">
        <v>234</v>
      </c>
      <c r="I3" s="8"/>
      <c r="J3" s="8"/>
      <c r="K3" s="8"/>
      <c r="L3" s="10"/>
      <c r="M3" s="11" t="s">
        <v>3</v>
      </c>
      <c r="N3" s="12" t="s">
        <v>233</v>
      </c>
      <c r="O3" s="9"/>
      <c r="P3" s="10"/>
      <c r="Q3" s="12" t="s">
        <v>234</v>
      </c>
      <c r="R3" s="8"/>
      <c r="S3" s="8"/>
      <c r="T3" s="8"/>
      <c r="U3" s="10"/>
      <c r="V3" s="13"/>
      <c r="W3" s="12" t="s">
        <v>233</v>
      </c>
      <c r="X3" s="9"/>
      <c r="Y3" s="10"/>
      <c r="Z3" s="12" t="s">
        <v>234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235</v>
      </c>
      <c r="G4" s="46" t="s">
        <v>236</v>
      </c>
      <c r="H4" s="48" t="s">
        <v>3</v>
      </c>
      <c r="I4" s="46" t="s">
        <v>237</v>
      </c>
      <c r="J4" s="46" t="s">
        <v>238</v>
      </c>
      <c r="K4" s="46" t="s">
        <v>239</v>
      </c>
      <c r="L4" s="46" t="s">
        <v>240</v>
      </c>
      <c r="M4" s="13"/>
      <c r="N4" s="48" t="s">
        <v>3</v>
      </c>
      <c r="O4" s="46" t="s">
        <v>235</v>
      </c>
      <c r="P4" s="46" t="s">
        <v>236</v>
      </c>
      <c r="Q4" s="48" t="s">
        <v>3</v>
      </c>
      <c r="R4" s="46" t="s">
        <v>237</v>
      </c>
      <c r="S4" s="46" t="s">
        <v>238</v>
      </c>
      <c r="T4" s="46" t="s">
        <v>239</v>
      </c>
      <c r="U4" s="46" t="s">
        <v>240</v>
      </c>
      <c r="V4" s="13"/>
      <c r="W4" s="48" t="s">
        <v>3</v>
      </c>
      <c r="X4" s="46" t="s">
        <v>235</v>
      </c>
      <c r="Y4" s="46" t="s">
        <v>236</v>
      </c>
      <c r="Z4" s="48" t="s">
        <v>3</v>
      </c>
      <c r="AA4" s="46" t="s">
        <v>237</v>
      </c>
      <c r="AB4" s="46" t="s">
        <v>238</v>
      </c>
      <c r="AC4" s="46" t="s">
        <v>239</v>
      </c>
      <c r="AD4" s="46" t="s">
        <v>240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32</v>
      </c>
      <c r="B7" s="38" t="s">
        <v>166</v>
      </c>
      <c r="C7" s="39" t="s">
        <v>167</v>
      </c>
      <c r="D7" s="16">
        <f aca="true" t="shared" si="0" ref="D7:D27">E7+H7</f>
        <v>11</v>
      </c>
      <c r="E7" s="16">
        <f aca="true" t="shared" si="1" ref="E7:E27">SUM(F7:G7)</f>
        <v>1</v>
      </c>
      <c r="F7" s="16">
        <v>1</v>
      </c>
      <c r="G7" s="16">
        <v>0</v>
      </c>
      <c r="H7" s="16">
        <f aca="true" t="shared" si="2" ref="H7:H27">SUM(I7:L7)</f>
        <v>10</v>
      </c>
      <c r="I7" s="16">
        <v>8</v>
      </c>
      <c r="J7" s="16">
        <v>1</v>
      </c>
      <c r="K7" s="16">
        <v>0</v>
      </c>
      <c r="L7" s="16">
        <v>1</v>
      </c>
      <c r="M7" s="16">
        <f aca="true" t="shared" si="3" ref="M7:M27">N7+Q7</f>
        <v>0</v>
      </c>
      <c r="N7" s="16">
        <f aca="true" t="shared" si="4" ref="N7:N27">SUM(O7:P7)</f>
        <v>0</v>
      </c>
      <c r="O7" s="16">
        <v>0</v>
      </c>
      <c r="P7" s="16">
        <v>0</v>
      </c>
      <c r="Q7" s="16">
        <f aca="true" t="shared" si="5" ref="Q7:Q27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7">D7+M7</f>
        <v>11</v>
      </c>
      <c r="W7" s="16">
        <f aca="true" t="shared" si="7" ref="W7:W27">E7+N7</f>
        <v>1</v>
      </c>
      <c r="X7" s="16">
        <f aca="true" t="shared" si="8" ref="X7:X27">F7+O7</f>
        <v>1</v>
      </c>
      <c r="Y7" s="16">
        <f aca="true" t="shared" si="9" ref="Y7:Y27">G7+P7</f>
        <v>0</v>
      </c>
      <c r="Z7" s="16">
        <f aca="true" t="shared" si="10" ref="Z7:Z27">H7+Q7</f>
        <v>10</v>
      </c>
      <c r="AA7" s="16">
        <f aca="true" t="shared" si="11" ref="AA7:AA27">I7+R7</f>
        <v>8</v>
      </c>
      <c r="AB7" s="16">
        <f aca="true" t="shared" si="12" ref="AB7:AB27">J7+S7</f>
        <v>1</v>
      </c>
      <c r="AC7" s="16">
        <f aca="true" t="shared" si="13" ref="AC7:AC27">K7+T7</f>
        <v>0</v>
      </c>
      <c r="AD7" s="16">
        <f aca="true" t="shared" si="14" ref="AD7:AD27">L7+U7</f>
        <v>1</v>
      </c>
    </row>
    <row r="8" spans="1:30" ht="13.5">
      <c r="A8" s="24" t="s">
        <v>32</v>
      </c>
      <c r="B8" s="38" t="s">
        <v>168</v>
      </c>
      <c r="C8" s="39" t="s">
        <v>169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32</v>
      </c>
      <c r="B9" s="38" t="s">
        <v>170</v>
      </c>
      <c r="C9" s="39" t="s">
        <v>171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1</v>
      </c>
      <c r="O9" s="16">
        <v>1</v>
      </c>
      <c r="P9" s="16">
        <v>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7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>
      <c r="A10" s="24" t="s">
        <v>32</v>
      </c>
      <c r="B10" s="38" t="s">
        <v>172</v>
      </c>
      <c r="C10" s="39" t="s">
        <v>173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11</v>
      </c>
      <c r="N10" s="16">
        <f t="shared" si="4"/>
        <v>5</v>
      </c>
      <c r="O10" s="16">
        <v>4</v>
      </c>
      <c r="P10" s="16">
        <v>1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11</v>
      </c>
      <c r="W10" s="16">
        <f t="shared" si="7"/>
        <v>5</v>
      </c>
      <c r="X10" s="16">
        <f t="shared" si="8"/>
        <v>4</v>
      </c>
      <c r="Y10" s="16">
        <f t="shared" si="9"/>
        <v>1</v>
      </c>
      <c r="Z10" s="16">
        <f t="shared" si="10"/>
        <v>6</v>
      </c>
      <c r="AA10" s="16">
        <f t="shared" si="11"/>
        <v>0</v>
      </c>
      <c r="AB10" s="16">
        <f t="shared" si="12"/>
        <v>6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32</v>
      </c>
      <c r="B11" s="38" t="s">
        <v>174</v>
      </c>
      <c r="C11" s="39" t="s">
        <v>175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13</v>
      </c>
      <c r="N11" s="16">
        <f t="shared" si="4"/>
        <v>5</v>
      </c>
      <c r="O11" s="16">
        <v>5</v>
      </c>
      <c r="P11" s="16">
        <v>0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13</v>
      </c>
      <c r="W11" s="16">
        <f t="shared" si="7"/>
        <v>5</v>
      </c>
      <c r="X11" s="16">
        <f t="shared" si="8"/>
        <v>5</v>
      </c>
      <c r="Y11" s="16">
        <f t="shared" si="9"/>
        <v>0</v>
      </c>
      <c r="Z11" s="16">
        <f t="shared" si="10"/>
        <v>8</v>
      </c>
      <c r="AA11" s="16">
        <f t="shared" si="11"/>
        <v>0</v>
      </c>
      <c r="AB11" s="16">
        <f t="shared" si="12"/>
        <v>8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32</v>
      </c>
      <c r="B12" s="38" t="s">
        <v>176</v>
      </c>
      <c r="C12" s="39" t="s">
        <v>177</v>
      </c>
      <c r="D12" s="16">
        <f t="shared" si="0"/>
        <v>23</v>
      </c>
      <c r="E12" s="16">
        <f t="shared" si="1"/>
        <v>2</v>
      </c>
      <c r="F12" s="16">
        <v>2</v>
      </c>
      <c r="G12" s="16">
        <v>0</v>
      </c>
      <c r="H12" s="16">
        <f t="shared" si="2"/>
        <v>21</v>
      </c>
      <c r="I12" s="16">
        <v>21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23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21</v>
      </c>
      <c r="AA12" s="16">
        <f t="shared" si="11"/>
        <v>21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32</v>
      </c>
      <c r="B13" s="38" t="s">
        <v>178</v>
      </c>
      <c r="C13" s="39" t="s">
        <v>179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12</v>
      </c>
      <c r="N13" s="16">
        <f t="shared" si="4"/>
        <v>12</v>
      </c>
      <c r="O13" s="16">
        <v>6</v>
      </c>
      <c r="P13" s="16">
        <v>6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12</v>
      </c>
      <c r="W13" s="16">
        <f t="shared" si="7"/>
        <v>12</v>
      </c>
      <c r="X13" s="16">
        <f t="shared" si="8"/>
        <v>6</v>
      </c>
      <c r="Y13" s="16">
        <f t="shared" si="9"/>
        <v>6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32</v>
      </c>
      <c r="B14" s="38" t="s">
        <v>180</v>
      </c>
      <c r="C14" s="39" t="s">
        <v>181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0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32</v>
      </c>
      <c r="B15" s="38" t="s">
        <v>182</v>
      </c>
      <c r="C15" s="39" t="s">
        <v>183</v>
      </c>
      <c r="D15" s="16">
        <f t="shared" si="0"/>
        <v>73</v>
      </c>
      <c r="E15" s="16">
        <f t="shared" si="1"/>
        <v>10</v>
      </c>
      <c r="F15" s="16">
        <v>6</v>
      </c>
      <c r="G15" s="16">
        <v>4</v>
      </c>
      <c r="H15" s="16">
        <f t="shared" si="2"/>
        <v>63</v>
      </c>
      <c r="I15" s="16">
        <v>48</v>
      </c>
      <c r="J15" s="16">
        <v>10</v>
      </c>
      <c r="K15" s="16">
        <v>5</v>
      </c>
      <c r="L15" s="16">
        <v>0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74</v>
      </c>
      <c r="W15" s="16">
        <f t="shared" si="7"/>
        <v>11</v>
      </c>
      <c r="X15" s="16">
        <f t="shared" si="8"/>
        <v>7</v>
      </c>
      <c r="Y15" s="16">
        <f t="shared" si="9"/>
        <v>4</v>
      </c>
      <c r="Z15" s="16">
        <f t="shared" si="10"/>
        <v>63</v>
      </c>
      <c r="AA15" s="16">
        <f t="shared" si="11"/>
        <v>48</v>
      </c>
      <c r="AB15" s="16">
        <f t="shared" si="12"/>
        <v>10</v>
      </c>
      <c r="AC15" s="16">
        <f t="shared" si="13"/>
        <v>5</v>
      </c>
      <c r="AD15" s="16">
        <f t="shared" si="14"/>
        <v>0</v>
      </c>
    </row>
    <row r="16" spans="1:30" ht="13.5">
      <c r="A16" s="24" t="s">
        <v>32</v>
      </c>
      <c r="B16" s="38" t="s">
        <v>184</v>
      </c>
      <c r="C16" s="39" t="s">
        <v>185</v>
      </c>
      <c r="D16" s="16">
        <f t="shared" si="0"/>
        <v>18</v>
      </c>
      <c r="E16" s="16">
        <f t="shared" si="1"/>
        <v>5</v>
      </c>
      <c r="F16" s="16">
        <v>5</v>
      </c>
      <c r="G16" s="16">
        <v>0</v>
      </c>
      <c r="H16" s="16">
        <f t="shared" si="2"/>
        <v>13</v>
      </c>
      <c r="I16" s="16">
        <v>0</v>
      </c>
      <c r="J16" s="16">
        <v>10</v>
      </c>
      <c r="K16" s="16">
        <v>1</v>
      </c>
      <c r="L16" s="16">
        <v>2</v>
      </c>
      <c r="M16" s="16">
        <f t="shared" si="3"/>
        <v>13</v>
      </c>
      <c r="N16" s="16">
        <f t="shared" si="4"/>
        <v>4</v>
      </c>
      <c r="O16" s="16">
        <v>4</v>
      </c>
      <c r="P16" s="16">
        <v>0</v>
      </c>
      <c r="Q16" s="16">
        <f t="shared" si="5"/>
        <v>9</v>
      </c>
      <c r="R16" s="16">
        <v>0</v>
      </c>
      <c r="S16" s="16">
        <v>7</v>
      </c>
      <c r="T16" s="16">
        <v>0</v>
      </c>
      <c r="U16" s="16">
        <v>2</v>
      </c>
      <c r="V16" s="16">
        <f t="shared" si="6"/>
        <v>31</v>
      </c>
      <c r="W16" s="16">
        <f t="shared" si="7"/>
        <v>9</v>
      </c>
      <c r="X16" s="16">
        <f t="shared" si="8"/>
        <v>9</v>
      </c>
      <c r="Y16" s="16">
        <f t="shared" si="9"/>
        <v>0</v>
      </c>
      <c r="Z16" s="16">
        <f t="shared" si="10"/>
        <v>22</v>
      </c>
      <c r="AA16" s="16">
        <f t="shared" si="11"/>
        <v>0</v>
      </c>
      <c r="AB16" s="16">
        <f t="shared" si="12"/>
        <v>17</v>
      </c>
      <c r="AC16" s="16">
        <f t="shared" si="13"/>
        <v>1</v>
      </c>
      <c r="AD16" s="16">
        <f t="shared" si="14"/>
        <v>4</v>
      </c>
    </row>
    <row r="17" spans="1:30" ht="13.5">
      <c r="A17" s="24" t="s">
        <v>32</v>
      </c>
      <c r="B17" s="38" t="s">
        <v>186</v>
      </c>
      <c r="C17" s="39" t="s">
        <v>187</v>
      </c>
      <c r="D17" s="16">
        <f t="shared" si="0"/>
        <v>8</v>
      </c>
      <c r="E17" s="16">
        <f t="shared" si="1"/>
        <v>3</v>
      </c>
      <c r="F17" s="16">
        <v>3</v>
      </c>
      <c r="G17" s="16">
        <v>0</v>
      </c>
      <c r="H17" s="16">
        <f t="shared" si="2"/>
        <v>5</v>
      </c>
      <c r="I17" s="16">
        <v>0</v>
      </c>
      <c r="J17" s="16">
        <v>3</v>
      </c>
      <c r="K17" s="16">
        <v>2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8</v>
      </c>
      <c r="W17" s="16">
        <f t="shared" si="7"/>
        <v>3</v>
      </c>
      <c r="X17" s="16">
        <f t="shared" si="8"/>
        <v>3</v>
      </c>
      <c r="Y17" s="16">
        <f t="shared" si="9"/>
        <v>0</v>
      </c>
      <c r="Z17" s="16">
        <f t="shared" si="10"/>
        <v>5</v>
      </c>
      <c r="AA17" s="16">
        <f t="shared" si="11"/>
        <v>0</v>
      </c>
      <c r="AB17" s="16">
        <f t="shared" si="12"/>
        <v>3</v>
      </c>
      <c r="AC17" s="16">
        <f t="shared" si="13"/>
        <v>2</v>
      </c>
      <c r="AD17" s="16">
        <f t="shared" si="14"/>
        <v>0</v>
      </c>
    </row>
    <row r="18" spans="1:30" ht="13.5">
      <c r="A18" s="24" t="s">
        <v>32</v>
      </c>
      <c r="B18" s="38" t="s">
        <v>210</v>
      </c>
      <c r="C18" s="39" t="s">
        <v>211</v>
      </c>
      <c r="D18" s="16">
        <f t="shared" si="0"/>
        <v>11</v>
      </c>
      <c r="E18" s="16">
        <f t="shared" si="1"/>
        <v>7</v>
      </c>
      <c r="F18" s="16">
        <v>3</v>
      </c>
      <c r="G18" s="16">
        <v>4</v>
      </c>
      <c r="H18" s="16">
        <f t="shared" si="2"/>
        <v>4</v>
      </c>
      <c r="I18" s="16">
        <v>0</v>
      </c>
      <c r="J18" s="16">
        <v>2</v>
      </c>
      <c r="K18" s="16">
        <v>2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11</v>
      </c>
      <c r="W18" s="16">
        <f t="shared" si="7"/>
        <v>7</v>
      </c>
      <c r="X18" s="16">
        <f t="shared" si="8"/>
        <v>3</v>
      </c>
      <c r="Y18" s="16">
        <f t="shared" si="9"/>
        <v>4</v>
      </c>
      <c r="Z18" s="16">
        <f t="shared" si="10"/>
        <v>4</v>
      </c>
      <c r="AA18" s="16">
        <f t="shared" si="11"/>
        <v>0</v>
      </c>
      <c r="AB18" s="16">
        <f t="shared" si="12"/>
        <v>2</v>
      </c>
      <c r="AC18" s="16">
        <f t="shared" si="13"/>
        <v>2</v>
      </c>
      <c r="AD18" s="16">
        <f t="shared" si="14"/>
        <v>0</v>
      </c>
    </row>
    <row r="19" spans="1:30" ht="13.5">
      <c r="A19" s="24" t="s">
        <v>32</v>
      </c>
      <c r="B19" s="38" t="s">
        <v>212</v>
      </c>
      <c r="C19" s="39" t="s">
        <v>213</v>
      </c>
      <c r="D19" s="16">
        <f t="shared" si="0"/>
        <v>12</v>
      </c>
      <c r="E19" s="16">
        <f t="shared" si="1"/>
        <v>11</v>
      </c>
      <c r="F19" s="16">
        <v>0</v>
      </c>
      <c r="G19" s="16">
        <v>11</v>
      </c>
      <c r="H19" s="16">
        <f t="shared" si="2"/>
        <v>1</v>
      </c>
      <c r="I19" s="16">
        <v>0</v>
      </c>
      <c r="J19" s="16">
        <v>1</v>
      </c>
      <c r="K19" s="16">
        <v>0</v>
      </c>
      <c r="L19" s="16">
        <v>0</v>
      </c>
      <c r="M19" s="16">
        <f t="shared" si="3"/>
        <v>8</v>
      </c>
      <c r="N19" s="16">
        <f t="shared" si="4"/>
        <v>8</v>
      </c>
      <c r="O19" s="16">
        <v>0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20</v>
      </c>
      <c r="W19" s="16">
        <f t="shared" si="7"/>
        <v>19</v>
      </c>
      <c r="X19" s="16">
        <f t="shared" si="8"/>
        <v>0</v>
      </c>
      <c r="Y19" s="16">
        <f t="shared" si="9"/>
        <v>19</v>
      </c>
      <c r="Z19" s="16">
        <f t="shared" si="10"/>
        <v>1</v>
      </c>
      <c r="AA19" s="16">
        <f t="shared" si="11"/>
        <v>0</v>
      </c>
      <c r="AB19" s="16">
        <f t="shared" si="12"/>
        <v>1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32</v>
      </c>
      <c r="B20" s="38" t="s">
        <v>214</v>
      </c>
      <c r="C20" s="39" t="s">
        <v>215</v>
      </c>
      <c r="D20" s="16">
        <f t="shared" si="0"/>
        <v>32</v>
      </c>
      <c r="E20" s="16">
        <f t="shared" si="1"/>
        <v>11</v>
      </c>
      <c r="F20" s="16">
        <v>7</v>
      </c>
      <c r="G20" s="16">
        <v>4</v>
      </c>
      <c r="H20" s="16">
        <f t="shared" si="2"/>
        <v>21</v>
      </c>
      <c r="I20" s="16">
        <v>0</v>
      </c>
      <c r="J20" s="16">
        <v>21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32</v>
      </c>
      <c r="W20" s="16">
        <f t="shared" si="7"/>
        <v>11</v>
      </c>
      <c r="X20" s="16">
        <f t="shared" si="8"/>
        <v>7</v>
      </c>
      <c r="Y20" s="16">
        <f t="shared" si="9"/>
        <v>4</v>
      </c>
      <c r="Z20" s="16">
        <f t="shared" si="10"/>
        <v>21</v>
      </c>
      <c r="AA20" s="16">
        <f t="shared" si="11"/>
        <v>0</v>
      </c>
      <c r="AB20" s="16">
        <f t="shared" si="12"/>
        <v>21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32</v>
      </c>
      <c r="B21" s="38" t="s">
        <v>216</v>
      </c>
      <c r="C21" s="39" t="s">
        <v>217</v>
      </c>
      <c r="D21" s="16">
        <f t="shared" si="0"/>
        <v>8</v>
      </c>
      <c r="E21" s="16">
        <f t="shared" si="1"/>
        <v>4</v>
      </c>
      <c r="F21" s="16">
        <v>2</v>
      </c>
      <c r="G21" s="16">
        <v>2</v>
      </c>
      <c r="H21" s="16">
        <f t="shared" si="2"/>
        <v>4</v>
      </c>
      <c r="I21" s="16">
        <v>0</v>
      </c>
      <c r="J21" s="16">
        <v>4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8</v>
      </c>
      <c r="W21" s="16">
        <f t="shared" si="7"/>
        <v>4</v>
      </c>
      <c r="X21" s="16">
        <f t="shared" si="8"/>
        <v>2</v>
      </c>
      <c r="Y21" s="16">
        <f t="shared" si="9"/>
        <v>2</v>
      </c>
      <c r="Z21" s="16">
        <f t="shared" si="10"/>
        <v>4</v>
      </c>
      <c r="AA21" s="16">
        <f t="shared" si="11"/>
        <v>0</v>
      </c>
      <c r="AB21" s="16">
        <f t="shared" si="12"/>
        <v>4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32</v>
      </c>
      <c r="B22" s="38" t="s">
        <v>218</v>
      </c>
      <c r="C22" s="39" t="s">
        <v>219</v>
      </c>
      <c r="D22" s="16">
        <f t="shared" si="0"/>
        <v>6</v>
      </c>
      <c r="E22" s="16">
        <f t="shared" si="1"/>
        <v>2</v>
      </c>
      <c r="F22" s="16">
        <v>2</v>
      </c>
      <c r="G22" s="16">
        <v>0</v>
      </c>
      <c r="H22" s="16">
        <f t="shared" si="2"/>
        <v>4</v>
      </c>
      <c r="I22" s="16">
        <v>0</v>
      </c>
      <c r="J22" s="16">
        <v>4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4</v>
      </c>
      <c r="AA22" s="16">
        <f t="shared" si="11"/>
        <v>0</v>
      </c>
      <c r="AB22" s="16">
        <f t="shared" si="12"/>
        <v>4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32</v>
      </c>
      <c r="B23" s="38" t="s">
        <v>220</v>
      </c>
      <c r="C23" s="39" t="s">
        <v>221</v>
      </c>
      <c r="D23" s="16">
        <f t="shared" si="0"/>
        <v>22</v>
      </c>
      <c r="E23" s="16">
        <f t="shared" si="1"/>
        <v>2</v>
      </c>
      <c r="F23" s="16">
        <v>2</v>
      </c>
      <c r="G23" s="16">
        <v>0</v>
      </c>
      <c r="H23" s="16">
        <f t="shared" si="2"/>
        <v>20</v>
      </c>
      <c r="I23" s="16">
        <v>0</v>
      </c>
      <c r="J23" s="16">
        <v>20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20</v>
      </c>
      <c r="AA23" s="16">
        <f t="shared" si="11"/>
        <v>0</v>
      </c>
      <c r="AB23" s="16">
        <f t="shared" si="12"/>
        <v>20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32</v>
      </c>
      <c r="B24" s="38" t="s">
        <v>222</v>
      </c>
      <c r="C24" s="39" t="s">
        <v>223</v>
      </c>
      <c r="D24" s="16">
        <f t="shared" si="0"/>
        <v>2</v>
      </c>
      <c r="E24" s="16">
        <f t="shared" si="1"/>
        <v>2</v>
      </c>
      <c r="F24" s="16">
        <v>2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10</v>
      </c>
      <c r="N24" s="16">
        <f t="shared" si="4"/>
        <v>5</v>
      </c>
      <c r="O24" s="16">
        <v>5</v>
      </c>
      <c r="P24" s="16">
        <v>0</v>
      </c>
      <c r="Q24" s="16">
        <f t="shared" si="5"/>
        <v>5</v>
      </c>
      <c r="R24" s="16">
        <v>4</v>
      </c>
      <c r="S24" s="16">
        <v>1</v>
      </c>
      <c r="T24" s="16">
        <v>0</v>
      </c>
      <c r="U24" s="16">
        <v>0</v>
      </c>
      <c r="V24" s="16">
        <f t="shared" si="6"/>
        <v>12</v>
      </c>
      <c r="W24" s="16">
        <f t="shared" si="7"/>
        <v>7</v>
      </c>
      <c r="X24" s="16">
        <f t="shared" si="8"/>
        <v>7</v>
      </c>
      <c r="Y24" s="16">
        <f t="shared" si="9"/>
        <v>0</v>
      </c>
      <c r="Z24" s="16">
        <f t="shared" si="10"/>
        <v>5</v>
      </c>
      <c r="AA24" s="16">
        <f t="shared" si="11"/>
        <v>4</v>
      </c>
      <c r="AB24" s="16">
        <f t="shared" si="12"/>
        <v>1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32</v>
      </c>
      <c r="B25" s="38" t="s">
        <v>224</v>
      </c>
      <c r="C25" s="39" t="s">
        <v>225</v>
      </c>
      <c r="D25" s="16">
        <f t="shared" si="0"/>
        <v>0</v>
      </c>
      <c r="E25" s="16">
        <f t="shared" si="1"/>
        <v>0</v>
      </c>
      <c r="F25" s="16">
        <v>0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4</v>
      </c>
      <c r="N25" s="16">
        <f t="shared" si="4"/>
        <v>4</v>
      </c>
      <c r="O25" s="16">
        <v>3</v>
      </c>
      <c r="P25" s="16">
        <v>1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4</v>
      </c>
      <c r="W25" s="16">
        <f t="shared" si="7"/>
        <v>4</v>
      </c>
      <c r="X25" s="16">
        <f t="shared" si="8"/>
        <v>3</v>
      </c>
      <c r="Y25" s="16">
        <f t="shared" si="9"/>
        <v>1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32</v>
      </c>
      <c r="B26" s="38" t="s">
        <v>204</v>
      </c>
      <c r="C26" s="39" t="s">
        <v>205</v>
      </c>
      <c r="D26" s="16">
        <f t="shared" si="0"/>
        <v>30</v>
      </c>
      <c r="E26" s="16">
        <f t="shared" si="1"/>
        <v>23</v>
      </c>
      <c r="F26" s="16">
        <v>8</v>
      </c>
      <c r="G26" s="16">
        <v>15</v>
      </c>
      <c r="H26" s="16">
        <f t="shared" si="2"/>
        <v>7</v>
      </c>
      <c r="I26" s="16">
        <v>0</v>
      </c>
      <c r="J26" s="16">
        <v>7</v>
      </c>
      <c r="K26" s="16">
        <v>0</v>
      </c>
      <c r="L26" s="16">
        <v>0</v>
      </c>
      <c r="M26" s="16">
        <f t="shared" si="3"/>
        <v>2</v>
      </c>
      <c r="N26" s="16">
        <f t="shared" si="4"/>
        <v>2</v>
      </c>
      <c r="O26" s="16">
        <v>0</v>
      </c>
      <c r="P26" s="16">
        <v>2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32</v>
      </c>
      <c r="W26" s="16">
        <f t="shared" si="7"/>
        <v>25</v>
      </c>
      <c r="X26" s="16">
        <f t="shared" si="8"/>
        <v>8</v>
      </c>
      <c r="Y26" s="16">
        <f t="shared" si="9"/>
        <v>17</v>
      </c>
      <c r="Z26" s="16">
        <f t="shared" si="10"/>
        <v>7</v>
      </c>
      <c r="AA26" s="16">
        <f t="shared" si="11"/>
        <v>0</v>
      </c>
      <c r="AB26" s="16">
        <f t="shared" si="12"/>
        <v>7</v>
      </c>
      <c r="AC26" s="16">
        <f t="shared" si="13"/>
        <v>0</v>
      </c>
      <c r="AD26" s="16">
        <f t="shared" si="14"/>
        <v>0</v>
      </c>
    </row>
    <row r="27" spans="1:30" ht="13.5">
      <c r="A27" s="43" t="s">
        <v>206</v>
      </c>
      <c r="B27" s="44"/>
      <c r="C27" s="45"/>
      <c r="D27" s="16">
        <f t="shared" si="0"/>
        <v>256</v>
      </c>
      <c r="E27" s="16">
        <f t="shared" si="1"/>
        <v>83</v>
      </c>
      <c r="F27" s="16">
        <f>SUM(F7:F26)</f>
        <v>43</v>
      </c>
      <c r="G27" s="16">
        <f>SUM(G7:G26)</f>
        <v>40</v>
      </c>
      <c r="H27" s="16">
        <f t="shared" si="2"/>
        <v>173</v>
      </c>
      <c r="I27" s="16">
        <f>SUM(I7:I26)</f>
        <v>77</v>
      </c>
      <c r="J27" s="16">
        <f>SUM(J7:J26)</f>
        <v>83</v>
      </c>
      <c r="K27" s="16">
        <f>SUM(K7:K26)</f>
        <v>10</v>
      </c>
      <c r="L27" s="16">
        <f>SUM(L7:L26)</f>
        <v>3</v>
      </c>
      <c r="M27" s="16">
        <f t="shared" si="3"/>
        <v>83</v>
      </c>
      <c r="N27" s="16">
        <f t="shared" si="4"/>
        <v>49</v>
      </c>
      <c r="O27" s="16">
        <f>SUM(O7:O26)</f>
        <v>31</v>
      </c>
      <c r="P27" s="16">
        <f>SUM(P7:P26)</f>
        <v>18</v>
      </c>
      <c r="Q27" s="16">
        <f t="shared" si="5"/>
        <v>34</v>
      </c>
      <c r="R27" s="16">
        <f>SUM(R7:R26)</f>
        <v>4</v>
      </c>
      <c r="S27" s="16">
        <f>SUM(S7:S26)</f>
        <v>28</v>
      </c>
      <c r="T27" s="16">
        <f>SUM(T7:T26)</f>
        <v>0</v>
      </c>
      <c r="U27" s="16">
        <f>SUM(U7:U26)</f>
        <v>2</v>
      </c>
      <c r="V27" s="16">
        <f t="shared" si="6"/>
        <v>339</v>
      </c>
      <c r="W27" s="16">
        <f t="shared" si="7"/>
        <v>132</v>
      </c>
      <c r="X27" s="16">
        <f t="shared" si="8"/>
        <v>74</v>
      </c>
      <c r="Y27" s="16">
        <f t="shared" si="9"/>
        <v>58</v>
      </c>
      <c r="Z27" s="16">
        <f t="shared" si="10"/>
        <v>207</v>
      </c>
      <c r="AA27" s="16">
        <f t="shared" si="11"/>
        <v>81</v>
      </c>
      <c r="AB27" s="16">
        <f t="shared" si="12"/>
        <v>111</v>
      </c>
      <c r="AC27" s="16">
        <f t="shared" si="13"/>
        <v>10</v>
      </c>
      <c r="AD27" s="16">
        <f t="shared" si="14"/>
        <v>5</v>
      </c>
    </row>
  </sheetData>
  <mergeCells count="28">
    <mergeCell ref="A27:C27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6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203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247</v>
      </c>
      <c r="B2" s="49" t="s">
        <v>10</v>
      </c>
      <c r="C2" s="46" t="s">
        <v>248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209</v>
      </c>
      <c r="E3" s="57"/>
      <c r="F3" s="57"/>
      <c r="G3" s="57"/>
      <c r="H3" s="57"/>
      <c r="I3" s="58"/>
      <c r="J3" s="56" t="s">
        <v>207</v>
      </c>
      <c r="K3" s="57"/>
      <c r="L3" s="57"/>
      <c r="M3" s="57"/>
      <c r="N3" s="57"/>
      <c r="O3" s="58"/>
      <c r="P3" s="56" t="s">
        <v>208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250</v>
      </c>
      <c r="W4" s="66"/>
      <c r="X4" s="66"/>
      <c r="Y4" s="66"/>
      <c r="Z4" s="66" t="s">
        <v>251</v>
      </c>
      <c r="AA4" s="66"/>
      <c r="AB4" s="69" t="s">
        <v>252</v>
      </c>
      <c r="AC4" s="70"/>
      <c r="AD4" s="64" t="s">
        <v>253</v>
      </c>
      <c r="AE4" s="65"/>
      <c r="AF4" s="66" t="s">
        <v>250</v>
      </c>
      <c r="AG4" s="66"/>
      <c r="AH4" s="66"/>
      <c r="AI4" s="66"/>
      <c r="AJ4" s="66" t="s">
        <v>251</v>
      </c>
      <c r="AK4" s="66"/>
      <c r="AL4" s="69" t="s">
        <v>252</v>
      </c>
      <c r="AM4" s="70"/>
      <c r="AN4" s="64" t="s">
        <v>253</v>
      </c>
      <c r="AO4" s="65"/>
      <c r="AP4" s="66" t="s">
        <v>250</v>
      </c>
      <c r="AQ4" s="66"/>
      <c r="AR4" s="66"/>
      <c r="AS4" s="66"/>
      <c r="AT4" s="66" t="s">
        <v>251</v>
      </c>
      <c r="AU4" s="66"/>
      <c r="AV4" s="69" t="s">
        <v>252</v>
      </c>
      <c r="AW4" s="70"/>
      <c r="AX4" s="64" t="s">
        <v>253</v>
      </c>
      <c r="AY4" s="65"/>
    </row>
    <row r="5" spans="1:51" s="30" customFormat="1" ht="22.5" customHeight="1">
      <c r="A5" s="48"/>
      <c r="B5" s="48"/>
      <c r="C5" s="47"/>
      <c r="D5" s="67" t="s">
        <v>254</v>
      </c>
      <c r="E5" s="68"/>
      <c r="F5" s="67" t="s">
        <v>188</v>
      </c>
      <c r="G5" s="68"/>
      <c r="H5" s="67" t="s">
        <v>189</v>
      </c>
      <c r="I5" s="68"/>
      <c r="J5" s="67" t="s">
        <v>254</v>
      </c>
      <c r="K5" s="68"/>
      <c r="L5" s="67" t="s">
        <v>188</v>
      </c>
      <c r="M5" s="68"/>
      <c r="N5" s="67" t="s">
        <v>189</v>
      </c>
      <c r="O5" s="68"/>
      <c r="P5" s="67" t="s">
        <v>254</v>
      </c>
      <c r="Q5" s="68"/>
      <c r="R5" s="67" t="s">
        <v>188</v>
      </c>
      <c r="S5" s="68"/>
      <c r="T5" s="67" t="s">
        <v>189</v>
      </c>
      <c r="U5" s="68"/>
      <c r="V5" s="66" t="s">
        <v>190</v>
      </c>
      <c r="W5" s="66"/>
      <c r="X5" s="66" t="s">
        <v>191</v>
      </c>
      <c r="Y5" s="66"/>
      <c r="Z5" s="66"/>
      <c r="AA5" s="66"/>
      <c r="AB5" s="71"/>
      <c r="AC5" s="72"/>
      <c r="AD5" s="65"/>
      <c r="AE5" s="65"/>
      <c r="AF5" s="66" t="s">
        <v>190</v>
      </c>
      <c r="AG5" s="66"/>
      <c r="AH5" s="66" t="s">
        <v>191</v>
      </c>
      <c r="AI5" s="66"/>
      <c r="AJ5" s="66"/>
      <c r="AK5" s="66"/>
      <c r="AL5" s="71"/>
      <c r="AM5" s="72"/>
      <c r="AN5" s="65"/>
      <c r="AO5" s="65"/>
      <c r="AP5" s="66" t="s">
        <v>190</v>
      </c>
      <c r="AQ5" s="66"/>
      <c r="AR5" s="66" t="s">
        <v>191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226</v>
      </c>
      <c r="E6" s="40" t="s">
        <v>227</v>
      </c>
      <c r="F6" s="40" t="s">
        <v>226</v>
      </c>
      <c r="G6" s="40" t="s">
        <v>227</v>
      </c>
      <c r="H6" s="19" t="s">
        <v>228</v>
      </c>
      <c r="I6" s="40" t="s">
        <v>227</v>
      </c>
      <c r="J6" s="40" t="s">
        <v>226</v>
      </c>
      <c r="K6" s="40" t="s">
        <v>227</v>
      </c>
      <c r="L6" s="40" t="s">
        <v>226</v>
      </c>
      <c r="M6" s="40" t="s">
        <v>227</v>
      </c>
      <c r="N6" s="19" t="s">
        <v>228</v>
      </c>
      <c r="O6" s="40" t="s">
        <v>227</v>
      </c>
      <c r="P6" s="40" t="s">
        <v>226</v>
      </c>
      <c r="Q6" s="40" t="s">
        <v>227</v>
      </c>
      <c r="R6" s="40" t="s">
        <v>226</v>
      </c>
      <c r="S6" s="40" t="s">
        <v>227</v>
      </c>
      <c r="T6" s="19" t="s">
        <v>228</v>
      </c>
      <c r="U6" s="40" t="s">
        <v>227</v>
      </c>
      <c r="V6" s="40" t="s">
        <v>226</v>
      </c>
      <c r="W6" s="19" t="s">
        <v>229</v>
      </c>
      <c r="X6" s="40" t="s">
        <v>226</v>
      </c>
      <c r="Y6" s="19" t="s">
        <v>229</v>
      </c>
      <c r="Z6" s="40" t="s">
        <v>226</v>
      </c>
      <c r="AA6" s="19" t="s">
        <v>229</v>
      </c>
      <c r="AB6" s="19" t="s">
        <v>228</v>
      </c>
      <c r="AC6" s="19" t="s">
        <v>229</v>
      </c>
      <c r="AD6" s="19" t="s">
        <v>228</v>
      </c>
      <c r="AE6" s="19" t="s">
        <v>229</v>
      </c>
      <c r="AF6" s="40" t="s">
        <v>226</v>
      </c>
      <c r="AG6" s="19" t="s">
        <v>229</v>
      </c>
      <c r="AH6" s="40" t="s">
        <v>226</v>
      </c>
      <c r="AI6" s="19" t="s">
        <v>229</v>
      </c>
      <c r="AJ6" s="40" t="s">
        <v>226</v>
      </c>
      <c r="AK6" s="19" t="s">
        <v>229</v>
      </c>
      <c r="AL6" s="19" t="s">
        <v>228</v>
      </c>
      <c r="AM6" s="19" t="s">
        <v>229</v>
      </c>
      <c r="AN6" s="19" t="s">
        <v>228</v>
      </c>
      <c r="AO6" s="19" t="s">
        <v>229</v>
      </c>
      <c r="AP6" s="40" t="s">
        <v>226</v>
      </c>
      <c r="AQ6" s="19" t="s">
        <v>229</v>
      </c>
      <c r="AR6" s="40" t="s">
        <v>226</v>
      </c>
      <c r="AS6" s="19" t="s">
        <v>229</v>
      </c>
      <c r="AT6" s="40" t="s">
        <v>226</v>
      </c>
      <c r="AU6" s="19" t="s">
        <v>229</v>
      </c>
      <c r="AV6" s="19" t="s">
        <v>228</v>
      </c>
      <c r="AW6" s="19" t="s">
        <v>229</v>
      </c>
      <c r="AX6" s="19" t="s">
        <v>228</v>
      </c>
      <c r="AY6" s="19" t="s">
        <v>229</v>
      </c>
    </row>
    <row r="7" spans="1:51" ht="13.5">
      <c r="A7" s="24" t="s">
        <v>32</v>
      </c>
      <c r="B7" s="36" t="s">
        <v>33</v>
      </c>
      <c r="C7" s="37" t="s">
        <v>34</v>
      </c>
      <c r="D7" s="16">
        <v>44</v>
      </c>
      <c r="E7" s="16">
        <v>175</v>
      </c>
      <c r="F7" s="16">
        <v>7</v>
      </c>
      <c r="G7" s="16">
        <v>8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234</v>
      </c>
      <c r="Q7" s="16">
        <v>569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5</v>
      </c>
      <c r="AK7" s="16">
        <v>50</v>
      </c>
      <c r="AL7" s="16">
        <v>0</v>
      </c>
      <c r="AM7" s="16">
        <v>0</v>
      </c>
      <c r="AN7" s="16">
        <v>1</v>
      </c>
      <c r="AO7" s="16">
        <v>1252</v>
      </c>
      <c r="AP7" s="16">
        <v>18</v>
      </c>
      <c r="AQ7" s="16">
        <v>38</v>
      </c>
      <c r="AR7" s="16">
        <v>0</v>
      </c>
      <c r="AS7" s="16">
        <v>0</v>
      </c>
      <c r="AT7" s="16">
        <v>4</v>
      </c>
      <c r="AU7" s="16">
        <v>37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32</v>
      </c>
      <c r="B8" s="36" t="s">
        <v>35</v>
      </c>
      <c r="C8" s="37" t="s">
        <v>36</v>
      </c>
      <c r="D8" s="16">
        <v>63</v>
      </c>
      <c r="E8" s="16">
        <v>189</v>
      </c>
      <c r="F8" s="16">
        <v>0</v>
      </c>
      <c r="G8" s="16">
        <v>0</v>
      </c>
      <c r="H8" s="16">
        <v>0</v>
      </c>
      <c r="I8" s="16">
        <v>0</v>
      </c>
      <c r="J8" s="16">
        <v>44</v>
      </c>
      <c r="K8" s="16">
        <v>89</v>
      </c>
      <c r="L8" s="16">
        <v>2</v>
      </c>
      <c r="M8" s="16">
        <v>20</v>
      </c>
      <c r="N8" s="16">
        <v>0</v>
      </c>
      <c r="O8" s="16">
        <v>0</v>
      </c>
      <c r="P8" s="16">
        <v>304</v>
      </c>
      <c r="Q8" s="16">
        <v>815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24</v>
      </c>
      <c r="AG8" s="16">
        <v>44</v>
      </c>
      <c r="AH8" s="16">
        <v>0</v>
      </c>
      <c r="AI8" s="16">
        <v>0</v>
      </c>
      <c r="AJ8" s="16">
        <v>7</v>
      </c>
      <c r="AK8" s="16">
        <v>69</v>
      </c>
      <c r="AL8" s="16">
        <v>3</v>
      </c>
      <c r="AM8" s="16">
        <v>847</v>
      </c>
      <c r="AN8" s="16">
        <v>1</v>
      </c>
      <c r="AO8" s="16">
        <v>2150</v>
      </c>
      <c r="AP8" s="16">
        <v>66</v>
      </c>
      <c r="AQ8" s="16">
        <v>197</v>
      </c>
      <c r="AR8" s="16">
        <v>0</v>
      </c>
      <c r="AS8" s="16">
        <v>0</v>
      </c>
      <c r="AT8" s="16">
        <v>16</v>
      </c>
      <c r="AU8" s="16">
        <v>158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32</v>
      </c>
      <c r="B9" s="36" t="s">
        <v>37</v>
      </c>
      <c r="C9" s="37" t="s">
        <v>38</v>
      </c>
      <c r="D9" s="16">
        <v>39</v>
      </c>
      <c r="E9" s="16">
        <v>91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95</v>
      </c>
      <c r="Q9" s="16">
        <v>203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38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32</v>
      </c>
      <c r="B10" s="36" t="s">
        <v>39</v>
      </c>
      <c r="C10" s="37" t="s">
        <v>40</v>
      </c>
      <c r="D10" s="16">
        <v>41</v>
      </c>
      <c r="E10" s="16">
        <v>97</v>
      </c>
      <c r="F10" s="16">
        <v>7</v>
      </c>
      <c r="G10" s="16">
        <v>26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51</v>
      </c>
      <c r="Q10" s="16">
        <v>117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24</v>
      </c>
      <c r="AQ10" s="16">
        <v>55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32</v>
      </c>
      <c r="B11" s="36" t="s">
        <v>41</v>
      </c>
      <c r="C11" s="37" t="s">
        <v>42</v>
      </c>
      <c r="D11" s="16">
        <v>17</v>
      </c>
      <c r="E11" s="16">
        <v>36</v>
      </c>
      <c r="F11" s="16">
        <v>0</v>
      </c>
      <c r="G11" s="16">
        <v>0</v>
      </c>
      <c r="H11" s="16">
        <v>0</v>
      </c>
      <c r="I11" s="16">
        <v>0</v>
      </c>
      <c r="J11" s="16">
        <v>10</v>
      </c>
      <c r="K11" s="16">
        <v>27</v>
      </c>
      <c r="L11" s="16">
        <v>0</v>
      </c>
      <c r="M11" s="16">
        <v>0</v>
      </c>
      <c r="N11" s="16">
        <v>0</v>
      </c>
      <c r="O11" s="16">
        <v>0</v>
      </c>
      <c r="P11" s="16">
        <v>163</v>
      </c>
      <c r="Q11" s="16">
        <v>370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3</v>
      </c>
      <c r="AM11" s="16">
        <v>1080</v>
      </c>
      <c r="AN11" s="16">
        <v>2</v>
      </c>
      <c r="AO11" s="16">
        <v>2911</v>
      </c>
      <c r="AP11" s="16">
        <v>29</v>
      </c>
      <c r="AQ11" s="16">
        <v>98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32</v>
      </c>
      <c r="B12" s="36" t="s">
        <v>43</v>
      </c>
      <c r="C12" s="37" t="s">
        <v>44</v>
      </c>
      <c r="D12" s="16">
        <v>8</v>
      </c>
      <c r="E12" s="16">
        <v>14</v>
      </c>
      <c r="F12" s="16">
        <v>0</v>
      </c>
      <c r="G12" s="16">
        <v>0</v>
      </c>
      <c r="H12" s="16">
        <v>0</v>
      </c>
      <c r="I12" s="16">
        <v>0</v>
      </c>
      <c r="J12" s="16">
        <v>21</v>
      </c>
      <c r="K12" s="16">
        <v>42</v>
      </c>
      <c r="L12" s="16">
        <v>0</v>
      </c>
      <c r="M12" s="16">
        <v>0</v>
      </c>
      <c r="N12" s="16">
        <v>0</v>
      </c>
      <c r="O12" s="16">
        <v>0</v>
      </c>
      <c r="P12" s="16">
        <v>12</v>
      </c>
      <c r="Q12" s="16">
        <v>24</v>
      </c>
      <c r="R12" s="16">
        <v>0</v>
      </c>
      <c r="S12" s="16">
        <v>0</v>
      </c>
      <c r="T12" s="16">
        <v>0</v>
      </c>
      <c r="U12" s="16">
        <v>0</v>
      </c>
      <c r="V12" s="16">
        <v>9</v>
      </c>
      <c r="W12" s="16">
        <v>18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22</v>
      </c>
      <c r="AQ12" s="16">
        <v>80</v>
      </c>
      <c r="AR12" s="16">
        <v>0</v>
      </c>
      <c r="AS12" s="16">
        <v>0</v>
      </c>
      <c r="AT12" s="16">
        <v>1</v>
      </c>
      <c r="AU12" s="16">
        <v>10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32</v>
      </c>
      <c r="B13" s="36" t="s">
        <v>45</v>
      </c>
      <c r="C13" s="37" t="s">
        <v>46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34</v>
      </c>
      <c r="K13" s="16">
        <v>75</v>
      </c>
      <c r="L13" s="16">
        <v>0</v>
      </c>
      <c r="M13" s="16">
        <v>0</v>
      </c>
      <c r="N13" s="16">
        <v>0</v>
      </c>
      <c r="O13" s="16">
        <v>0</v>
      </c>
      <c r="P13" s="16">
        <v>245</v>
      </c>
      <c r="Q13" s="16">
        <v>504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</v>
      </c>
      <c r="AG13" s="16">
        <v>2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29</v>
      </c>
      <c r="AQ13" s="16">
        <v>82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32</v>
      </c>
      <c r="B14" s="36" t="s">
        <v>47</v>
      </c>
      <c r="C14" s="37" t="s">
        <v>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37</v>
      </c>
      <c r="Q14" s="16">
        <v>117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28</v>
      </c>
      <c r="AQ14" s="16">
        <v>217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2</v>
      </c>
      <c r="AY14" s="16">
        <v>2850</v>
      </c>
    </row>
    <row r="15" spans="1:51" ht="13.5">
      <c r="A15" s="24" t="s">
        <v>32</v>
      </c>
      <c r="B15" s="36" t="s">
        <v>49</v>
      </c>
      <c r="C15" s="37" t="s">
        <v>50</v>
      </c>
      <c r="D15" s="16">
        <v>18</v>
      </c>
      <c r="E15" s="16">
        <v>44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46</v>
      </c>
      <c r="Q15" s="16">
        <v>101</v>
      </c>
      <c r="R15" s="16">
        <v>0</v>
      </c>
      <c r="S15" s="16">
        <v>0</v>
      </c>
      <c r="T15" s="16">
        <v>0</v>
      </c>
      <c r="U15" s="16">
        <v>0</v>
      </c>
      <c r="V15" s="16">
        <v>5</v>
      </c>
      <c r="W15" s="16">
        <v>9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1414</v>
      </c>
      <c r="AP15" s="16">
        <v>6</v>
      </c>
      <c r="AQ15" s="16">
        <v>11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32</v>
      </c>
      <c r="B16" s="36" t="s">
        <v>51</v>
      </c>
      <c r="C16" s="37" t="s">
        <v>52</v>
      </c>
      <c r="D16" s="16">
        <v>9</v>
      </c>
      <c r="E16" s="16">
        <v>21</v>
      </c>
      <c r="F16" s="16">
        <v>3</v>
      </c>
      <c r="G16" s="16">
        <v>8</v>
      </c>
      <c r="H16" s="16">
        <v>0</v>
      </c>
      <c r="I16" s="16">
        <v>0</v>
      </c>
      <c r="J16" s="16">
        <v>9</v>
      </c>
      <c r="K16" s="16">
        <v>22</v>
      </c>
      <c r="L16" s="16">
        <v>0</v>
      </c>
      <c r="M16" s="16">
        <v>0</v>
      </c>
      <c r="N16" s="16">
        <v>0</v>
      </c>
      <c r="O16" s="16">
        <v>0</v>
      </c>
      <c r="P16" s="16">
        <v>111</v>
      </c>
      <c r="Q16" s="16">
        <v>264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14</v>
      </c>
      <c r="AQ16" s="16">
        <v>41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32</v>
      </c>
      <c r="B17" s="36" t="s">
        <v>53</v>
      </c>
      <c r="C17" s="37" t="s">
        <v>54</v>
      </c>
      <c r="D17" s="16">
        <v>3</v>
      </c>
      <c r="E17" s="16">
        <v>6</v>
      </c>
      <c r="F17" s="16">
        <v>1</v>
      </c>
      <c r="G17" s="16">
        <v>2</v>
      </c>
      <c r="H17" s="16">
        <v>0</v>
      </c>
      <c r="I17" s="16">
        <v>0</v>
      </c>
      <c r="J17" s="16">
        <v>8</v>
      </c>
      <c r="K17" s="16">
        <v>13</v>
      </c>
      <c r="L17" s="16">
        <v>1</v>
      </c>
      <c r="M17" s="16">
        <v>10</v>
      </c>
      <c r="N17" s="16">
        <v>6</v>
      </c>
      <c r="O17" s="16">
        <v>108</v>
      </c>
      <c r="P17" s="16">
        <v>11</v>
      </c>
      <c r="Q17" s="16">
        <v>27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1198</v>
      </c>
      <c r="AP17" s="16">
        <v>13</v>
      </c>
      <c r="AQ17" s="16">
        <v>18</v>
      </c>
      <c r="AR17" s="16">
        <v>0</v>
      </c>
      <c r="AS17" s="16">
        <v>0</v>
      </c>
      <c r="AT17" s="16">
        <v>0</v>
      </c>
      <c r="AU17" s="16">
        <v>0</v>
      </c>
      <c r="AV17" s="16">
        <v>2</v>
      </c>
      <c r="AW17" s="16">
        <v>189</v>
      </c>
      <c r="AX17" s="16">
        <v>0</v>
      </c>
      <c r="AY17" s="16">
        <v>0</v>
      </c>
    </row>
    <row r="18" spans="1:51" ht="13.5">
      <c r="A18" s="24" t="s">
        <v>32</v>
      </c>
      <c r="B18" s="36" t="s">
        <v>55</v>
      </c>
      <c r="C18" s="37" t="s">
        <v>56</v>
      </c>
      <c r="D18" s="16">
        <v>11</v>
      </c>
      <c r="E18" s="16">
        <v>21</v>
      </c>
      <c r="F18" s="16">
        <v>0</v>
      </c>
      <c r="G18" s="16">
        <v>0</v>
      </c>
      <c r="H18" s="16">
        <v>0</v>
      </c>
      <c r="I18" s="16">
        <v>0</v>
      </c>
      <c r="J18" s="16">
        <v>4</v>
      </c>
      <c r="K18" s="16">
        <v>9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1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8</v>
      </c>
      <c r="AQ18" s="16">
        <v>14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32</v>
      </c>
      <c r="B19" s="36" t="s">
        <v>57</v>
      </c>
      <c r="C19" s="37" t="s">
        <v>58</v>
      </c>
      <c r="D19" s="16">
        <v>7</v>
      </c>
      <c r="E19" s="16">
        <v>18</v>
      </c>
      <c r="F19" s="16">
        <v>5</v>
      </c>
      <c r="G19" s="16">
        <v>8</v>
      </c>
      <c r="H19" s="16">
        <v>0</v>
      </c>
      <c r="I19" s="16">
        <v>0</v>
      </c>
      <c r="J19" s="16">
        <v>3</v>
      </c>
      <c r="K19" s="16">
        <v>8</v>
      </c>
      <c r="L19" s="16">
        <v>0</v>
      </c>
      <c r="M19" s="16">
        <v>0</v>
      </c>
      <c r="N19" s="16">
        <v>0</v>
      </c>
      <c r="O19" s="16">
        <v>0</v>
      </c>
      <c r="P19" s="16">
        <v>17</v>
      </c>
      <c r="Q19" s="16">
        <v>37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32</v>
      </c>
      <c r="B20" s="36" t="s">
        <v>59</v>
      </c>
      <c r="C20" s="37" t="s">
        <v>60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14</v>
      </c>
      <c r="L20" s="16">
        <v>0</v>
      </c>
      <c r="M20" s="16">
        <v>0</v>
      </c>
      <c r="N20" s="16">
        <v>0</v>
      </c>
      <c r="O20" s="16">
        <v>0</v>
      </c>
      <c r="P20" s="16">
        <v>32</v>
      </c>
      <c r="Q20" s="16">
        <v>66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3</v>
      </c>
      <c r="AM20" s="16">
        <v>1080</v>
      </c>
      <c r="AN20" s="16">
        <v>2</v>
      </c>
      <c r="AO20" s="16">
        <v>2911</v>
      </c>
      <c r="AP20" s="16">
        <v>10</v>
      </c>
      <c r="AQ20" s="16">
        <v>24</v>
      </c>
      <c r="AR20" s="16">
        <v>0</v>
      </c>
      <c r="AS20" s="16">
        <v>0</v>
      </c>
      <c r="AT20" s="16">
        <v>1</v>
      </c>
      <c r="AU20" s="16">
        <v>10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32</v>
      </c>
      <c r="B21" s="36" t="s">
        <v>61</v>
      </c>
      <c r="C21" s="37" t="s">
        <v>62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4</v>
      </c>
      <c r="K21" s="16">
        <v>9</v>
      </c>
      <c r="L21" s="16">
        <v>2</v>
      </c>
      <c r="M21" s="16">
        <v>5</v>
      </c>
      <c r="N21" s="16">
        <v>0</v>
      </c>
      <c r="O21" s="16">
        <v>0</v>
      </c>
      <c r="P21" s="16">
        <v>20</v>
      </c>
      <c r="Q21" s="16">
        <v>59</v>
      </c>
      <c r="R21" s="16">
        <v>22</v>
      </c>
      <c r="S21" s="16">
        <v>103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3</v>
      </c>
      <c r="AM21" s="16">
        <v>401</v>
      </c>
      <c r="AN21" s="16">
        <v>2</v>
      </c>
      <c r="AO21" s="16">
        <v>1246</v>
      </c>
      <c r="AP21" s="16">
        <v>15</v>
      </c>
      <c r="AQ21" s="16">
        <v>75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32</v>
      </c>
      <c r="B22" s="36" t="s">
        <v>63</v>
      </c>
      <c r="C22" s="37" t="s">
        <v>64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</v>
      </c>
      <c r="K22" s="16">
        <v>5</v>
      </c>
      <c r="L22" s="16">
        <v>1</v>
      </c>
      <c r="M22" s="16">
        <v>2</v>
      </c>
      <c r="N22" s="16">
        <v>0</v>
      </c>
      <c r="O22" s="16">
        <v>0</v>
      </c>
      <c r="P22" s="16">
        <v>23</v>
      </c>
      <c r="Q22" s="16">
        <v>49</v>
      </c>
      <c r="R22" s="16">
        <v>29</v>
      </c>
      <c r="S22" s="16">
        <v>79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3</v>
      </c>
      <c r="AM22" s="16">
        <v>1080</v>
      </c>
      <c r="AN22" s="16">
        <v>2</v>
      </c>
      <c r="AO22" s="16">
        <v>2911</v>
      </c>
      <c r="AP22" s="16">
        <v>10</v>
      </c>
      <c r="AQ22" s="16">
        <v>50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32</v>
      </c>
      <c r="B23" s="36" t="s">
        <v>65</v>
      </c>
      <c r="C23" s="37" t="s">
        <v>66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8</v>
      </c>
      <c r="L23" s="16">
        <v>0</v>
      </c>
      <c r="M23" s="16">
        <v>0</v>
      </c>
      <c r="N23" s="16">
        <v>0</v>
      </c>
      <c r="O23" s="16">
        <v>0</v>
      </c>
      <c r="P23" s="16">
        <v>18</v>
      </c>
      <c r="Q23" s="16">
        <v>36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3</v>
      </c>
      <c r="AM23" s="16">
        <v>1080</v>
      </c>
      <c r="AN23" s="16">
        <v>2</v>
      </c>
      <c r="AO23" s="16">
        <v>2911</v>
      </c>
      <c r="AP23" s="16">
        <v>11</v>
      </c>
      <c r="AQ23" s="16">
        <v>33</v>
      </c>
      <c r="AR23" s="16">
        <v>0</v>
      </c>
      <c r="AS23" s="16">
        <v>0</v>
      </c>
      <c r="AT23" s="16">
        <v>2</v>
      </c>
      <c r="AU23" s="16">
        <v>21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32</v>
      </c>
      <c r="B24" s="36" t="s">
        <v>67</v>
      </c>
      <c r="C24" s="37" t="s">
        <v>68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12</v>
      </c>
      <c r="L24" s="16">
        <v>3</v>
      </c>
      <c r="M24" s="16">
        <v>7</v>
      </c>
      <c r="N24" s="16">
        <v>0</v>
      </c>
      <c r="O24" s="16">
        <v>0</v>
      </c>
      <c r="P24" s="16">
        <v>26</v>
      </c>
      <c r="Q24" s="16">
        <v>67</v>
      </c>
      <c r="R24" s="16">
        <v>15</v>
      </c>
      <c r="S24" s="16">
        <v>33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3</v>
      </c>
      <c r="AM24" s="16">
        <v>1080</v>
      </c>
      <c r="AN24" s="16">
        <v>2</v>
      </c>
      <c r="AO24" s="16">
        <v>2911</v>
      </c>
      <c r="AP24" s="16">
        <v>14</v>
      </c>
      <c r="AQ24" s="16">
        <v>39</v>
      </c>
      <c r="AR24" s="16">
        <v>0</v>
      </c>
      <c r="AS24" s="16">
        <v>0</v>
      </c>
      <c r="AT24" s="16">
        <v>4</v>
      </c>
      <c r="AU24" s="16">
        <v>40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32</v>
      </c>
      <c r="B25" s="36" t="s">
        <v>69</v>
      </c>
      <c r="C25" s="37" t="s">
        <v>70</v>
      </c>
      <c r="D25" s="16">
        <v>3</v>
      </c>
      <c r="E25" s="16">
        <v>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10</v>
      </c>
      <c r="Q25" s="16">
        <v>40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3</v>
      </c>
      <c r="AM25" s="16">
        <v>1080</v>
      </c>
      <c r="AN25" s="16">
        <v>2</v>
      </c>
      <c r="AO25" s="16">
        <v>2911</v>
      </c>
      <c r="AP25" s="16">
        <v>10</v>
      </c>
      <c r="AQ25" s="16">
        <v>30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32</v>
      </c>
      <c r="B26" s="36" t="s">
        <v>71</v>
      </c>
      <c r="C26" s="37" t="s">
        <v>72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4</v>
      </c>
      <c r="K26" s="16">
        <v>15</v>
      </c>
      <c r="L26" s="16">
        <v>0</v>
      </c>
      <c r="M26" s="16">
        <v>0</v>
      </c>
      <c r="N26" s="16">
        <v>0</v>
      </c>
      <c r="O26" s="16">
        <v>0</v>
      </c>
      <c r="P26" s="16">
        <v>34</v>
      </c>
      <c r="Q26" s="16">
        <v>74</v>
      </c>
      <c r="R26" s="16">
        <v>30</v>
      </c>
      <c r="S26" s="16">
        <v>76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3</v>
      </c>
      <c r="AM26" s="16">
        <v>1080</v>
      </c>
      <c r="AN26" s="16">
        <v>2</v>
      </c>
      <c r="AO26" s="16">
        <v>2911</v>
      </c>
      <c r="AP26" s="16">
        <v>18</v>
      </c>
      <c r="AQ26" s="16">
        <v>66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32</v>
      </c>
      <c r="B27" s="36" t="s">
        <v>73</v>
      </c>
      <c r="C27" s="37" t="s">
        <v>31</v>
      </c>
      <c r="D27" s="16">
        <v>3</v>
      </c>
      <c r="E27" s="16">
        <v>6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3</v>
      </c>
      <c r="L27" s="16">
        <v>0</v>
      </c>
      <c r="M27" s="16">
        <v>0</v>
      </c>
      <c r="N27" s="16">
        <v>0</v>
      </c>
      <c r="O27" s="16">
        <v>0</v>
      </c>
      <c r="P27" s="16">
        <v>31</v>
      </c>
      <c r="Q27" s="16">
        <v>76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3</v>
      </c>
      <c r="AM27" s="16">
        <v>1080</v>
      </c>
      <c r="AN27" s="16">
        <v>2</v>
      </c>
      <c r="AO27" s="16">
        <v>2911</v>
      </c>
      <c r="AP27" s="16">
        <v>3</v>
      </c>
      <c r="AQ27" s="16">
        <v>8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32</v>
      </c>
      <c r="B28" s="36" t="s">
        <v>74</v>
      </c>
      <c r="C28" s="37" t="s">
        <v>75</v>
      </c>
      <c r="D28" s="16">
        <v>12</v>
      </c>
      <c r="E28" s="16">
        <v>28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99</v>
      </c>
      <c r="Q28" s="16">
        <v>210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10</v>
      </c>
      <c r="AB28" s="16">
        <v>0</v>
      </c>
      <c r="AC28" s="16">
        <v>0</v>
      </c>
      <c r="AD28" s="16">
        <v>0</v>
      </c>
      <c r="AE28" s="16">
        <v>0</v>
      </c>
      <c r="AF28" s="16">
        <v>7</v>
      </c>
      <c r="AG28" s="16">
        <v>18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32</v>
      </c>
      <c r="B29" s="36" t="s">
        <v>76</v>
      </c>
      <c r="C29" s="37" t="s">
        <v>77</v>
      </c>
      <c r="D29" s="16">
        <v>1</v>
      </c>
      <c r="E29" s="16">
        <v>2</v>
      </c>
      <c r="F29" s="16">
        <v>1</v>
      </c>
      <c r="G29" s="16">
        <v>2</v>
      </c>
      <c r="H29" s="16">
        <v>0</v>
      </c>
      <c r="I29" s="16">
        <v>0</v>
      </c>
      <c r="J29" s="16">
        <v>3</v>
      </c>
      <c r="K29" s="16">
        <v>6</v>
      </c>
      <c r="L29" s="16">
        <v>0</v>
      </c>
      <c r="M29" s="16">
        <v>0</v>
      </c>
      <c r="N29" s="16">
        <v>0</v>
      </c>
      <c r="O29" s="16">
        <v>0</v>
      </c>
      <c r="P29" s="16">
        <v>4</v>
      </c>
      <c r="Q29" s="16">
        <v>8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5</v>
      </c>
      <c r="AG29" s="16">
        <v>18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32</v>
      </c>
      <c r="B30" s="36" t="s">
        <v>78</v>
      </c>
      <c r="C30" s="37" t="s">
        <v>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41</v>
      </c>
      <c r="Q30" s="16">
        <v>86</v>
      </c>
      <c r="R30" s="16">
        <v>31</v>
      </c>
      <c r="S30" s="16">
        <v>75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24</v>
      </c>
      <c r="AG30" s="16">
        <v>129</v>
      </c>
      <c r="AH30" s="16">
        <v>1</v>
      </c>
      <c r="AI30" s="16">
        <v>2</v>
      </c>
      <c r="AJ30" s="16">
        <v>2</v>
      </c>
      <c r="AK30" s="16">
        <v>8</v>
      </c>
      <c r="AL30" s="16">
        <v>0</v>
      </c>
      <c r="AM30" s="16">
        <v>0</v>
      </c>
      <c r="AN30" s="16">
        <v>0</v>
      </c>
      <c r="AO30" s="16">
        <v>0</v>
      </c>
      <c r="AP30" s="16">
        <v>33</v>
      </c>
      <c r="AQ30" s="16">
        <v>170</v>
      </c>
      <c r="AR30" s="16">
        <v>1</v>
      </c>
      <c r="AS30" s="16">
        <v>2</v>
      </c>
      <c r="AT30" s="16">
        <v>3</v>
      </c>
      <c r="AU30" s="16">
        <v>16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32</v>
      </c>
      <c r="B31" s="36" t="s">
        <v>79</v>
      </c>
      <c r="C31" s="37" t="s">
        <v>80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42</v>
      </c>
      <c r="Q31" s="16">
        <v>84</v>
      </c>
      <c r="R31" s="16">
        <v>31</v>
      </c>
      <c r="S31" s="16">
        <v>63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25</v>
      </c>
      <c r="AG31" s="16">
        <v>121</v>
      </c>
      <c r="AH31" s="16">
        <v>9</v>
      </c>
      <c r="AI31" s="16">
        <v>22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32</v>
      </c>
      <c r="B32" s="36" t="s">
        <v>81</v>
      </c>
      <c r="C32" s="37" t="s">
        <v>82</v>
      </c>
      <c r="D32" s="16">
        <v>1</v>
      </c>
      <c r="E32" s="16">
        <v>2</v>
      </c>
      <c r="F32" s="16">
        <v>1</v>
      </c>
      <c r="G32" s="16">
        <v>2</v>
      </c>
      <c r="H32" s="16">
        <v>0</v>
      </c>
      <c r="I32" s="16">
        <v>0</v>
      </c>
      <c r="J32" s="16">
        <v>4</v>
      </c>
      <c r="K32" s="16">
        <v>8</v>
      </c>
      <c r="L32" s="16">
        <v>3</v>
      </c>
      <c r="M32" s="16">
        <v>6</v>
      </c>
      <c r="N32" s="16">
        <v>0</v>
      </c>
      <c r="O32" s="16">
        <v>0</v>
      </c>
      <c r="P32" s="16">
        <v>7</v>
      </c>
      <c r="Q32" s="16">
        <v>14</v>
      </c>
      <c r="R32" s="16">
        <v>1</v>
      </c>
      <c r="S32" s="16">
        <v>2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3</v>
      </c>
      <c r="AG32" s="16">
        <v>30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14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32</v>
      </c>
      <c r="B33" s="36" t="s">
        <v>83</v>
      </c>
      <c r="C33" s="37" t="s">
        <v>84</v>
      </c>
      <c r="D33" s="16">
        <v>0</v>
      </c>
      <c r="E33" s="16">
        <v>0</v>
      </c>
      <c r="F33" s="16">
        <v>1</v>
      </c>
      <c r="G33" s="16">
        <v>4</v>
      </c>
      <c r="H33" s="16">
        <v>0</v>
      </c>
      <c r="I33" s="16">
        <v>0</v>
      </c>
      <c r="J33" s="16">
        <v>4</v>
      </c>
      <c r="K33" s="16">
        <v>12</v>
      </c>
      <c r="L33" s="16">
        <v>0</v>
      </c>
      <c r="M33" s="16">
        <v>0</v>
      </c>
      <c r="N33" s="16">
        <v>0</v>
      </c>
      <c r="O33" s="16">
        <v>0</v>
      </c>
      <c r="P33" s="16">
        <v>46</v>
      </c>
      <c r="Q33" s="16">
        <v>99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4</v>
      </c>
      <c r="AQ33" s="16">
        <v>9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32</v>
      </c>
      <c r="B34" s="36" t="s">
        <v>85</v>
      </c>
      <c r="C34" s="37" t="s">
        <v>86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2</v>
      </c>
      <c r="K34" s="16">
        <v>5</v>
      </c>
      <c r="L34" s="16">
        <v>3</v>
      </c>
      <c r="M34" s="16">
        <v>5</v>
      </c>
      <c r="N34" s="16">
        <v>0</v>
      </c>
      <c r="O34" s="16">
        <v>0</v>
      </c>
      <c r="P34" s="16">
        <v>1</v>
      </c>
      <c r="Q34" s="16">
        <v>3</v>
      </c>
      <c r="R34" s="16">
        <v>1</v>
      </c>
      <c r="S34" s="16">
        <v>2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5</v>
      </c>
      <c r="AQ34" s="16">
        <v>10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32</v>
      </c>
      <c r="B35" s="36" t="s">
        <v>87</v>
      </c>
      <c r="C35" s="37" t="s">
        <v>88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5</v>
      </c>
      <c r="K35" s="16">
        <v>11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32</v>
      </c>
      <c r="B36" s="36" t="s">
        <v>89</v>
      </c>
      <c r="C36" s="37" t="s">
        <v>90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12</v>
      </c>
      <c r="L36" s="16">
        <v>0</v>
      </c>
      <c r="M36" s="16">
        <v>0</v>
      </c>
      <c r="N36" s="16">
        <v>0</v>
      </c>
      <c r="O36" s="16">
        <v>0</v>
      </c>
      <c r="P36" s="16">
        <v>15</v>
      </c>
      <c r="Q36" s="16">
        <v>32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6</v>
      </c>
      <c r="AQ36" s="16">
        <v>31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32</v>
      </c>
      <c r="B37" s="36" t="s">
        <v>91</v>
      </c>
      <c r="C37" s="37" t="s">
        <v>92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16</v>
      </c>
      <c r="Q37" s="16">
        <v>32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3</v>
      </c>
      <c r="AQ37" s="16">
        <v>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32</v>
      </c>
      <c r="B38" s="36" t="s">
        <v>93</v>
      </c>
      <c r="C38" s="37" t="s">
        <v>94</v>
      </c>
      <c r="D38" s="16">
        <v>1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J38" s="16">
        <v>9</v>
      </c>
      <c r="K38" s="16">
        <v>21</v>
      </c>
      <c r="L38" s="16">
        <v>0</v>
      </c>
      <c r="M38" s="16">
        <v>0</v>
      </c>
      <c r="N38" s="16">
        <v>0</v>
      </c>
      <c r="O38" s="16">
        <v>0</v>
      </c>
      <c r="P38" s="16">
        <v>17</v>
      </c>
      <c r="Q38" s="16">
        <v>44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8</v>
      </c>
      <c r="AQ38" s="16">
        <v>16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32</v>
      </c>
      <c r="B39" s="36" t="s">
        <v>95</v>
      </c>
      <c r="C39" s="37" t="s">
        <v>96</v>
      </c>
      <c r="D39" s="16">
        <v>4</v>
      </c>
      <c r="E39" s="16">
        <v>4</v>
      </c>
      <c r="F39" s="16">
        <v>0</v>
      </c>
      <c r="G39" s="16">
        <v>0</v>
      </c>
      <c r="H39" s="16">
        <v>0</v>
      </c>
      <c r="I39" s="16">
        <v>0</v>
      </c>
      <c r="J39" s="16">
        <v>3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25</v>
      </c>
      <c r="Q39" s="16">
        <v>59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5</v>
      </c>
      <c r="AQ39" s="16">
        <v>11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32</v>
      </c>
      <c r="B40" s="36" t="s">
        <v>97</v>
      </c>
      <c r="C40" s="37" t="s">
        <v>98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6</v>
      </c>
      <c r="K40" s="16">
        <v>2</v>
      </c>
      <c r="L40" s="16">
        <v>0</v>
      </c>
      <c r="M40" s="16">
        <v>0</v>
      </c>
      <c r="N40" s="16">
        <v>0</v>
      </c>
      <c r="O40" s="16">
        <v>0</v>
      </c>
      <c r="P40" s="16">
        <v>22</v>
      </c>
      <c r="Q40" s="16">
        <v>2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8</v>
      </c>
      <c r="AQ40" s="16">
        <v>3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32</v>
      </c>
      <c r="B41" s="36" t="s">
        <v>99</v>
      </c>
      <c r="C41" s="37" t="s">
        <v>100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4</v>
      </c>
      <c r="K41" s="16">
        <v>14</v>
      </c>
      <c r="L41" s="16">
        <v>0</v>
      </c>
      <c r="M41" s="16">
        <v>0</v>
      </c>
      <c r="N41" s="16">
        <v>0</v>
      </c>
      <c r="O41" s="16">
        <v>0</v>
      </c>
      <c r="P41" s="16">
        <v>3</v>
      </c>
      <c r="Q41" s="16">
        <v>10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2</v>
      </c>
      <c r="AQ41" s="16">
        <v>6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32</v>
      </c>
      <c r="B42" s="36" t="s">
        <v>101</v>
      </c>
      <c r="C42" s="37" t="s">
        <v>102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2</v>
      </c>
      <c r="K42" s="16">
        <v>4</v>
      </c>
      <c r="L42" s="16">
        <v>0</v>
      </c>
      <c r="M42" s="16">
        <v>0</v>
      </c>
      <c r="N42" s="16">
        <v>0</v>
      </c>
      <c r="O42" s="16">
        <v>0</v>
      </c>
      <c r="P42" s="16">
        <v>33</v>
      </c>
      <c r="Q42" s="16">
        <v>74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3</v>
      </c>
      <c r="AQ42" s="16">
        <v>7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32</v>
      </c>
      <c r="B43" s="36" t="s">
        <v>103</v>
      </c>
      <c r="C43" s="37" t="s">
        <v>104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3</v>
      </c>
      <c r="AQ43" s="16">
        <v>11</v>
      </c>
      <c r="AR43" s="16">
        <v>0</v>
      </c>
      <c r="AS43" s="16">
        <v>0</v>
      </c>
      <c r="AT43" s="16">
        <v>1</v>
      </c>
      <c r="AU43" s="16">
        <v>10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32</v>
      </c>
      <c r="B44" s="36" t="s">
        <v>105</v>
      </c>
      <c r="C44" s="37" t="s">
        <v>106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3</v>
      </c>
      <c r="S44" s="16">
        <v>7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11</v>
      </c>
      <c r="AR44" s="16">
        <v>0</v>
      </c>
      <c r="AS44" s="16">
        <v>0</v>
      </c>
      <c r="AT44" s="16">
        <v>1</v>
      </c>
      <c r="AU44" s="16">
        <v>10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32</v>
      </c>
      <c r="B45" s="36" t="s">
        <v>107</v>
      </c>
      <c r="C45" s="37" t="s">
        <v>108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27</v>
      </c>
      <c r="Q45" s="16">
        <v>81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3</v>
      </c>
      <c r="AQ45" s="16">
        <v>7</v>
      </c>
      <c r="AR45" s="16">
        <v>0</v>
      </c>
      <c r="AS45" s="16">
        <v>0</v>
      </c>
      <c r="AT45" s="16">
        <v>1</v>
      </c>
      <c r="AU45" s="16">
        <v>10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32</v>
      </c>
      <c r="B46" s="36" t="s">
        <v>109</v>
      </c>
      <c r="C46" s="37" t="s">
        <v>246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2</v>
      </c>
      <c r="K46" s="16">
        <v>2</v>
      </c>
      <c r="L46" s="16">
        <v>2</v>
      </c>
      <c r="M46" s="16">
        <v>35</v>
      </c>
      <c r="N46" s="16">
        <v>0</v>
      </c>
      <c r="O46" s="16">
        <v>0</v>
      </c>
      <c r="P46" s="16">
        <v>19</v>
      </c>
      <c r="Q46" s="16">
        <v>38</v>
      </c>
      <c r="R46" s="16">
        <v>8</v>
      </c>
      <c r="S46" s="16">
        <v>19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5</v>
      </c>
      <c r="AQ46" s="16">
        <v>11</v>
      </c>
      <c r="AR46" s="16">
        <v>0</v>
      </c>
      <c r="AS46" s="16">
        <v>0</v>
      </c>
      <c r="AT46" s="16">
        <v>1</v>
      </c>
      <c r="AU46" s="16">
        <v>10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32</v>
      </c>
      <c r="B47" s="36" t="s">
        <v>110</v>
      </c>
      <c r="C47" s="37" t="s">
        <v>111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1</v>
      </c>
      <c r="Q47" s="16">
        <v>6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2</v>
      </c>
      <c r="AQ47" s="16">
        <v>4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32</v>
      </c>
      <c r="B48" s="36" t="s">
        <v>112</v>
      </c>
      <c r="C48" s="37" t="s">
        <v>113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5</v>
      </c>
      <c r="Q48" s="16">
        <v>14</v>
      </c>
      <c r="R48" s="16">
        <v>3</v>
      </c>
      <c r="S48" s="16">
        <v>6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29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32</v>
      </c>
      <c r="B49" s="36" t="s">
        <v>114</v>
      </c>
      <c r="C49" s="37" t="s">
        <v>199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7</v>
      </c>
      <c r="M49" s="16">
        <v>30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2</v>
      </c>
      <c r="AQ49" s="16">
        <v>4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32</v>
      </c>
      <c r="B50" s="36" t="s">
        <v>115</v>
      </c>
      <c r="C50" s="37" t="s">
        <v>116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2</v>
      </c>
      <c r="K50" s="16">
        <v>7</v>
      </c>
      <c r="L50" s="16">
        <v>0</v>
      </c>
      <c r="M50" s="16">
        <v>0</v>
      </c>
      <c r="N50" s="16">
        <v>0</v>
      </c>
      <c r="O50" s="16">
        <v>0</v>
      </c>
      <c r="P50" s="16">
        <v>22</v>
      </c>
      <c r="Q50" s="16">
        <v>48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6</v>
      </c>
      <c r="AQ50" s="16">
        <v>11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32</v>
      </c>
      <c r="B51" s="36" t="s">
        <v>117</v>
      </c>
      <c r="C51" s="37" t="s">
        <v>118</v>
      </c>
      <c r="D51" s="16">
        <v>3</v>
      </c>
      <c r="E51" s="16">
        <v>6</v>
      </c>
      <c r="F51" s="16">
        <v>3</v>
      </c>
      <c r="G51" s="16">
        <v>5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22</v>
      </c>
      <c r="Q51" s="16">
        <v>46</v>
      </c>
      <c r="R51" s="16">
        <v>9</v>
      </c>
      <c r="S51" s="16">
        <v>17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17</v>
      </c>
      <c r="AQ51" s="16">
        <v>67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32</v>
      </c>
      <c r="B52" s="36" t="s">
        <v>119</v>
      </c>
      <c r="C52" s="37" t="s">
        <v>120</v>
      </c>
      <c r="D52" s="16">
        <v>2</v>
      </c>
      <c r="E52" s="16">
        <v>2</v>
      </c>
      <c r="F52" s="16">
        <v>0</v>
      </c>
      <c r="G52" s="16">
        <v>0</v>
      </c>
      <c r="H52" s="16">
        <v>0</v>
      </c>
      <c r="I52" s="16">
        <v>0</v>
      </c>
      <c r="J52" s="16">
        <v>2</v>
      </c>
      <c r="K52" s="16">
        <v>8</v>
      </c>
      <c r="L52" s="16">
        <v>0</v>
      </c>
      <c r="M52" s="16">
        <v>0</v>
      </c>
      <c r="N52" s="16">
        <v>0</v>
      </c>
      <c r="O52" s="16">
        <v>0</v>
      </c>
      <c r="P52" s="16">
        <v>32</v>
      </c>
      <c r="Q52" s="16">
        <v>96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15</v>
      </c>
      <c r="AQ52" s="16">
        <v>39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32</v>
      </c>
      <c r="B53" s="36" t="s">
        <v>121</v>
      </c>
      <c r="C53" s="37" t="s">
        <v>122</v>
      </c>
      <c r="D53" s="16">
        <v>4</v>
      </c>
      <c r="E53" s="16">
        <v>10</v>
      </c>
      <c r="F53" s="16">
        <v>4</v>
      </c>
      <c r="G53" s="16">
        <v>9</v>
      </c>
      <c r="H53" s="16">
        <v>0</v>
      </c>
      <c r="I53" s="16">
        <v>0</v>
      </c>
      <c r="J53" s="16">
        <v>0</v>
      </c>
      <c r="K53" s="16">
        <v>0</v>
      </c>
      <c r="L53" s="16">
        <v>4</v>
      </c>
      <c r="M53" s="16">
        <v>8</v>
      </c>
      <c r="N53" s="16">
        <v>0</v>
      </c>
      <c r="O53" s="16">
        <v>0</v>
      </c>
      <c r="P53" s="16">
        <v>1</v>
      </c>
      <c r="Q53" s="16">
        <v>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15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32</v>
      </c>
      <c r="B54" s="36" t="s">
        <v>123</v>
      </c>
      <c r="C54" s="37" t="s">
        <v>124</v>
      </c>
      <c r="D54" s="16">
        <v>6</v>
      </c>
      <c r="E54" s="16">
        <v>12</v>
      </c>
      <c r="F54" s="16">
        <v>3</v>
      </c>
      <c r="G54" s="16">
        <v>4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1</v>
      </c>
      <c r="AK54" s="16">
        <v>10</v>
      </c>
      <c r="AL54" s="16">
        <v>0</v>
      </c>
      <c r="AM54" s="16">
        <v>0</v>
      </c>
      <c r="AN54" s="16">
        <v>1</v>
      </c>
      <c r="AO54" s="16">
        <v>1100</v>
      </c>
      <c r="AP54" s="16">
        <v>3</v>
      </c>
      <c r="AQ54" s="16">
        <v>5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32</v>
      </c>
      <c r="B55" s="36" t="s">
        <v>125</v>
      </c>
      <c r="C55" s="37" t="s">
        <v>255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2</v>
      </c>
      <c r="AQ55" s="16">
        <v>4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32</v>
      </c>
      <c r="B56" s="36" t="s">
        <v>126</v>
      </c>
      <c r="C56" s="37" t="s">
        <v>127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2</v>
      </c>
      <c r="M56" s="16">
        <v>14</v>
      </c>
      <c r="N56" s="16">
        <v>0</v>
      </c>
      <c r="O56" s="16">
        <v>0</v>
      </c>
      <c r="P56" s="16">
        <v>3</v>
      </c>
      <c r="Q56" s="16">
        <v>4</v>
      </c>
      <c r="R56" s="16">
        <v>6</v>
      </c>
      <c r="S56" s="16">
        <v>39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8</v>
      </c>
      <c r="AQ56" s="16">
        <v>18</v>
      </c>
      <c r="AR56" s="16">
        <v>0</v>
      </c>
      <c r="AS56" s="16">
        <v>0</v>
      </c>
      <c r="AT56" s="16">
        <v>2</v>
      </c>
      <c r="AU56" s="16">
        <v>20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32</v>
      </c>
      <c r="B57" s="36" t="s">
        <v>128</v>
      </c>
      <c r="C57" s="37" t="s">
        <v>129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6">
        <v>0</v>
      </c>
      <c r="J57" s="16">
        <v>3</v>
      </c>
      <c r="K57" s="16">
        <v>6</v>
      </c>
      <c r="L57" s="16">
        <v>0</v>
      </c>
      <c r="M57" s="16">
        <v>0</v>
      </c>
      <c r="N57" s="16">
        <v>0</v>
      </c>
      <c r="O57" s="16">
        <v>0</v>
      </c>
      <c r="P57" s="16">
        <v>29</v>
      </c>
      <c r="Q57" s="16">
        <v>68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2</v>
      </c>
      <c r="AQ57" s="16">
        <v>4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32</v>
      </c>
      <c r="B58" s="36" t="s">
        <v>130</v>
      </c>
      <c r="C58" s="37" t="s">
        <v>131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14</v>
      </c>
      <c r="L58" s="16">
        <v>0</v>
      </c>
      <c r="M58" s="16">
        <v>0</v>
      </c>
      <c r="N58" s="16">
        <v>0</v>
      </c>
      <c r="O58" s="16">
        <v>0</v>
      </c>
      <c r="P58" s="16">
        <v>3</v>
      </c>
      <c r="Q58" s="16">
        <v>5</v>
      </c>
      <c r="R58" s="16">
        <v>6</v>
      </c>
      <c r="S58" s="16">
        <v>39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8</v>
      </c>
      <c r="AQ58" s="16">
        <v>18</v>
      </c>
      <c r="AR58" s="16">
        <v>0</v>
      </c>
      <c r="AS58" s="16">
        <v>0</v>
      </c>
      <c r="AT58" s="16">
        <v>2</v>
      </c>
      <c r="AU58" s="16">
        <v>20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32</v>
      </c>
      <c r="B59" s="36" t="s">
        <v>132</v>
      </c>
      <c r="C59" s="37" t="s">
        <v>133</v>
      </c>
      <c r="D59" s="16">
        <v>3</v>
      </c>
      <c r="E59" s="16">
        <v>9</v>
      </c>
      <c r="F59" s="16">
        <v>3</v>
      </c>
      <c r="G59" s="16">
        <v>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3</v>
      </c>
      <c r="Q59" s="16">
        <v>7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3</v>
      </c>
      <c r="AQ59" s="16">
        <v>7</v>
      </c>
      <c r="AR59" s="16">
        <v>0</v>
      </c>
      <c r="AS59" s="16">
        <v>0</v>
      </c>
      <c r="AT59" s="16">
        <v>1</v>
      </c>
      <c r="AU59" s="16">
        <v>10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32</v>
      </c>
      <c r="B60" s="36" t="s">
        <v>134</v>
      </c>
      <c r="C60" s="37" t="s">
        <v>135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7</v>
      </c>
      <c r="K60" s="16">
        <v>18</v>
      </c>
      <c r="L60" s="16">
        <v>0</v>
      </c>
      <c r="M60" s="16">
        <v>0</v>
      </c>
      <c r="N60" s="16">
        <v>0</v>
      </c>
      <c r="O60" s="16">
        <v>0</v>
      </c>
      <c r="P60" s="16">
        <v>10</v>
      </c>
      <c r="Q60" s="16">
        <v>33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9</v>
      </c>
      <c r="AQ60" s="16">
        <v>34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32</v>
      </c>
      <c r="B61" s="36" t="s">
        <v>136</v>
      </c>
      <c r="C61" s="37" t="s">
        <v>137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</v>
      </c>
      <c r="K61" s="16">
        <v>4</v>
      </c>
      <c r="L61" s="16">
        <v>0</v>
      </c>
      <c r="M61" s="16">
        <v>0</v>
      </c>
      <c r="N61" s="16">
        <v>0</v>
      </c>
      <c r="O61" s="16">
        <v>0</v>
      </c>
      <c r="P61" s="16">
        <v>1</v>
      </c>
      <c r="Q61" s="16">
        <v>2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4</v>
      </c>
      <c r="AQ61" s="16">
        <v>9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32</v>
      </c>
      <c r="B62" s="36" t="s">
        <v>138</v>
      </c>
      <c r="C62" s="37" t="s">
        <v>139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4</v>
      </c>
      <c r="K62" s="16">
        <v>8</v>
      </c>
      <c r="L62" s="16">
        <v>0</v>
      </c>
      <c r="M62" s="16">
        <v>0</v>
      </c>
      <c r="N62" s="16">
        <v>0</v>
      </c>
      <c r="O62" s="16">
        <v>0</v>
      </c>
      <c r="P62" s="16">
        <v>10</v>
      </c>
      <c r="Q62" s="16">
        <v>42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8</v>
      </c>
      <c r="AQ62" s="16">
        <v>27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32</v>
      </c>
      <c r="B63" s="36" t="s">
        <v>140</v>
      </c>
      <c r="C63" s="37" t="s">
        <v>141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10</v>
      </c>
      <c r="K63" s="16">
        <v>22</v>
      </c>
      <c r="L63" s="16">
        <v>0</v>
      </c>
      <c r="M63" s="16">
        <v>0</v>
      </c>
      <c r="N63" s="16">
        <v>0</v>
      </c>
      <c r="O63" s="16">
        <v>0</v>
      </c>
      <c r="P63" s="16">
        <v>10</v>
      </c>
      <c r="Q63" s="16">
        <v>22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7</v>
      </c>
      <c r="AQ63" s="16">
        <v>28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32</v>
      </c>
      <c r="B64" s="36" t="s">
        <v>142</v>
      </c>
      <c r="C64" s="37" t="s">
        <v>143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2</v>
      </c>
      <c r="K64" s="16">
        <v>4</v>
      </c>
      <c r="L64" s="16">
        <v>1</v>
      </c>
      <c r="M64" s="16">
        <v>2</v>
      </c>
      <c r="N64" s="16">
        <v>0</v>
      </c>
      <c r="O64" s="16">
        <v>0</v>
      </c>
      <c r="P64" s="16">
        <v>11</v>
      </c>
      <c r="Q64" s="16">
        <v>25</v>
      </c>
      <c r="R64" s="16">
        <v>3</v>
      </c>
      <c r="S64" s="16">
        <v>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16</v>
      </c>
      <c r="AQ64" s="16">
        <v>71</v>
      </c>
      <c r="AR64" s="16">
        <v>2</v>
      </c>
      <c r="AS64" s="16">
        <v>5</v>
      </c>
      <c r="AT64" s="16">
        <v>0</v>
      </c>
      <c r="AU64" s="16">
        <v>0</v>
      </c>
      <c r="AV64" s="16">
        <v>0</v>
      </c>
      <c r="AW64" s="16">
        <v>0</v>
      </c>
      <c r="AX64" s="16">
        <v>2</v>
      </c>
      <c r="AY64" s="16">
        <v>2045</v>
      </c>
    </row>
    <row r="65" spans="1:51" ht="13.5">
      <c r="A65" s="24" t="s">
        <v>32</v>
      </c>
      <c r="B65" s="36" t="s">
        <v>144</v>
      </c>
      <c r="C65" s="37" t="s">
        <v>145</v>
      </c>
      <c r="D65" s="16">
        <v>2</v>
      </c>
      <c r="E65" s="16">
        <v>4</v>
      </c>
      <c r="F65" s="16">
        <v>3</v>
      </c>
      <c r="G65" s="16">
        <v>6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32</v>
      </c>
      <c r="B66" s="36" t="s">
        <v>146</v>
      </c>
      <c r="C66" s="37" t="s">
        <v>147</v>
      </c>
      <c r="D66" s="16">
        <v>2</v>
      </c>
      <c r="E66" s="16">
        <v>4</v>
      </c>
      <c r="F66" s="16">
        <v>3</v>
      </c>
      <c r="G66" s="16">
        <v>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3</v>
      </c>
      <c r="AQ66" s="16">
        <v>7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32</v>
      </c>
      <c r="B67" s="36" t="s">
        <v>148</v>
      </c>
      <c r="C67" s="37" t="s">
        <v>149</v>
      </c>
      <c r="D67" s="16">
        <v>1</v>
      </c>
      <c r="E67" s="16">
        <v>1</v>
      </c>
      <c r="F67" s="16">
        <v>3</v>
      </c>
      <c r="G67" s="16">
        <v>6</v>
      </c>
      <c r="H67" s="16">
        <v>0</v>
      </c>
      <c r="I67" s="16">
        <v>0</v>
      </c>
      <c r="J67" s="16">
        <v>7</v>
      </c>
      <c r="K67" s="16">
        <v>15</v>
      </c>
      <c r="L67" s="16">
        <v>0</v>
      </c>
      <c r="M67" s="16">
        <v>0</v>
      </c>
      <c r="N67" s="16">
        <v>2</v>
      </c>
      <c r="O67" s="16">
        <v>2</v>
      </c>
      <c r="P67" s="16">
        <v>3</v>
      </c>
      <c r="Q67" s="16">
        <v>3</v>
      </c>
      <c r="R67" s="16">
        <v>0</v>
      </c>
      <c r="S67" s="16">
        <v>0</v>
      </c>
      <c r="T67" s="16">
        <v>1</v>
      </c>
      <c r="U67" s="16">
        <v>1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5</v>
      </c>
      <c r="AQ67" s="16">
        <v>11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32</v>
      </c>
      <c r="B68" s="36" t="s">
        <v>150</v>
      </c>
      <c r="C68" s="37" t="s">
        <v>151</v>
      </c>
      <c r="D68" s="16">
        <v>4</v>
      </c>
      <c r="E68" s="16">
        <v>8</v>
      </c>
      <c r="F68" s="16">
        <v>1</v>
      </c>
      <c r="G68" s="16">
        <v>2</v>
      </c>
      <c r="H68" s="16">
        <v>0</v>
      </c>
      <c r="I68" s="16">
        <v>0</v>
      </c>
      <c r="J68" s="16">
        <v>4</v>
      </c>
      <c r="K68" s="16">
        <v>8</v>
      </c>
      <c r="L68" s="16">
        <v>3</v>
      </c>
      <c r="M68" s="16">
        <v>6</v>
      </c>
      <c r="N68" s="16">
        <v>0</v>
      </c>
      <c r="O68" s="16">
        <v>0</v>
      </c>
      <c r="P68" s="16">
        <v>7</v>
      </c>
      <c r="Q68" s="16">
        <v>14</v>
      </c>
      <c r="R68" s="16">
        <v>6</v>
      </c>
      <c r="S68" s="16">
        <v>12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15</v>
      </c>
      <c r="AQ68" s="16">
        <v>28</v>
      </c>
      <c r="AR68" s="16">
        <v>5</v>
      </c>
      <c r="AS68" s="16">
        <v>12</v>
      </c>
      <c r="AT68" s="16">
        <v>2</v>
      </c>
      <c r="AU68" s="16">
        <v>16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32</v>
      </c>
      <c r="B69" s="36" t="s">
        <v>152</v>
      </c>
      <c r="C69" s="37" t="s">
        <v>153</v>
      </c>
      <c r="D69" s="16">
        <v>4</v>
      </c>
      <c r="E69" s="16">
        <v>8</v>
      </c>
      <c r="F69" s="16">
        <v>0</v>
      </c>
      <c r="G69" s="16">
        <v>0</v>
      </c>
      <c r="H69" s="16">
        <v>0</v>
      </c>
      <c r="I69" s="16">
        <v>0</v>
      </c>
      <c r="J69" s="16">
        <v>3</v>
      </c>
      <c r="K69" s="16">
        <v>6</v>
      </c>
      <c r="L69" s="16">
        <v>1</v>
      </c>
      <c r="M69" s="16">
        <v>1</v>
      </c>
      <c r="N69" s="16">
        <v>1</v>
      </c>
      <c r="O69" s="16">
        <v>2</v>
      </c>
      <c r="P69" s="16">
        <v>9</v>
      </c>
      <c r="Q69" s="16">
        <v>18</v>
      </c>
      <c r="R69" s="16">
        <v>2</v>
      </c>
      <c r="S69" s="16">
        <v>4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2</v>
      </c>
      <c r="AG69" s="16">
        <v>1</v>
      </c>
      <c r="AH69" s="16">
        <v>0</v>
      </c>
      <c r="AI69" s="16">
        <v>0</v>
      </c>
      <c r="AJ69" s="16">
        <v>0</v>
      </c>
      <c r="AK69" s="16">
        <v>0</v>
      </c>
      <c r="AL69" s="16">
        <v>1</v>
      </c>
      <c r="AM69" s="16">
        <v>10</v>
      </c>
      <c r="AN69" s="16">
        <v>0</v>
      </c>
      <c r="AO69" s="16">
        <v>0</v>
      </c>
      <c r="AP69" s="16">
        <v>5</v>
      </c>
      <c r="AQ69" s="16">
        <v>11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32</v>
      </c>
      <c r="B70" s="36" t="s">
        <v>154</v>
      </c>
      <c r="C70" s="37" t="s">
        <v>155</v>
      </c>
      <c r="D70" s="16">
        <v>2</v>
      </c>
      <c r="E70" s="16">
        <v>3</v>
      </c>
      <c r="F70" s="16">
        <v>1</v>
      </c>
      <c r="G70" s="16">
        <v>2</v>
      </c>
      <c r="H70" s="16">
        <v>0</v>
      </c>
      <c r="I70" s="16">
        <v>0</v>
      </c>
      <c r="J70" s="16">
        <v>2</v>
      </c>
      <c r="K70" s="16">
        <v>4</v>
      </c>
      <c r="L70" s="16">
        <v>0</v>
      </c>
      <c r="M70" s="16">
        <v>0</v>
      </c>
      <c r="N70" s="16">
        <v>0</v>
      </c>
      <c r="O70" s="16">
        <v>0</v>
      </c>
      <c r="P70" s="16">
        <v>3</v>
      </c>
      <c r="Q70" s="16">
        <v>3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2</v>
      </c>
      <c r="AQ70" s="16">
        <v>4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32</v>
      </c>
      <c r="B71" s="36" t="s">
        <v>156</v>
      </c>
      <c r="C71" s="37" t="s">
        <v>157</v>
      </c>
      <c r="D71" s="16">
        <v>6</v>
      </c>
      <c r="E71" s="16">
        <v>12</v>
      </c>
      <c r="F71" s="16">
        <v>1</v>
      </c>
      <c r="G71" s="16">
        <v>10</v>
      </c>
      <c r="H71" s="16">
        <v>0</v>
      </c>
      <c r="I71" s="16">
        <v>0</v>
      </c>
      <c r="J71" s="16">
        <v>0</v>
      </c>
      <c r="K71" s="16">
        <v>0</v>
      </c>
      <c r="L71" s="16">
        <v>4</v>
      </c>
      <c r="M71" s="16">
        <v>19</v>
      </c>
      <c r="N71" s="16">
        <v>0</v>
      </c>
      <c r="O71" s="16">
        <v>0</v>
      </c>
      <c r="P71" s="16">
        <v>3</v>
      </c>
      <c r="Q71" s="16">
        <v>3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32</v>
      </c>
      <c r="B72" s="36" t="s">
        <v>158</v>
      </c>
      <c r="C72" s="37" t="s">
        <v>159</v>
      </c>
      <c r="D72" s="16">
        <v>3</v>
      </c>
      <c r="E72" s="16">
        <v>8</v>
      </c>
      <c r="F72" s="16">
        <v>2</v>
      </c>
      <c r="G72" s="16">
        <v>4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2</v>
      </c>
      <c r="Q72" s="16">
        <v>4</v>
      </c>
      <c r="R72" s="16">
        <v>1</v>
      </c>
      <c r="S72" s="16">
        <v>4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4</v>
      </c>
      <c r="AQ72" s="16">
        <v>11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32</v>
      </c>
      <c r="B73" s="36" t="s">
        <v>160</v>
      </c>
      <c r="C73" s="37" t="s">
        <v>161</v>
      </c>
      <c r="D73" s="16">
        <v>4</v>
      </c>
      <c r="E73" s="16">
        <v>10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32</v>
      </c>
      <c r="B74" s="36" t="s">
        <v>162</v>
      </c>
      <c r="C74" s="37" t="s">
        <v>163</v>
      </c>
      <c r="D74" s="16">
        <v>0</v>
      </c>
      <c r="E74" s="16">
        <v>0</v>
      </c>
      <c r="F74" s="16">
        <v>1</v>
      </c>
      <c r="G74" s="16">
        <v>2</v>
      </c>
      <c r="H74" s="16">
        <v>0</v>
      </c>
      <c r="I74" s="16">
        <v>0</v>
      </c>
      <c r="J74" s="16">
        <v>0</v>
      </c>
      <c r="K74" s="16">
        <v>0</v>
      </c>
      <c r="L74" s="16">
        <v>1</v>
      </c>
      <c r="M74" s="16">
        <v>3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2</v>
      </c>
      <c r="AQ74" s="16">
        <v>2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32</v>
      </c>
      <c r="B75" s="36" t="s">
        <v>164</v>
      </c>
      <c r="C75" s="37" t="s">
        <v>165</v>
      </c>
      <c r="D75" s="16">
        <v>2</v>
      </c>
      <c r="E75" s="16">
        <v>4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43" t="s">
        <v>206</v>
      </c>
      <c r="B76" s="44"/>
      <c r="C76" s="45"/>
      <c r="D76" s="16">
        <f>SUM(D7:D75)</f>
        <v>334</v>
      </c>
      <c r="E76" s="16">
        <f aca="true" t="shared" si="0" ref="E76:AY76">SUM(E7:E75)</f>
        <v>866</v>
      </c>
      <c r="F76" s="16">
        <f t="shared" si="0"/>
        <v>54</v>
      </c>
      <c r="G76" s="16">
        <f t="shared" si="0"/>
        <v>117</v>
      </c>
      <c r="H76" s="16">
        <f t="shared" si="0"/>
        <v>0</v>
      </c>
      <c r="I76" s="16">
        <f t="shared" si="0"/>
        <v>0</v>
      </c>
      <c r="J76" s="16">
        <f t="shared" si="0"/>
        <v>256</v>
      </c>
      <c r="K76" s="16">
        <f t="shared" si="0"/>
        <v>587</v>
      </c>
      <c r="L76" s="16">
        <f t="shared" si="0"/>
        <v>41</v>
      </c>
      <c r="M76" s="16">
        <f t="shared" si="0"/>
        <v>174</v>
      </c>
      <c r="N76" s="16">
        <f t="shared" si="0"/>
        <v>9</v>
      </c>
      <c r="O76" s="16">
        <f t="shared" si="0"/>
        <v>112</v>
      </c>
      <c r="P76" s="16">
        <f t="shared" si="0"/>
        <v>2129</v>
      </c>
      <c r="Q76" s="16">
        <f t="shared" si="0"/>
        <v>4957</v>
      </c>
      <c r="R76" s="16">
        <f t="shared" si="0"/>
        <v>208</v>
      </c>
      <c r="S76" s="16">
        <f t="shared" si="0"/>
        <v>590</v>
      </c>
      <c r="T76" s="16">
        <f t="shared" si="0"/>
        <v>1</v>
      </c>
      <c r="U76" s="16">
        <f t="shared" si="0"/>
        <v>1</v>
      </c>
      <c r="V76" s="16">
        <f t="shared" si="0"/>
        <v>14</v>
      </c>
      <c r="W76" s="16">
        <f t="shared" si="0"/>
        <v>27</v>
      </c>
      <c r="X76" s="16">
        <f t="shared" si="0"/>
        <v>0</v>
      </c>
      <c r="Y76" s="16">
        <f t="shared" si="0"/>
        <v>0</v>
      </c>
      <c r="Z76" s="16">
        <f t="shared" si="0"/>
        <v>1</v>
      </c>
      <c r="AA76" s="16">
        <f t="shared" si="0"/>
        <v>10</v>
      </c>
      <c r="AB76" s="16">
        <f t="shared" si="0"/>
        <v>0</v>
      </c>
      <c r="AC76" s="16">
        <f t="shared" si="0"/>
        <v>0</v>
      </c>
      <c r="AD76" s="16">
        <f t="shared" si="0"/>
        <v>0</v>
      </c>
      <c r="AE76" s="16">
        <f t="shared" si="0"/>
        <v>0</v>
      </c>
      <c r="AF76" s="16">
        <f t="shared" si="0"/>
        <v>91</v>
      </c>
      <c r="AG76" s="16">
        <f t="shared" si="0"/>
        <v>363</v>
      </c>
      <c r="AH76" s="16">
        <f t="shared" si="0"/>
        <v>10</v>
      </c>
      <c r="AI76" s="16">
        <f t="shared" si="0"/>
        <v>24</v>
      </c>
      <c r="AJ76" s="16">
        <f t="shared" si="0"/>
        <v>15</v>
      </c>
      <c r="AK76" s="16">
        <f t="shared" si="0"/>
        <v>137</v>
      </c>
      <c r="AL76" s="16">
        <f t="shared" si="0"/>
        <v>31</v>
      </c>
      <c r="AM76" s="16">
        <f t="shared" si="0"/>
        <v>9898</v>
      </c>
      <c r="AN76" s="16">
        <f t="shared" si="0"/>
        <v>23</v>
      </c>
      <c r="AO76" s="16">
        <f t="shared" si="0"/>
        <v>31648</v>
      </c>
      <c r="AP76" s="16">
        <f t="shared" si="0"/>
        <v>621</v>
      </c>
      <c r="AQ76" s="16">
        <f t="shared" si="0"/>
        <v>2010</v>
      </c>
      <c r="AR76" s="16">
        <f t="shared" si="0"/>
        <v>8</v>
      </c>
      <c r="AS76" s="16">
        <f t="shared" si="0"/>
        <v>19</v>
      </c>
      <c r="AT76" s="16">
        <f t="shared" si="0"/>
        <v>42</v>
      </c>
      <c r="AU76" s="16">
        <f t="shared" si="0"/>
        <v>398</v>
      </c>
      <c r="AV76" s="16">
        <f t="shared" si="0"/>
        <v>2</v>
      </c>
      <c r="AW76" s="16">
        <f t="shared" si="0"/>
        <v>189</v>
      </c>
      <c r="AX76" s="16">
        <f t="shared" si="0"/>
        <v>4</v>
      </c>
      <c r="AY76" s="16">
        <f t="shared" si="0"/>
        <v>4895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7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203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247</v>
      </c>
      <c r="B2" s="49" t="s">
        <v>241</v>
      </c>
      <c r="C2" s="46" t="s">
        <v>248</v>
      </c>
      <c r="D2" s="41" t="s">
        <v>242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249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209</v>
      </c>
      <c r="E3" s="57"/>
      <c r="F3" s="57"/>
      <c r="G3" s="57"/>
      <c r="H3" s="57"/>
      <c r="I3" s="58"/>
      <c r="J3" s="56" t="s">
        <v>207</v>
      </c>
      <c r="K3" s="57"/>
      <c r="L3" s="57"/>
      <c r="M3" s="57"/>
      <c r="N3" s="57"/>
      <c r="O3" s="58"/>
      <c r="P3" s="56" t="s">
        <v>208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250</v>
      </c>
      <c r="W4" s="66"/>
      <c r="X4" s="66"/>
      <c r="Y4" s="66"/>
      <c r="Z4" s="66" t="s">
        <v>251</v>
      </c>
      <c r="AA4" s="66"/>
      <c r="AB4" s="69" t="s">
        <v>252</v>
      </c>
      <c r="AC4" s="70"/>
      <c r="AD4" s="64" t="s">
        <v>253</v>
      </c>
      <c r="AE4" s="65"/>
      <c r="AF4" s="66" t="s">
        <v>250</v>
      </c>
      <c r="AG4" s="66"/>
      <c r="AH4" s="66"/>
      <c r="AI4" s="66"/>
      <c r="AJ4" s="66" t="s">
        <v>251</v>
      </c>
      <c r="AK4" s="66"/>
      <c r="AL4" s="69" t="s">
        <v>252</v>
      </c>
      <c r="AM4" s="70"/>
      <c r="AN4" s="64" t="s">
        <v>253</v>
      </c>
      <c r="AO4" s="65"/>
      <c r="AP4" s="66" t="s">
        <v>250</v>
      </c>
      <c r="AQ4" s="66"/>
      <c r="AR4" s="66"/>
      <c r="AS4" s="66"/>
      <c r="AT4" s="66" t="s">
        <v>251</v>
      </c>
      <c r="AU4" s="66"/>
      <c r="AV4" s="69" t="s">
        <v>252</v>
      </c>
      <c r="AW4" s="70"/>
      <c r="AX4" s="64" t="s">
        <v>253</v>
      </c>
      <c r="AY4" s="65"/>
    </row>
    <row r="5" spans="1:51" s="30" customFormat="1" ht="22.5" customHeight="1">
      <c r="A5" s="48"/>
      <c r="B5" s="48"/>
      <c r="C5" s="47"/>
      <c r="D5" s="67" t="s">
        <v>254</v>
      </c>
      <c r="E5" s="68"/>
      <c r="F5" s="67" t="s">
        <v>188</v>
      </c>
      <c r="G5" s="68"/>
      <c r="H5" s="67" t="s">
        <v>189</v>
      </c>
      <c r="I5" s="68"/>
      <c r="J5" s="67" t="s">
        <v>254</v>
      </c>
      <c r="K5" s="68"/>
      <c r="L5" s="67" t="s">
        <v>188</v>
      </c>
      <c r="M5" s="68"/>
      <c r="N5" s="67" t="s">
        <v>189</v>
      </c>
      <c r="O5" s="68"/>
      <c r="P5" s="67" t="s">
        <v>254</v>
      </c>
      <c r="Q5" s="68"/>
      <c r="R5" s="67" t="s">
        <v>188</v>
      </c>
      <c r="S5" s="68"/>
      <c r="T5" s="67" t="s">
        <v>189</v>
      </c>
      <c r="U5" s="68"/>
      <c r="V5" s="66" t="s">
        <v>190</v>
      </c>
      <c r="W5" s="66"/>
      <c r="X5" s="66" t="s">
        <v>191</v>
      </c>
      <c r="Y5" s="66"/>
      <c r="Z5" s="66"/>
      <c r="AA5" s="66"/>
      <c r="AB5" s="71"/>
      <c r="AC5" s="72"/>
      <c r="AD5" s="65"/>
      <c r="AE5" s="65"/>
      <c r="AF5" s="66" t="s">
        <v>190</v>
      </c>
      <c r="AG5" s="66"/>
      <c r="AH5" s="66" t="s">
        <v>191</v>
      </c>
      <c r="AI5" s="66"/>
      <c r="AJ5" s="66"/>
      <c r="AK5" s="66"/>
      <c r="AL5" s="71"/>
      <c r="AM5" s="72"/>
      <c r="AN5" s="65"/>
      <c r="AO5" s="65"/>
      <c r="AP5" s="66" t="s">
        <v>190</v>
      </c>
      <c r="AQ5" s="66"/>
      <c r="AR5" s="66" t="s">
        <v>191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226</v>
      </c>
      <c r="E6" s="40" t="s">
        <v>243</v>
      </c>
      <c r="F6" s="40" t="s">
        <v>226</v>
      </c>
      <c r="G6" s="40" t="s">
        <v>243</v>
      </c>
      <c r="H6" s="19" t="s">
        <v>228</v>
      </c>
      <c r="I6" s="40" t="s">
        <v>243</v>
      </c>
      <c r="J6" s="40" t="s">
        <v>226</v>
      </c>
      <c r="K6" s="40" t="s">
        <v>243</v>
      </c>
      <c r="L6" s="40" t="s">
        <v>226</v>
      </c>
      <c r="M6" s="40" t="s">
        <v>243</v>
      </c>
      <c r="N6" s="19" t="s">
        <v>228</v>
      </c>
      <c r="O6" s="40" t="s">
        <v>243</v>
      </c>
      <c r="P6" s="40" t="s">
        <v>226</v>
      </c>
      <c r="Q6" s="40" t="s">
        <v>243</v>
      </c>
      <c r="R6" s="40" t="s">
        <v>226</v>
      </c>
      <c r="S6" s="40" t="s">
        <v>243</v>
      </c>
      <c r="T6" s="19" t="s">
        <v>228</v>
      </c>
      <c r="U6" s="40" t="s">
        <v>243</v>
      </c>
      <c r="V6" s="40" t="s">
        <v>226</v>
      </c>
      <c r="W6" s="19" t="s">
        <v>244</v>
      </c>
      <c r="X6" s="40" t="s">
        <v>226</v>
      </c>
      <c r="Y6" s="19" t="s">
        <v>244</v>
      </c>
      <c r="Z6" s="40" t="s">
        <v>226</v>
      </c>
      <c r="AA6" s="19" t="s">
        <v>244</v>
      </c>
      <c r="AB6" s="19" t="s">
        <v>228</v>
      </c>
      <c r="AC6" s="19" t="s">
        <v>244</v>
      </c>
      <c r="AD6" s="19" t="s">
        <v>228</v>
      </c>
      <c r="AE6" s="19" t="s">
        <v>244</v>
      </c>
      <c r="AF6" s="40" t="s">
        <v>226</v>
      </c>
      <c r="AG6" s="19" t="s">
        <v>244</v>
      </c>
      <c r="AH6" s="40" t="s">
        <v>226</v>
      </c>
      <c r="AI6" s="19" t="s">
        <v>244</v>
      </c>
      <c r="AJ6" s="40" t="s">
        <v>226</v>
      </c>
      <c r="AK6" s="19" t="s">
        <v>244</v>
      </c>
      <c r="AL6" s="19" t="s">
        <v>228</v>
      </c>
      <c r="AM6" s="19" t="s">
        <v>244</v>
      </c>
      <c r="AN6" s="19" t="s">
        <v>228</v>
      </c>
      <c r="AO6" s="19" t="s">
        <v>244</v>
      </c>
      <c r="AP6" s="40" t="s">
        <v>226</v>
      </c>
      <c r="AQ6" s="19" t="s">
        <v>244</v>
      </c>
      <c r="AR6" s="40" t="s">
        <v>226</v>
      </c>
      <c r="AS6" s="19" t="s">
        <v>244</v>
      </c>
      <c r="AT6" s="40" t="s">
        <v>226</v>
      </c>
      <c r="AU6" s="19" t="s">
        <v>244</v>
      </c>
      <c r="AV6" s="19" t="s">
        <v>228</v>
      </c>
      <c r="AW6" s="19" t="s">
        <v>244</v>
      </c>
      <c r="AX6" s="19" t="s">
        <v>228</v>
      </c>
      <c r="AY6" s="19" t="s">
        <v>244</v>
      </c>
    </row>
    <row r="7" spans="1:51" ht="13.5">
      <c r="A7" s="24" t="s">
        <v>32</v>
      </c>
      <c r="B7" s="38" t="s">
        <v>166</v>
      </c>
      <c r="C7" s="39" t="s">
        <v>167</v>
      </c>
      <c r="D7" s="16">
        <v>5</v>
      </c>
      <c r="E7" s="16">
        <v>14</v>
      </c>
      <c r="F7" s="16">
        <v>5</v>
      </c>
      <c r="G7" s="16">
        <v>14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32</v>
      </c>
      <c r="B8" s="38" t="s">
        <v>168</v>
      </c>
      <c r="C8" s="39" t="s">
        <v>169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36</v>
      </c>
      <c r="AL8" s="16">
        <v>0</v>
      </c>
      <c r="AM8" s="16">
        <v>0</v>
      </c>
      <c r="AN8" s="16">
        <v>1</v>
      </c>
      <c r="AO8" s="16">
        <v>1414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32</v>
      </c>
      <c r="B9" s="38" t="s">
        <v>170</v>
      </c>
      <c r="C9" s="39" t="s">
        <v>171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5</v>
      </c>
      <c r="AQ9" s="16">
        <v>13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32</v>
      </c>
      <c r="B10" s="38" t="s">
        <v>172</v>
      </c>
      <c r="C10" s="39" t="s">
        <v>173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32</v>
      </c>
      <c r="B11" s="38" t="s">
        <v>174</v>
      </c>
      <c r="C11" s="39" t="s">
        <v>175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4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32</v>
      </c>
      <c r="B12" s="38" t="s">
        <v>176</v>
      </c>
      <c r="C12" s="39" t="s">
        <v>177</v>
      </c>
      <c r="D12" s="16">
        <v>8</v>
      </c>
      <c r="E12" s="16">
        <v>18</v>
      </c>
      <c r="F12" s="16">
        <v>4</v>
      </c>
      <c r="G12" s="16">
        <v>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32</v>
      </c>
      <c r="B13" s="38" t="s">
        <v>178</v>
      </c>
      <c r="C13" s="39" t="s">
        <v>179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32</v>
      </c>
      <c r="B14" s="38" t="s">
        <v>180</v>
      </c>
      <c r="C14" s="39" t="s">
        <v>181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32</v>
      </c>
      <c r="B15" s="38" t="s">
        <v>182</v>
      </c>
      <c r="C15" s="39" t="s">
        <v>183</v>
      </c>
      <c r="D15" s="16">
        <v>27</v>
      </c>
      <c r="E15" s="16">
        <v>63</v>
      </c>
      <c r="F15" s="16">
        <v>4</v>
      </c>
      <c r="G15" s="16">
        <v>14</v>
      </c>
      <c r="H15" s="16">
        <v>0</v>
      </c>
      <c r="I15" s="16">
        <v>0</v>
      </c>
      <c r="J15" s="16">
        <v>1</v>
      </c>
      <c r="K15" s="16">
        <v>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32</v>
      </c>
      <c r="B16" s="38" t="s">
        <v>184</v>
      </c>
      <c r="C16" s="39" t="s">
        <v>185</v>
      </c>
      <c r="D16" s="16">
        <v>0</v>
      </c>
      <c r="E16" s="16">
        <v>0</v>
      </c>
      <c r="F16" s="16">
        <v>1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4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</v>
      </c>
      <c r="AA16" s="16">
        <v>4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32</v>
      </c>
      <c r="B17" s="38" t="s">
        <v>186</v>
      </c>
      <c r="C17" s="39" t="s">
        <v>187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32</v>
      </c>
      <c r="B18" s="38" t="s">
        <v>210</v>
      </c>
      <c r="C18" s="39" t="s">
        <v>211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32</v>
      </c>
      <c r="B19" s="38" t="s">
        <v>212</v>
      </c>
      <c r="C19" s="39" t="s">
        <v>213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32</v>
      </c>
      <c r="B20" s="38" t="s">
        <v>214</v>
      </c>
      <c r="C20" s="39" t="s">
        <v>215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32</v>
      </c>
      <c r="B21" s="38" t="s">
        <v>216</v>
      </c>
      <c r="C21" s="39" t="s">
        <v>217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32</v>
      </c>
      <c r="B22" s="38" t="s">
        <v>218</v>
      </c>
      <c r="C22" s="39" t="s">
        <v>219</v>
      </c>
      <c r="D22" s="16">
        <v>0</v>
      </c>
      <c r="E22" s="16">
        <v>0</v>
      </c>
      <c r="F22" s="16">
        <v>1</v>
      </c>
      <c r="G22" s="16">
        <v>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32</v>
      </c>
      <c r="B23" s="38" t="s">
        <v>220</v>
      </c>
      <c r="C23" s="39" t="s">
        <v>221</v>
      </c>
      <c r="D23" s="16">
        <v>2</v>
      </c>
      <c r="E23" s="16">
        <v>4</v>
      </c>
      <c r="F23" s="16">
        <v>3</v>
      </c>
      <c r="G23" s="16">
        <v>8</v>
      </c>
      <c r="H23" s="16">
        <v>0</v>
      </c>
      <c r="I23" s="16">
        <v>0</v>
      </c>
      <c r="J23" s="16">
        <v>15</v>
      </c>
      <c r="K23" s="16">
        <v>40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32</v>
      </c>
      <c r="B24" s="38" t="s">
        <v>222</v>
      </c>
      <c r="C24" s="39" t="s">
        <v>223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4</v>
      </c>
      <c r="AA24" s="16">
        <v>40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4</v>
      </c>
      <c r="AK24" s="16">
        <v>40</v>
      </c>
      <c r="AL24" s="16">
        <v>0</v>
      </c>
      <c r="AM24" s="16">
        <v>0</v>
      </c>
      <c r="AN24" s="16">
        <v>2</v>
      </c>
      <c r="AO24" s="16">
        <v>1688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32</v>
      </c>
      <c r="B25" s="38" t="s">
        <v>224</v>
      </c>
      <c r="C25" s="39" t="s">
        <v>225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32</v>
      </c>
      <c r="B26" s="38" t="s">
        <v>204</v>
      </c>
      <c r="C26" s="39" t="s">
        <v>205</v>
      </c>
      <c r="D26" s="16">
        <v>0</v>
      </c>
      <c r="E26" s="16">
        <v>0</v>
      </c>
      <c r="F26" s="16">
        <v>2</v>
      </c>
      <c r="G26" s="16">
        <v>10</v>
      </c>
      <c r="H26" s="16">
        <v>0</v>
      </c>
      <c r="I26" s="16">
        <v>0</v>
      </c>
      <c r="J26" s="16">
        <v>0</v>
      </c>
      <c r="K26" s="16">
        <v>0</v>
      </c>
      <c r="L26" s="16">
        <v>9</v>
      </c>
      <c r="M26" s="16">
        <v>90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43" t="s">
        <v>206</v>
      </c>
      <c r="B27" s="44"/>
      <c r="C27" s="45"/>
      <c r="D27" s="16">
        <f aca="true" t="shared" si="0" ref="D27:AY27">SUM(D7:D26)</f>
        <v>42</v>
      </c>
      <c r="E27" s="16">
        <f t="shared" si="0"/>
        <v>99</v>
      </c>
      <c r="F27" s="16">
        <f t="shared" si="0"/>
        <v>21</v>
      </c>
      <c r="G27" s="16">
        <f t="shared" si="0"/>
        <v>64</v>
      </c>
      <c r="H27" s="16">
        <f t="shared" si="0"/>
        <v>0</v>
      </c>
      <c r="I27" s="16">
        <f t="shared" si="0"/>
        <v>0</v>
      </c>
      <c r="J27" s="16">
        <f t="shared" si="0"/>
        <v>16</v>
      </c>
      <c r="K27" s="16">
        <f t="shared" si="0"/>
        <v>44</v>
      </c>
      <c r="L27" s="16">
        <f t="shared" si="0"/>
        <v>10</v>
      </c>
      <c r="M27" s="16">
        <f t="shared" si="0"/>
        <v>94</v>
      </c>
      <c r="N27" s="16">
        <f t="shared" si="0"/>
        <v>0</v>
      </c>
      <c r="O27" s="16">
        <f t="shared" si="0"/>
        <v>0</v>
      </c>
      <c r="P27" s="16">
        <f t="shared" si="0"/>
        <v>0</v>
      </c>
      <c r="Q27" s="16">
        <f t="shared" si="0"/>
        <v>0</v>
      </c>
      <c r="R27" s="16">
        <f t="shared" si="0"/>
        <v>0</v>
      </c>
      <c r="S27" s="16">
        <f t="shared" si="0"/>
        <v>0</v>
      </c>
      <c r="T27" s="16">
        <f t="shared" si="0"/>
        <v>0</v>
      </c>
      <c r="U27" s="16">
        <f t="shared" si="0"/>
        <v>0</v>
      </c>
      <c r="V27" s="16">
        <f t="shared" si="0"/>
        <v>0</v>
      </c>
      <c r="W27" s="16">
        <f t="shared" si="0"/>
        <v>0</v>
      </c>
      <c r="X27" s="16">
        <f t="shared" si="0"/>
        <v>0</v>
      </c>
      <c r="Y27" s="16">
        <f t="shared" si="0"/>
        <v>0</v>
      </c>
      <c r="Z27" s="16">
        <f t="shared" si="0"/>
        <v>8</v>
      </c>
      <c r="AA27" s="16">
        <f t="shared" si="0"/>
        <v>50</v>
      </c>
      <c r="AB27" s="16">
        <f t="shared" si="0"/>
        <v>0</v>
      </c>
      <c r="AC27" s="16">
        <f t="shared" si="0"/>
        <v>0</v>
      </c>
      <c r="AD27" s="16">
        <f t="shared" si="0"/>
        <v>0</v>
      </c>
      <c r="AE27" s="16">
        <f t="shared" si="0"/>
        <v>0</v>
      </c>
      <c r="AF27" s="16">
        <f t="shared" si="0"/>
        <v>0</v>
      </c>
      <c r="AG27" s="16">
        <f t="shared" si="0"/>
        <v>0</v>
      </c>
      <c r="AH27" s="16">
        <f t="shared" si="0"/>
        <v>0</v>
      </c>
      <c r="AI27" s="16">
        <f t="shared" si="0"/>
        <v>0</v>
      </c>
      <c r="AJ27" s="16">
        <f t="shared" si="0"/>
        <v>5</v>
      </c>
      <c r="AK27" s="16">
        <f t="shared" si="0"/>
        <v>76</v>
      </c>
      <c r="AL27" s="16">
        <f t="shared" si="0"/>
        <v>0</v>
      </c>
      <c r="AM27" s="16">
        <f t="shared" si="0"/>
        <v>0</v>
      </c>
      <c r="AN27" s="16">
        <f t="shared" si="0"/>
        <v>3</v>
      </c>
      <c r="AO27" s="16">
        <f t="shared" si="0"/>
        <v>3102</v>
      </c>
      <c r="AP27" s="16">
        <f t="shared" si="0"/>
        <v>5</v>
      </c>
      <c r="AQ27" s="16">
        <f t="shared" si="0"/>
        <v>13</v>
      </c>
      <c r="AR27" s="16">
        <f t="shared" si="0"/>
        <v>0</v>
      </c>
      <c r="AS27" s="16">
        <f t="shared" si="0"/>
        <v>0</v>
      </c>
      <c r="AT27" s="16">
        <f t="shared" si="0"/>
        <v>0</v>
      </c>
      <c r="AU27" s="16">
        <f t="shared" si="0"/>
        <v>0</v>
      </c>
      <c r="AV27" s="16">
        <f t="shared" si="0"/>
        <v>0</v>
      </c>
      <c r="AW27" s="16">
        <f t="shared" si="0"/>
        <v>0</v>
      </c>
      <c r="AX27" s="16">
        <f t="shared" si="0"/>
        <v>0</v>
      </c>
      <c r="AY27" s="16">
        <f t="shared" si="0"/>
        <v>0</v>
      </c>
    </row>
  </sheetData>
  <mergeCells count="39">
    <mergeCell ref="A27:C27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202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247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249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196</v>
      </c>
      <c r="E3" s="8"/>
      <c r="F3" s="8"/>
      <c r="G3" s="10"/>
      <c r="H3" s="12" t="s">
        <v>197</v>
      </c>
      <c r="I3" s="8"/>
      <c r="J3" s="8"/>
      <c r="K3" s="10"/>
      <c r="L3" s="12" t="s">
        <v>196</v>
      </c>
      <c r="M3" s="8"/>
      <c r="N3" s="8"/>
      <c r="O3" s="10"/>
      <c r="P3" s="12" t="s">
        <v>197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198</v>
      </c>
      <c r="E6" s="15" t="s">
        <v>195</v>
      </c>
      <c r="F6" s="15" t="s">
        <v>195</v>
      </c>
      <c r="G6" s="15" t="s">
        <v>195</v>
      </c>
      <c r="H6" s="14" t="s">
        <v>195</v>
      </c>
      <c r="I6" s="15" t="s">
        <v>195</v>
      </c>
      <c r="J6" s="15" t="s">
        <v>195</v>
      </c>
      <c r="K6" s="15" t="s">
        <v>195</v>
      </c>
      <c r="L6" s="14" t="s">
        <v>198</v>
      </c>
      <c r="M6" s="15" t="s">
        <v>195</v>
      </c>
      <c r="N6" s="15" t="s">
        <v>195</v>
      </c>
      <c r="O6" s="15" t="s">
        <v>195</v>
      </c>
      <c r="P6" s="14" t="s">
        <v>195</v>
      </c>
      <c r="Q6" s="15" t="s">
        <v>195</v>
      </c>
      <c r="R6" s="15" t="s">
        <v>195</v>
      </c>
      <c r="S6" s="15" t="s">
        <v>195</v>
      </c>
    </row>
    <row r="7" spans="1:19" ht="13.5">
      <c r="A7" s="24" t="s">
        <v>32</v>
      </c>
      <c r="B7" s="36" t="s">
        <v>33</v>
      </c>
      <c r="C7" s="37" t="s">
        <v>34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70</v>
      </c>
      <c r="I7" s="16">
        <v>70</v>
      </c>
      <c r="J7" s="16">
        <v>0</v>
      </c>
      <c r="K7" s="16">
        <v>0</v>
      </c>
      <c r="L7" s="16">
        <f aca="true" t="shared" si="2" ref="L7:L25">SUM(M7:O7)</f>
        <v>4</v>
      </c>
      <c r="M7" s="16">
        <v>2</v>
      </c>
      <c r="N7" s="16">
        <v>0</v>
      </c>
      <c r="O7" s="16">
        <v>2</v>
      </c>
      <c r="P7" s="16">
        <f aca="true" t="shared" si="3" ref="P7:P25">SUM(Q7:S7)</f>
        <v>4</v>
      </c>
      <c r="Q7" s="16">
        <v>4</v>
      </c>
      <c r="R7" s="16">
        <v>0</v>
      </c>
      <c r="S7" s="16">
        <v>0</v>
      </c>
    </row>
    <row r="8" spans="1:19" ht="13.5">
      <c r="A8" s="24" t="s">
        <v>32</v>
      </c>
      <c r="B8" s="36" t="s">
        <v>35</v>
      </c>
      <c r="C8" s="37" t="s">
        <v>36</v>
      </c>
      <c r="D8" s="16">
        <f t="shared" si="0"/>
        <v>13</v>
      </c>
      <c r="E8" s="16">
        <v>13</v>
      </c>
      <c r="F8" s="16">
        <v>0</v>
      </c>
      <c r="G8" s="16">
        <v>0</v>
      </c>
      <c r="H8" s="16">
        <f t="shared" si="1"/>
        <v>142</v>
      </c>
      <c r="I8" s="16">
        <v>142</v>
      </c>
      <c r="J8" s="16">
        <v>0</v>
      </c>
      <c r="K8" s="16">
        <v>0</v>
      </c>
      <c r="L8" s="16">
        <f t="shared" si="2"/>
        <v>3</v>
      </c>
      <c r="M8" s="16">
        <v>1</v>
      </c>
      <c r="N8" s="16">
        <v>0</v>
      </c>
      <c r="O8" s="16">
        <v>2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32</v>
      </c>
      <c r="B9" s="36" t="s">
        <v>37</v>
      </c>
      <c r="C9" s="37" t="s">
        <v>38</v>
      </c>
      <c r="D9" s="16">
        <f t="shared" si="0"/>
        <v>2</v>
      </c>
      <c r="E9" s="16">
        <v>0</v>
      </c>
      <c r="F9" s="16">
        <v>2</v>
      </c>
      <c r="G9" s="16">
        <v>0</v>
      </c>
      <c r="H9" s="16">
        <f t="shared" si="1"/>
        <v>42</v>
      </c>
      <c r="I9" s="16">
        <v>42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24" t="s">
        <v>32</v>
      </c>
      <c r="B10" s="36" t="s">
        <v>39</v>
      </c>
      <c r="C10" s="37" t="s">
        <v>40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19</v>
      </c>
      <c r="I10" s="16">
        <v>19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8</v>
      </c>
      <c r="Q10" s="16">
        <v>8</v>
      </c>
      <c r="R10" s="16">
        <v>0</v>
      </c>
      <c r="S10" s="16">
        <v>0</v>
      </c>
    </row>
    <row r="11" spans="1:19" ht="13.5">
      <c r="A11" s="24" t="s">
        <v>32</v>
      </c>
      <c r="B11" s="36" t="s">
        <v>41</v>
      </c>
      <c r="C11" s="37" t="s">
        <v>42</v>
      </c>
      <c r="D11" s="16">
        <f t="shared" si="0"/>
        <v>6</v>
      </c>
      <c r="E11" s="16">
        <v>5</v>
      </c>
      <c r="F11" s="16">
        <v>0</v>
      </c>
      <c r="G11" s="16">
        <v>1</v>
      </c>
      <c r="H11" s="16">
        <f t="shared" si="1"/>
        <v>44</v>
      </c>
      <c r="I11" s="16">
        <v>44</v>
      </c>
      <c r="J11" s="16">
        <v>0</v>
      </c>
      <c r="K11" s="16">
        <v>0</v>
      </c>
      <c r="L11" s="16">
        <f t="shared" si="2"/>
        <v>2</v>
      </c>
      <c r="M11" s="16">
        <v>0</v>
      </c>
      <c r="N11" s="16">
        <v>0</v>
      </c>
      <c r="O11" s="16">
        <v>2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24" t="s">
        <v>32</v>
      </c>
      <c r="B12" s="36" t="s">
        <v>43</v>
      </c>
      <c r="C12" s="37" t="s">
        <v>44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8</v>
      </c>
      <c r="I12" s="16">
        <v>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24" t="s">
        <v>32</v>
      </c>
      <c r="B13" s="36" t="s">
        <v>45</v>
      </c>
      <c r="C13" s="37" t="s">
        <v>46</v>
      </c>
      <c r="D13" s="16">
        <f t="shared" si="0"/>
        <v>9</v>
      </c>
      <c r="E13" s="16">
        <v>6</v>
      </c>
      <c r="F13" s="16">
        <v>3</v>
      </c>
      <c r="G13" s="16">
        <v>0</v>
      </c>
      <c r="H13" s="16">
        <f t="shared" si="1"/>
        <v>72</v>
      </c>
      <c r="I13" s="16">
        <v>72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6</v>
      </c>
      <c r="Q13" s="16">
        <v>6</v>
      </c>
      <c r="R13" s="16">
        <v>0</v>
      </c>
      <c r="S13" s="16">
        <v>0</v>
      </c>
    </row>
    <row r="14" spans="1:19" ht="13.5">
      <c r="A14" s="24" t="s">
        <v>32</v>
      </c>
      <c r="B14" s="36" t="s">
        <v>47</v>
      </c>
      <c r="C14" s="37" t="s">
        <v>48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15</v>
      </c>
      <c r="I14" s="16">
        <v>15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3</v>
      </c>
      <c r="Q14" s="16">
        <v>3</v>
      </c>
      <c r="R14" s="16">
        <v>0</v>
      </c>
      <c r="S14" s="16">
        <v>0</v>
      </c>
    </row>
    <row r="15" spans="1:19" ht="13.5">
      <c r="A15" s="24" t="s">
        <v>32</v>
      </c>
      <c r="B15" s="36" t="s">
        <v>49</v>
      </c>
      <c r="C15" s="37" t="s">
        <v>50</v>
      </c>
      <c r="D15" s="16">
        <f t="shared" si="0"/>
        <v>2</v>
      </c>
      <c r="E15" s="16">
        <v>1</v>
      </c>
      <c r="F15" s="16">
        <v>0</v>
      </c>
      <c r="G15" s="16">
        <v>1</v>
      </c>
      <c r="H15" s="16">
        <f t="shared" si="1"/>
        <v>20</v>
      </c>
      <c r="I15" s="16">
        <v>17</v>
      </c>
      <c r="J15" s="16">
        <v>3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32</v>
      </c>
      <c r="B16" s="36" t="s">
        <v>51</v>
      </c>
      <c r="C16" s="37" t="s">
        <v>52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22</v>
      </c>
      <c r="I16" s="16">
        <v>22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24" t="s">
        <v>32</v>
      </c>
      <c r="B17" s="36" t="s">
        <v>53</v>
      </c>
      <c r="C17" s="37" t="s">
        <v>54</v>
      </c>
      <c r="D17" s="16">
        <f t="shared" si="0"/>
        <v>13</v>
      </c>
      <c r="E17" s="16">
        <v>9</v>
      </c>
      <c r="F17" s="16">
        <v>3</v>
      </c>
      <c r="G17" s="16">
        <v>1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24" t="s">
        <v>32</v>
      </c>
      <c r="B18" s="36" t="s">
        <v>55</v>
      </c>
      <c r="C18" s="37" t="s">
        <v>56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9</v>
      </c>
      <c r="I18" s="16">
        <v>7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5</v>
      </c>
      <c r="Q18" s="16">
        <v>5</v>
      </c>
      <c r="R18" s="16">
        <v>0</v>
      </c>
      <c r="S18" s="16">
        <v>0</v>
      </c>
    </row>
    <row r="19" spans="1:19" ht="13.5">
      <c r="A19" s="24" t="s">
        <v>32</v>
      </c>
      <c r="B19" s="36" t="s">
        <v>57</v>
      </c>
      <c r="C19" s="37" t="s">
        <v>58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16</v>
      </c>
      <c r="I19" s="16">
        <v>16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24" t="s">
        <v>32</v>
      </c>
      <c r="B20" s="36" t="s">
        <v>59</v>
      </c>
      <c r="C20" s="37" t="s">
        <v>60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8</v>
      </c>
      <c r="I20" s="16">
        <v>8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32</v>
      </c>
      <c r="B21" s="36" t="s">
        <v>61</v>
      </c>
      <c r="C21" s="37" t="s">
        <v>62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10</v>
      </c>
      <c r="I21" s="16">
        <v>10</v>
      </c>
      <c r="J21" s="16">
        <v>0</v>
      </c>
      <c r="K21" s="16">
        <v>0</v>
      </c>
      <c r="L21" s="16">
        <f t="shared" si="2"/>
        <v>1</v>
      </c>
      <c r="M21" s="16">
        <v>0</v>
      </c>
      <c r="N21" s="16">
        <v>0</v>
      </c>
      <c r="O21" s="16">
        <v>1</v>
      </c>
      <c r="P21" s="16">
        <f t="shared" si="3"/>
        <v>3</v>
      </c>
      <c r="Q21" s="16">
        <v>3</v>
      </c>
      <c r="R21" s="16">
        <v>0</v>
      </c>
      <c r="S21" s="16">
        <v>0</v>
      </c>
    </row>
    <row r="22" spans="1:19" ht="13.5">
      <c r="A22" s="24" t="s">
        <v>32</v>
      </c>
      <c r="B22" s="36" t="s">
        <v>63</v>
      </c>
      <c r="C22" s="37" t="s">
        <v>64</v>
      </c>
      <c r="D22" s="16">
        <f t="shared" si="0"/>
        <v>1</v>
      </c>
      <c r="E22" s="16">
        <v>1</v>
      </c>
      <c r="F22" s="16">
        <v>0</v>
      </c>
      <c r="G22" s="16">
        <v>0</v>
      </c>
      <c r="H22" s="16">
        <f t="shared" si="1"/>
        <v>10</v>
      </c>
      <c r="I22" s="16">
        <v>10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32</v>
      </c>
      <c r="B23" s="36" t="s">
        <v>65</v>
      </c>
      <c r="C23" s="37" t="s">
        <v>66</v>
      </c>
      <c r="D23" s="16">
        <f t="shared" si="0"/>
        <v>4</v>
      </c>
      <c r="E23" s="16">
        <v>2</v>
      </c>
      <c r="F23" s="16">
        <v>1</v>
      </c>
      <c r="G23" s="16">
        <v>1</v>
      </c>
      <c r="H23" s="16">
        <f t="shared" si="1"/>
        <v>8</v>
      </c>
      <c r="I23" s="16">
        <v>8</v>
      </c>
      <c r="J23" s="16">
        <v>0</v>
      </c>
      <c r="K23" s="16">
        <v>0</v>
      </c>
      <c r="L23" s="16">
        <f t="shared" si="2"/>
        <v>1</v>
      </c>
      <c r="M23" s="16">
        <v>0</v>
      </c>
      <c r="N23" s="16">
        <v>0</v>
      </c>
      <c r="O23" s="16">
        <v>1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32</v>
      </c>
      <c r="B24" s="36" t="s">
        <v>67</v>
      </c>
      <c r="C24" s="37" t="s">
        <v>68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11</v>
      </c>
      <c r="I24" s="16">
        <v>11</v>
      </c>
      <c r="J24" s="16">
        <v>0</v>
      </c>
      <c r="K24" s="16">
        <v>0</v>
      </c>
      <c r="L24" s="16">
        <f t="shared" si="2"/>
        <v>1</v>
      </c>
      <c r="M24" s="16">
        <v>0</v>
      </c>
      <c r="N24" s="16">
        <v>0</v>
      </c>
      <c r="O24" s="16">
        <v>1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32</v>
      </c>
      <c r="B25" s="36" t="s">
        <v>69</v>
      </c>
      <c r="C25" s="37" t="s">
        <v>70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7</v>
      </c>
      <c r="I25" s="16">
        <v>7</v>
      </c>
      <c r="J25" s="16">
        <v>0</v>
      </c>
      <c r="K25" s="16">
        <v>0</v>
      </c>
      <c r="L25" s="16">
        <f t="shared" si="2"/>
        <v>1</v>
      </c>
      <c r="M25" s="16">
        <v>0</v>
      </c>
      <c r="N25" s="16">
        <v>0</v>
      </c>
      <c r="O25" s="16">
        <v>1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24" t="s">
        <v>32</v>
      </c>
      <c r="B26" s="36" t="s">
        <v>71</v>
      </c>
      <c r="C26" s="37" t="s">
        <v>72</v>
      </c>
      <c r="D26" s="16">
        <f aca="true" t="shared" si="4" ref="D26:D76">SUM(E26:G26)</f>
        <v>1</v>
      </c>
      <c r="E26" s="16">
        <v>1</v>
      </c>
      <c r="F26" s="16">
        <v>0</v>
      </c>
      <c r="G26" s="16">
        <v>0</v>
      </c>
      <c r="H26" s="16">
        <f aca="true" t="shared" si="5" ref="H26:H76">SUM(I26:K26)</f>
        <v>19</v>
      </c>
      <c r="I26" s="16">
        <v>19</v>
      </c>
      <c r="J26" s="16">
        <v>0</v>
      </c>
      <c r="K26" s="16">
        <v>0</v>
      </c>
      <c r="L26" s="16">
        <f aca="true" t="shared" si="6" ref="L26:L76">SUM(M26:O26)</f>
        <v>1</v>
      </c>
      <c r="M26" s="16">
        <v>0</v>
      </c>
      <c r="N26" s="16">
        <v>0</v>
      </c>
      <c r="O26" s="16">
        <v>1</v>
      </c>
      <c r="P26" s="16">
        <f aca="true" t="shared" si="7" ref="P26:P76">SUM(Q26:S26)</f>
        <v>3</v>
      </c>
      <c r="Q26" s="16">
        <v>3</v>
      </c>
      <c r="R26" s="16">
        <v>0</v>
      </c>
      <c r="S26" s="16">
        <v>0</v>
      </c>
    </row>
    <row r="27" spans="1:19" ht="13.5">
      <c r="A27" s="24" t="s">
        <v>32</v>
      </c>
      <c r="B27" s="36" t="s">
        <v>73</v>
      </c>
      <c r="C27" s="37" t="s">
        <v>31</v>
      </c>
      <c r="D27" s="16">
        <f t="shared" si="4"/>
        <v>1</v>
      </c>
      <c r="E27" s="16">
        <v>1</v>
      </c>
      <c r="F27" s="16">
        <v>0</v>
      </c>
      <c r="G27" s="16">
        <v>0</v>
      </c>
      <c r="H27" s="16">
        <f t="shared" si="5"/>
        <v>5</v>
      </c>
      <c r="I27" s="16">
        <v>5</v>
      </c>
      <c r="J27" s="16">
        <v>0</v>
      </c>
      <c r="K27" s="16">
        <v>0</v>
      </c>
      <c r="L27" s="16">
        <f t="shared" si="6"/>
        <v>1</v>
      </c>
      <c r="M27" s="16">
        <v>0</v>
      </c>
      <c r="N27" s="16">
        <v>0</v>
      </c>
      <c r="O27" s="16">
        <v>1</v>
      </c>
      <c r="P27" s="16">
        <f t="shared" si="7"/>
        <v>1</v>
      </c>
      <c r="Q27" s="16">
        <v>1</v>
      </c>
      <c r="R27" s="16">
        <v>0</v>
      </c>
      <c r="S27" s="16">
        <v>0</v>
      </c>
    </row>
    <row r="28" spans="1:19" ht="13.5">
      <c r="A28" s="24" t="s">
        <v>32</v>
      </c>
      <c r="B28" s="36" t="s">
        <v>74</v>
      </c>
      <c r="C28" s="37" t="s">
        <v>75</v>
      </c>
      <c r="D28" s="16">
        <f t="shared" si="4"/>
        <v>12</v>
      </c>
      <c r="E28" s="16">
        <v>3</v>
      </c>
      <c r="F28" s="16">
        <v>8</v>
      </c>
      <c r="G28" s="16">
        <v>1</v>
      </c>
      <c r="H28" s="16">
        <f t="shared" si="5"/>
        <v>18</v>
      </c>
      <c r="I28" s="16">
        <v>18</v>
      </c>
      <c r="J28" s="16">
        <v>0</v>
      </c>
      <c r="K28" s="16">
        <v>0</v>
      </c>
      <c r="L28" s="16">
        <f t="shared" si="6"/>
        <v>2</v>
      </c>
      <c r="M28" s="16">
        <v>2</v>
      </c>
      <c r="N28" s="16">
        <v>0</v>
      </c>
      <c r="O28" s="16">
        <v>0</v>
      </c>
      <c r="P28" s="16">
        <f t="shared" si="7"/>
        <v>3</v>
      </c>
      <c r="Q28" s="16">
        <v>3</v>
      </c>
      <c r="R28" s="16">
        <v>0</v>
      </c>
      <c r="S28" s="16">
        <v>0</v>
      </c>
    </row>
    <row r="29" spans="1:19" ht="13.5">
      <c r="A29" s="24" t="s">
        <v>32</v>
      </c>
      <c r="B29" s="36" t="s">
        <v>76</v>
      </c>
      <c r="C29" s="37" t="s">
        <v>77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32</v>
      </c>
      <c r="B30" s="36" t="s">
        <v>78</v>
      </c>
      <c r="C30" s="37" t="s">
        <v>6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15</v>
      </c>
      <c r="I30" s="16">
        <v>13</v>
      </c>
      <c r="J30" s="16">
        <v>0</v>
      </c>
      <c r="K30" s="16">
        <v>2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32</v>
      </c>
      <c r="B31" s="36" t="s">
        <v>79</v>
      </c>
      <c r="C31" s="37" t="s">
        <v>80</v>
      </c>
      <c r="D31" s="16">
        <f t="shared" si="4"/>
        <v>0</v>
      </c>
      <c r="E31" s="16">
        <v>0</v>
      </c>
      <c r="F31" s="16">
        <v>0</v>
      </c>
      <c r="G31" s="16">
        <v>0</v>
      </c>
      <c r="H31" s="16">
        <f t="shared" si="5"/>
        <v>17</v>
      </c>
      <c r="I31" s="16">
        <v>16</v>
      </c>
      <c r="J31" s="16">
        <v>0</v>
      </c>
      <c r="K31" s="16">
        <v>1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24" t="s">
        <v>32</v>
      </c>
      <c r="B32" s="36" t="s">
        <v>81</v>
      </c>
      <c r="C32" s="37" t="s">
        <v>82</v>
      </c>
      <c r="D32" s="16">
        <f t="shared" si="4"/>
        <v>4</v>
      </c>
      <c r="E32" s="16">
        <v>2</v>
      </c>
      <c r="F32" s="16">
        <v>1</v>
      </c>
      <c r="G32" s="16">
        <v>1</v>
      </c>
      <c r="H32" s="16">
        <f t="shared" si="5"/>
        <v>13</v>
      </c>
      <c r="I32" s="16">
        <v>13</v>
      </c>
      <c r="J32" s="16">
        <v>0</v>
      </c>
      <c r="K32" s="16">
        <v>0</v>
      </c>
      <c r="L32" s="16">
        <f t="shared" si="6"/>
        <v>1</v>
      </c>
      <c r="M32" s="16">
        <v>0</v>
      </c>
      <c r="N32" s="16">
        <v>0</v>
      </c>
      <c r="O32" s="16">
        <v>1</v>
      </c>
      <c r="P32" s="16">
        <f t="shared" si="7"/>
        <v>2</v>
      </c>
      <c r="Q32" s="16">
        <v>2</v>
      </c>
      <c r="R32" s="16">
        <v>0</v>
      </c>
      <c r="S32" s="16">
        <v>0</v>
      </c>
    </row>
    <row r="33" spans="1:19" ht="13.5">
      <c r="A33" s="24" t="s">
        <v>32</v>
      </c>
      <c r="B33" s="36" t="s">
        <v>83</v>
      </c>
      <c r="C33" s="37" t="s">
        <v>84</v>
      </c>
      <c r="D33" s="16">
        <f t="shared" si="4"/>
        <v>2</v>
      </c>
      <c r="E33" s="16">
        <v>2</v>
      </c>
      <c r="F33" s="16">
        <v>0</v>
      </c>
      <c r="G33" s="16">
        <v>0</v>
      </c>
      <c r="H33" s="16">
        <f t="shared" si="5"/>
        <v>13</v>
      </c>
      <c r="I33" s="16">
        <v>13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32</v>
      </c>
      <c r="B34" s="36" t="s">
        <v>85</v>
      </c>
      <c r="C34" s="37" t="s">
        <v>86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4</v>
      </c>
      <c r="I34" s="16">
        <v>4</v>
      </c>
      <c r="J34" s="16">
        <v>0</v>
      </c>
      <c r="K34" s="16">
        <v>0</v>
      </c>
      <c r="L34" s="16">
        <f t="shared" si="6"/>
        <v>1</v>
      </c>
      <c r="M34" s="16">
        <v>1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32</v>
      </c>
      <c r="B35" s="36" t="s">
        <v>87</v>
      </c>
      <c r="C35" s="37" t="s">
        <v>88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32</v>
      </c>
      <c r="B36" s="36" t="s">
        <v>89</v>
      </c>
      <c r="C36" s="37" t="s">
        <v>90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8</v>
      </c>
      <c r="I36" s="16">
        <v>6</v>
      </c>
      <c r="J36" s="16">
        <v>2</v>
      </c>
      <c r="K36" s="16">
        <v>0</v>
      </c>
      <c r="L36" s="16">
        <f t="shared" si="6"/>
        <v>1</v>
      </c>
      <c r="M36" s="16">
        <v>1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32</v>
      </c>
      <c r="B37" s="36" t="s">
        <v>91</v>
      </c>
      <c r="C37" s="37" t="s">
        <v>92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8</v>
      </c>
      <c r="I37" s="16">
        <v>8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3</v>
      </c>
      <c r="Q37" s="16">
        <v>3</v>
      </c>
      <c r="R37" s="16">
        <v>0</v>
      </c>
      <c r="S37" s="16">
        <v>0</v>
      </c>
    </row>
    <row r="38" spans="1:19" ht="13.5">
      <c r="A38" s="24" t="s">
        <v>32</v>
      </c>
      <c r="B38" s="36" t="s">
        <v>93</v>
      </c>
      <c r="C38" s="37" t="s">
        <v>94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7</v>
      </c>
      <c r="I38" s="16">
        <v>6</v>
      </c>
      <c r="J38" s="16">
        <v>0</v>
      </c>
      <c r="K38" s="16">
        <v>1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4</v>
      </c>
      <c r="Q38" s="16">
        <v>4</v>
      </c>
      <c r="R38" s="16">
        <v>0</v>
      </c>
      <c r="S38" s="16">
        <v>0</v>
      </c>
    </row>
    <row r="39" spans="1:19" ht="13.5">
      <c r="A39" s="24" t="s">
        <v>32</v>
      </c>
      <c r="B39" s="36" t="s">
        <v>95</v>
      </c>
      <c r="C39" s="37" t="s">
        <v>96</v>
      </c>
      <c r="D39" s="16">
        <f t="shared" si="4"/>
        <v>1</v>
      </c>
      <c r="E39" s="16">
        <v>1</v>
      </c>
      <c r="F39" s="16">
        <v>0</v>
      </c>
      <c r="G39" s="16">
        <v>0</v>
      </c>
      <c r="H39" s="16">
        <f t="shared" si="5"/>
        <v>8</v>
      </c>
      <c r="I39" s="16">
        <v>8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24" t="s">
        <v>32</v>
      </c>
      <c r="B40" s="36" t="s">
        <v>97</v>
      </c>
      <c r="C40" s="37" t="s">
        <v>98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10</v>
      </c>
      <c r="I40" s="16">
        <v>10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5</v>
      </c>
      <c r="Q40" s="16">
        <v>5</v>
      </c>
      <c r="R40" s="16">
        <v>0</v>
      </c>
      <c r="S40" s="16">
        <v>0</v>
      </c>
    </row>
    <row r="41" spans="1:19" ht="13.5">
      <c r="A41" s="24" t="s">
        <v>32</v>
      </c>
      <c r="B41" s="36" t="s">
        <v>99</v>
      </c>
      <c r="C41" s="37" t="s">
        <v>100</v>
      </c>
      <c r="D41" s="16">
        <f t="shared" si="4"/>
        <v>4</v>
      </c>
      <c r="E41" s="16">
        <v>4</v>
      </c>
      <c r="F41" s="16">
        <v>0</v>
      </c>
      <c r="G41" s="16">
        <v>0</v>
      </c>
      <c r="H41" s="16">
        <f t="shared" si="5"/>
        <v>2</v>
      </c>
      <c r="I41" s="16">
        <v>2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32</v>
      </c>
      <c r="B42" s="36" t="s">
        <v>101</v>
      </c>
      <c r="C42" s="37" t="s">
        <v>102</v>
      </c>
      <c r="D42" s="16">
        <f t="shared" si="4"/>
        <v>14</v>
      </c>
      <c r="E42" s="16">
        <v>6</v>
      </c>
      <c r="F42" s="16">
        <v>7</v>
      </c>
      <c r="G42" s="16">
        <v>1</v>
      </c>
      <c r="H42" s="16">
        <f t="shared" si="5"/>
        <v>11</v>
      </c>
      <c r="I42" s="16">
        <v>11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32</v>
      </c>
      <c r="B43" s="36" t="s">
        <v>103</v>
      </c>
      <c r="C43" s="37" t="s">
        <v>104</v>
      </c>
      <c r="D43" s="16">
        <f t="shared" si="4"/>
        <v>1</v>
      </c>
      <c r="E43" s="16">
        <v>0</v>
      </c>
      <c r="F43" s="16">
        <v>0</v>
      </c>
      <c r="G43" s="16">
        <v>1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24" t="s">
        <v>32</v>
      </c>
      <c r="B44" s="36" t="s">
        <v>105</v>
      </c>
      <c r="C44" s="37" t="s">
        <v>106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1</v>
      </c>
      <c r="I44" s="16">
        <v>1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24" t="s">
        <v>32</v>
      </c>
      <c r="B45" s="36" t="s">
        <v>107</v>
      </c>
      <c r="C45" s="37" t="s">
        <v>108</v>
      </c>
      <c r="D45" s="16">
        <f t="shared" si="4"/>
        <v>5</v>
      </c>
      <c r="E45" s="16">
        <v>3</v>
      </c>
      <c r="F45" s="16">
        <v>0</v>
      </c>
      <c r="G45" s="16">
        <v>2</v>
      </c>
      <c r="H45" s="16">
        <f t="shared" si="5"/>
        <v>6</v>
      </c>
      <c r="I45" s="16">
        <v>6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24" t="s">
        <v>32</v>
      </c>
      <c r="B46" s="36" t="s">
        <v>109</v>
      </c>
      <c r="C46" s="37" t="s">
        <v>246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6</v>
      </c>
      <c r="I46" s="16">
        <v>6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24" t="s">
        <v>32</v>
      </c>
      <c r="B47" s="36" t="s">
        <v>110</v>
      </c>
      <c r="C47" s="37" t="s">
        <v>111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1</v>
      </c>
      <c r="I47" s="16">
        <v>1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32</v>
      </c>
      <c r="B48" s="36" t="s">
        <v>112</v>
      </c>
      <c r="C48" s="37" t="s">
        <v>113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2</v>
      </c>
      <c r="I48" s="16">
        <v>2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24" t="s">
        <v>32</v>
      </c>
      <c r="B49" s="36" t="s">
        <v>114</v>
      </c>
      <c r="C49" s="37" t="s">
        <v>199</v>
      </c>
      <c r="D49" s="16">
        <f t="shared" si="4"/>
        <v>2</v>
      </c>
      <c r="E49" s="16">
        <v>1</v>
      </c>
      <c r="F49" s="16">
        <v>1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1</v>
      </c>
      <c r="Q49" s="16">
        <v>1</v>
      </c>
      <c r="R49" s="16">
        <v>0</v>
      </c>
      <c r="S49" s="16">
        <v>0</v>
      </c>
    </row>
    <row r="50" spans="1:19" ht="13.5">
      <c r="A50" s="24" t="s">
        <v>32</v>
      </c>
      <c r="B50" s="36" t="s">
        <v>115</v>
      </c>
      <c r="C50" s="37" t="s">
        <v>116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13</v>
      </c>
      <c r="I50" s="16">
        <v>13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2</v>
      </c>
      <c r="Q50" s="16">
        <v>2</v>
      </c>
      <c r="R50" s="16">
        <v>0</v>
      </c>
      <c r="S50" s="16">
        <v>0</v>
      </c>
    </row>
    <row r="51" spans="1:19" ht="13.5">
      <c r="A51" s="24" t="s">
        <v>32</v>
      </c>
      <c r="B51" s="36" t="s">
        <v>117</v>
      </c>
      <c r="C51" s="37" t="s">
        <v>118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13</v>
      </c>
      <c r="I51" s="16">
        <v>13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3</v>
      </c>
      <c r="Q51" s="16">
        <v>3</v>
      </c>
      <c r="R51" s="16">
        <v>0</v>
      </c>
      <c r="S51" s="16">
        <v>0</v>
      </c>
    </row>
    <row r="52" spans="1:19" ht="13.5">
      <c r="A52" s="24" t="s">
        <v>32</v>
      </c>
      <c r="B52" s="36" t="s">
        <v>119</v>
      </c>
      <c r="C52" s="37" t="s">
        <v>120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16</v>
      </c>
      <c r="I52" s="16">
        <v>16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4</v>
      </c>
      <c r="Q52" s="16">
        <v>4</v>
      </c>
      <c r="R52" s="16">
        <v>0</v>
      </c>
      <c r="S52" s="16">
        <v>0</v>
      </c>
    </row>
    <row r="53" spans="1:19" ht="13.5">
      <c r="A53" s="24" t="s">
        <v>32</v>
      </c>
      <c r="B53" s="36" t="s">
        <v>121</v>
      </c>
      <c r="C53" s="37" t="s">
        <v>122</v>
      </c>
      <c r="D53" s="16">
        <f t="shared" si="4"/>
        <v>9</v>
      </c>
      <c r="E53" s="16">
        <v>5</v>
      </c>
      <c r="F53" s="16">
        <v>3</v>
      </c>
      <c r="G53" s="16">
        <v>1</v>
      </c>
      <c r="H53" s="16">
        <f t="shared" si="5"/>
        <v>3</v>
      </c>
      <c r="I53" s="16">
        <v>2</v>
      </c>
      <c r="J53" s="16">
        <v>1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1</v>
      </c>
      <c r="Q53" s="16">
        <v>1</v>
      </c>
      <c r="R53" s="16">
        <v>0</v>
      </c>
      <c r="S53" s="16">
        <v>0</v>
      </c>
    </row>
    <row r="54" spans="1:19" ht="13.5">
      <c r="A54" s="24" t="s">
        <v>32</v>
      </c>
      <c r="B54" s="36" t="s">
        <v>123</v>
      </c>
      <c r="C54" s="37" t="s">
        <v>124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24" t="s">
        <v>32</v>
      </c>
      <c r="B55" s="36" t="s">
        <v>125</v>
      </c>
      <c r="C55" s="37" t="s">
        <v>255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3</v>
      </c>
      <c r="Q55" s="16">
        <v>3</v>
      </c>
      <c r="R55" s="16">
        <v>0</v>
      </c>
      <c r="S55" s="16">
        <v>0</v>
      </c>
    </row>
    <row r="56" spans="1:19" ht="13.5">
      <c r="A56" s="24" t="s">
        <v>32</v>
      </c>
      <c r="B56" s="36" t="s">
        <v>126</v>
      </c>
      <c r="C56" s="37" t="s">
        <v>127</v>
      </c>
      <c r="D56" s="16">
        <f t="shared" si="4"/>
        <v>1</v>
      </c>
      <c r="E56" s="16">
        <v>0</v>
      </c>
      <c r="F56" s="16">
        <v>1</v>
      </c>
      <c r="G56" s="16">
        <v>0</v>
      </c>
      <c r="H56" s="16">
        <f t="shared" si="5"/>
        <v>2</v>
      </c>
      <c r="I56" s="16">
        <v>2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4</v>
      </c>
      <c r="Q56" s="16">
        <v>4</v>
      </c>
      <c r="R56" s="16">
        <v>0</v>
      </c>
      <c r="S56" s="16">
        <v>0</v>
      </c>
    </row>
    <row r="57" spans="1:19" ht="13.5">
      <c r="A57" s="24" t="s">
        <v>32</v>
      </c>
      <c r="B57" s="36" t="s">
        <v>128</v>
      </c>
      <c r="C57" s="37" t="s">
        <v>129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10</v>
      </c>
      <c r="I57" s="16">
        <v>10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1</v>
      </c>
      <c r="Q57" s="16">
        <v>1</v>
      </c>
      <c r="R57" s="16">
        <v>0</v>
      </c>
      <c r="S57" s="16">
        <v>0</v>
      </c>
    </row>
    <row r="58" spans="1:19" ht="13.5">
      <c r="A58" s="24" t="s">
        <v>32</v>
      </c>
      <c r="B58" s="36" t="s">
        <v>130</v>
      </c>
      <c r="C58" s="37" t="s">
        <v>131</v>
      </c>
      <c r="D58" s="16">
        <f t="shared" si="4"/>
        <v>3</v>
      </c>
      <c r="E58" s="16">
        <v>1</v>
      </c>
      <c r="F58" s="16">
        <v>1</v>
      </c>
      <c r="G58" s="16">
        <v>1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4</v>
      </c>
      <c r="Q58" s="16">
        <v>4</v>
      </c>
      <c r="R58" s="16">
        <v>0</v>
      </c>
      <c r="S58" s="16">
        <v>0</v>
      </c>
    </row>
    <row r="59" spans="1:19" ht="13.5">
      <c r="A59" s="24" t="s">
        <v>32</v>
      </c>
      <c r="B59" s="36" t="s">
        <v>132</v>
      </c>
      <c r="C59" s="37" t="s">
        <v>133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2</v>
      </c>
      <c r="I59" s="16">
        <v>2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1</v>
      </c>
      <c r="Q59" s="16">
        <v>1</v>
      </c>
      <c r="R59" s="16">
        <v>0</v>
      </c>
      <c r="S59" s="16">
        <v>0</v>
      </c>
    </row>
    <row r="60" spans="1:19" ht="13.5">
      <c r="A60" s="24" t="s">
        <v>32</v>
      </c>
      <c r="B60" s="36" t="s">
        <v>134</v>
      </c>
      <c r="C60" s="37" t="s">
        <v>135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4</v>
      </c>
      <c r="I60" s="16">
        <v>4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3</v>
      </c>
      <c r="Q60" s="16">
        <v>3</v>
      </c>
      <c r="R60" s="16">
        <v>0</v>
      </c>
      <c r="S60" s="16">
        <v>0</v>
      </c>
    </row>
    <row r="61" spans="1:19" ht="13.5">
      <c r="A61" s="24" t="s">
        <v>32</v>
      </c>
      <c r="B61" s="36" t="s">
        <v>136</v>
      </c>
      <c r="C61" s="37" t="s">
        <v>137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2</v>
      </c>
      <c r="I61" s="16">
        <v>2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32</v>
      </c>
      <c r="B62" s="36" t="s">
        <v>138</v>
      </c>
      <c r="C62" s="37" t="s">
        <v>139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3</v>
      </c>
      <c r="I62" s="16">
        <v>3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3</v>
      </c>
      <c r="Q62" s="16">
        <v>3</v>
      </c>
      <c r="R62" s="16">
        <v>0</v>
      </c>
      <c r="S62" s="16">
        <v>0</v>
      </c>
    </row>
    <row r="63" spans="1:19" ht="13.5">
      <c r="A63" s="24" t="s">
        <v>32</v>
      </c>
      <c r="B63" s="36" t="s">
        <v>140</v>
      </c>
      <c r="C63" s="37" t="s">
        <v>141</v>
      </c>
      <c r="D63" s="16">
        <f t="shared" si="4"/>
        <v>2</v>
      </c>
      <c r="E63" s="16">
        <v>2</v>
      </c>
      <c r="F63" s="16">
        <v>0</v>
      </c>
      <c r="G63" s="16">
        <v>0</v>
      </c>
      <c r="H63" s="16">
        <f t="shared" si="5"/>
        <v>3</v>
      </c>
      <c r="I63" s="16">
        <v>3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2</v>
      </c>
      <c r="Q63" s="16">
        <v>2</v>
      </c>
      <c r="R63" s="16">
        <v>0</v>
      </c>
      <c r="S63" s="16">
        <v>0</v>
      </c>
    </row>
    <row r="64" spans="1:19" ht="13.5">
      <c r="A64" s="24" t="s">
        <v>32</v>
      </c>
      <c r="B64" s="36" t="s">
        <v>142</v>
      </c>
      <c r="C64" s="37" t="s">
        <v>143</v>
      </c>
      <c r="D64" s="16">
        <f t="shared" si="4"/>
        <v>1</v>
      </c>
      <c r="E64" s="16">
        <v>1</v>
      </c>
      <c r="F64" s="16">
        <v>0</v>
      </c>
      <c r="G64" s="16">
        <v>0</v>
      </c>
      <c r="H64" s="16">
        <f t="shared" si="5"/>
        <v>7</v>
      </c>
      <c r="I64" s="16">
        <v>6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2</v>
      </c>
      <c r="Q64" s="16">
        <v>2</v>
      </c>
      <c r="R64" s="16">
        <v>0</v>
      </c>
      <c r="S64" s="16">
        <v>0</v>
      </c>
    </row>
    <row r="65" spans="1:19" ht="13.5">
      <c r="A65" s="24" t="s">
        <v>32</v>
      </c>
      <c r="B65" s="36" t="s">
        <v>144</v>
      </c>
      <c r="C65" s="37" t="s">
        <v>145</v>
      </c>
      <c r="D65" s="16">
        <f t="shared" si="4"/>
        <v>0</v>
      </c>
      <c r="E65" s="16">
        <v>0</v>
      </c>
      <c r="F65" s="16">
        <v>0</v>
      </c>
      <c r="G65" s="16">
        <v>0</v>
      </c>
      <c r="H65" s="16">
        <f t="shared" si="5"/>
        <v>0</v>
      </c>
      <c r="I65" s="16">
        <v>0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0</v>
      </c>
      <c r="Q65" s="16">
        <v>0</v>
      </c>
      <c r="R65" s="16">
        <v>0</v>
      </c>
      <c r="S65" s="16">
        <v>0</v>
      </c>
    </row>
    <row r="66" spans="1:19" ht="13.5">
      <c r="A66" s="24" t="s">
        <v>32</v>
      </c>
      <c r="B66" s="36" t="s">
        <v>146</v>
      </c>
      <c r="C66" s="37" t="s">
        <v>147</v>
      </c>
      <c r="D66" s="16">
        <f t="shared" si="4"/>
        <v>3</v>
      </c>
      <c r="E66" s="16">
        <v>0</v>
      </c>
      <c r="F66" s="16">
        <v>1</v>
      </c>
      <c r="G66" s="16">
        <v>2</v>
      </c>
      <c r="H66" s="16">
        <f t="shared" si="5"/>
        <v>0</v>
      </c>
      <c r="I66" s="16">
        <v>0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24" t="s">
        <v>32</v>
      </c>
      <c r="B67" s="36" t="s">
        <v>148</v>
      </c>
      <c r="C67" s="37" t="s">
        <v>149</v>
      </c>
      <c r="D67" s="16">
        <f t="shared" si="4"/>
        <v>2</v>
      </c>
      <c r="E67" s="16">
        <v>2</v>
      </c>
      <c r="F67" s="16">
        <v>0</v>
      </c>
      <c r="G67" s="16">
        <v>0</v>
      </c>
      <c r="H67" s="16">
        <f t="shared" si="5"/>
        <v>3</v>
      </c>
      <c r="I67" s="16">
        <v>3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1</v>
      </c>
      <c r="Q67" s="16">
        <v>1</v>
      </c>
      <c r="R67" s="16">
        <v>0</v>
      </c>
      <c r="S67" s="16">
        <v>0</v>
      </c>
    </row>
    <row r="68" spans="1:19" ht="13.5">
      <c r="A68" s="24" t="s">
        <v>32</v>
      </c>
      <c r="B68" s="36" t="s">
        <v>150</v>
      </c>
      <c r="C68" s="37" t="s">
        <v>151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3</v>
      </c>
      <c r="I68" s="16">
        <v>3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3</v>
      </c>
      <c r="Q68" s="16">
        <v>3</v>
      </c>
      <c r="R68" s="16">
        <v>0</v>
      </c>
      <c r="S68" s="16">
        <v>0</v>
      </c>
    </row>
    <row r="69" spans="1:19" ht="13.5">
      <c r="A69" s="24" t="s">
        <v>32</v>
      </c>
      <c r="B69" s="36" t="s">
        <v>152</v>
      </c>
      <c r="C69" s="37" t="s">
        <v>153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8</v>
      </c>
      <c r="I69" s="16">
        <v>6</v>
      </c>
      <c r="J69" s="16">
        <v>2</v>
      </c>
      <c r="K69" s="16">
        <v>0</v>
      </c>
      <c r="L69" s="16">
        <f t="shared" si="6"/>
        <v>1</v>
      </c>
      <c r="M69" s="16">
        <v>1</v>
      </c>
      <c r="N69" s="16">
        <v>0</v>
      </c>
      <c r="O69" s="16">
        <v>0</v>
      </c>
      <c r="P69" s="16">
        <f t="shared" si="7"/>
        <v>2</v>
      </c>
      <c r="Q69" s="16">
        <v>2</v>
      </c>
      <c r="R69" s="16">
        <v>0</v>
      </c>
      <c r="S69" s="16">
        <v>0</v>
      </c>
    </row>
    <row r="70" spans="1:19" ht="13.5">
      <c r="A70" s="24" t="s">
        <v>32</v>
      </c>
      <c r="B70" s="36" t="s">
        <v>154</v>
      </c>
      <c r="C70" s="37" t="s">
        <v>155</v>
      </c>
      <c r="D70" s="16">
        <f t="shared" si="4"/>
        <v>5</v>
      </c>
      <c r="E70" s="16">
        <v>1</v>
      </c>
      <c r="F70" s="16">
        <v>4</v>
      </c>
      <c r="G70" s="16">
        <v>0</v>
      </c>
      <c r="H70" s="16">
        <f t="shared" si="5"/>
        <v>3</v>
      </c>
      <c r="I70" s="16">
        <v>3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0</v>
      </c>
      <c r="Q70" s="16">
        <v>0</v>
      </c>
      <c r="R70" s="16">
        <v>0</v>
      </c>
      <c r="S70" s="16">
        <v>0</v>
      </c>
    </row>
    <row r="71" spans="1:19" ht="13.5">
      <c r="A71" s="24" t="s">
        <v>32</v>
      </c>
      <c r="B71" s="36" t="s">
        <v>156</v>
      </c>
      <c r="C71" s="37" t="s">
        <v>157</v>
      </c>
      <c r="D71" s="16">
        <f t="shared" si="4"/>
        <v>5</v>
      </c>
      <c r="E71" s="16">
        <v>1</v>
      </c>
      <c r="F71" s="16">
        <v>3</v>
      </c>
      <c r="G71" s="16">
        <v>1</v>
      </c>
      <c r="H71" s="16">
        <f t="shared" si="5"/>
        <v>3</v>
      </c>
      <c r="I71" s="16">
        <v>3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1</v>
      </c>
      <c r="Q71" s="16">
        <v>1</v>
      </c>
      <c r="R71" s="16">
        <v>0</v>
      </c>
      <c r="S71" s="16">
        <v>0</v>
      </c>
    </row>
    <row r="72" spans="1:19" ht="13.5">
      <c r="A72" s="24" t="s">
        <v>32</v>
      </c>
      <c r="B72" s="36" t="s">
        <v>158</v>
      </c>
      <c r="C72" s="37" t="s">
        <v>159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5</v>
      </c>
      <c r="I72" s="16">
        <v>3</v>
      </c>
      <c r="J72" s="16">
        <v>2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1</v>
      </c>
      <c r="Q72" s="16">
        <v>1</v>
      </c>
      <c r="R72" s="16">
        <v>0</v>
      </c>
      <c r="S72" s="16">
        <v>0</v>
      </c>
    </row>
    <row r="73" spans="1:19" ht="13.5">
      <c r="A73" s="24" t="s">
        <v>32</v>
      </c>
      <c r="B73" s="36" t="s">
        <v>160</v>
      </c>
      <c r="C73" s="37" t="s">
        <v>161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1</v>
      </c>
      <c r="Q73" s="16">
        <v>1</v>
      </c>
      <c r="R73" s="16">
        <v>0</v>
      </c>
      <c r="S73" s="16">
        <v>0</v>
      </c>
    </row>
    <row r="74" spans="1:19" ht="13.5">
      <c r="A74" s="24" t="s">
        <v>32</v>
      </c>
      <c r="B74" s="36" t="s">
        <v>162</v>
      </c>
      <c r="C74" s="37" t="s">
        <v>163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0</v>
      </c>
      <c r="I74" s="16">
        <v>0</v>
      </c>
      <c r="J74" s="16">
        <v>0</v>
      </c>
      <c r="K74" s="16">
        <v>0</v>
      </c>
      <c r="L74" s="16">
        <f t="shared" si="6"/>
        <v>0</v>
      </c>
      <c r="M74" s="16">
        <v>0</v>
      </c>
      <c r="N74" s="16">
        <v>0</v>
      </c>
      <c r="O74" s="16">
        <v>0</v>
      </c>
      <c r="P74" s="16">
        <f t="shared" si="7"/>
        <v>0</v>
      </c>
      <c r="Q74" s="16">
        <v>0</v>
      </c>
      <c r="R74" s="16">
        <v>0</v>
      </c>
      <c r="S74" s="16">
        <v>0</v>
      </c>
    </row>
    <row r="75" spans="1:19" ht="13.5">
      <c r="A75" s="24" t="s">
        <v>32</v>
      </c>
      <c r="B75" s="36" t="s">
        <v>164</v>
      </c>
      <c r="C75" s="37" t="s">
        <v>165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43" t="s">
        <v>206</v>
      </c>
      <c r="B76" s="44"/>
      <c r="C76" s="45"/>
      <c r="D76" s="16">
        <f t="shared" si="4"/>
        <v>165</v>
      </c>
      <c r="E76" s="16">
        <f aca="true" t="shared" si="8" ref="E76:S76">SUM(E7:E75)</f>
        <v>109</v>
      </c>
      <c r="F76" s="16">
        <f t="shared" si="8"/>
        <v>40</v>
      </c>
      <c r="G76" s="16">
        <f t="shared" si="8"/>
        <v>16</v>
      </c>
      <c r="H76" s="16">
        <f t="shared" si="5"/>
        <v>824</v>
      </c>
      <c r="I76" s="16">
        <f t="shared" si="8"/>
        <v>807</v>
      </c>
      <c r="J76" s="16">
        <f t="shared" si="8"/>
        <v>13</v>
      </c>
      <c r="K76" s="16">
        <f t="shared" si="8"/>
        <v>4</v>
      </c>
      <c r="L76" s="16">
        <f t="shared" si="6"/>
        <v>25</v>
      </c>
      <c r="M76" s="16">
        <f t="shared" si="8"/>
        <v>11</v>
      </c>
      <c r="N76" s="16">
        <f t="shared" si="8"/>
        <v>0</v>
      </c>
      <c r="O76" s="16">
        <f t="shared" si="8"/>
        <v>14</v>
      </c>
      <c r="P76" s="16">
        <f t="shared" si="7"/>
        <v>149</v>
      </c>
      <c r="Q76" s="16">
        <f t="shared" si="8"/>
        <v>149</v>
      </c>
      <c r="R76" s="16">
        <f t="shared" si="8"/>
        <v>0</v>
      </c>
      <c r="S76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202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247</v>
      </c>
      <c r="B2" s="51" t="s">
        <v>230</v>
      </c>
      <c r="C2" s="49" t="s">
        <v>1</v>
      </c>
      <c r="D2" s="20" t="s">
        <v>245</v>
      </c>
      <c r="E2" s="8"/>
      <c r="F2" s="8"/>
      <c r="G2" s="8"/>
      <c r="H2" s="8"/>
      <c r="I2" s="8"/>
      <c r="J2" s="8"/>
      <c r="K2" s="10"/>
      <c r="L2" s="23" t="s">
        <v>249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196</v>
      </c>
      <c r="E3" s="8"/>
      <c r="F3" s="8"/>
      <c r="G3" s="10"/>
      <c r="H3" s="12" t="s">
        <v>197</v>
      </c>
      <c r="I3" s="8"/>
      <c r="J3" s="8"/>
      <c r="K3" s="10"/>
      <c r="L3" s="12" t="s">
        <v>196</v>
      </c>
      <c r="M3" s="8"/>
      <c r="N3" s="8"/>
      <c r="O3" s="10"/>
      <c r="P3" s="12" t="s">
        <v>197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237</v>
      </c>
      <c r="F4" s="46" t="s">
        <v>238</v>
      </c>
      <c r="G4" s="46" t="s">
        <v>239</v>
      </c>
      <c r="H4" s="48" t="s">
        <v>3</v>
      </c>
      <c r="I4" s="46" t="s">
        <v>237</v>
      </c>
      <c r="J4" s="46" t="s">
        <v>238</v>
      </c>
      <c r="K4" s="46" t="s">
        <v>239</v>
      </c>
      <c r="L4" s="48" t="s">
        <v>3</v>
      </c>
      <c r="M4" s="46" t="s">
        <v>237</v>
      </c>
      <c r="N4" s="46" t="s">
        <v>238</v>
      </c>
      <c r="O4" s="46" t="s">
        <v>239</v>
      </c>
      <c r="P4" s="48" t="s">
        <v>3</v>
      </c>
      <c r="Q4" s="46" t="s">
        <v>237</v>
      </c>
      <c r="R4" s="46" t="s">
        <v>238</v>
      </c>
      <c r="S4" s="46" t="s">
        <v>239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198</v>
      </c>
      <c r="E6" s="15" t="s">
        <v>195</v>
      </c>
      <c r="F6" s="15" t="s">
        <v>195</v>
      </c>
      <c r="G6" s="15" t="s">
        <v>195</v>
      </c>
      <c r="H6" s="14" t="s">
        <v>195</v>
      </c>
      <c r="I6" s="15" t="s">
        <v>195</v>
      </c>
      <c r="J6" s="15" t="s">
        <v>195</v>
      </c>
      <c r="K6" s="15" t="s">
        <v>195</v>
      </c>
      <c r="L6" s="14" t="s">
        <v>198</v>
      </c>
      <c r="M6" s="15" t="s">
        <v>195</v>
      </c>
      <c r="N6" s="15" t="s">
        <v>195</v>
      </c>
      <c r="O6" s="15" t="s">
        <v>195</v>
      </c>
      <c r="P6" s="14" t="s">
        <v>195</v>
      </c>
      <c r="Q6" s="15" t="s">
        <v>195</v>
      </c>
      <c r="R6" s="15" t="s">
        <v>195</v>
      </c>
      <c r="S6" s="15" t="s">
        <v>195</v>
      </c>
    </row>
    <row r="7" spans="1:19" ht="13.5">
      <c r="A7" s="24" t="s">
        <v>32</v>
      </c>
      <c r="B7" s="38" t="s">
        <v>166</v>
      </c>
      <c r="C7" s="39" t="s">
        <v>167</v>
      </c>
      <c r="D7" s="16">
        <f aca="true" t="shared" si="0" ref="D7:D27">SUM(E7:G7)</f>
        <v>1</v>
      </c>
      <c r="E7" s="16">
        <v>0</v>
      </c>
      <c r="F7" s="16">
        <v>0</v>
      </c>
      <c r="G7" s="16">
        <v>1</v>
      </c>
      <c r="H7" s="16">
        <f aca="true" t="shared" si="1" ref="H7:H27">SUM(I7:K7)</f>
        <v>0</v>
      </c>
      <c r="I7" s="16">
        <v>0</v>
      </c>
      <c r="J7" s="16">
        <v>0</v>
      </c>
      <c r="K7" s="16">
        <v>0</v>
      </c>
      <c r="L7" s="16">
        <f aca="true" t="shared" si="2" ref="L7:L27">SUM(M7:O7)</f>
        <v>0</v>
      </c>
      <c r="M7" s="16">
        <v>0</v>
      </c>
      <c r="N7" s="16">
        <v>0</v>
      </c>
      <c r="O7" s="16">
        <v>0</v>
      </c>
      <c r="P7" s="16">
        <f aca="true" t="shared" si="3" ref="P7:P27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32</v>
      </c>
      <c r="B8" s="38" t="s">
        <v>168</v>
      </c>
      <c r="C8" s="39" t="s">
        <v>169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24" t="s">
        <v>32</v>
      </c>
      <c r="B9" s="38" t="s">
        <v>170</v>
      </c>
      <c r="C9" s="39" t="s">
        <v>171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32</v>
      </c>
      <c r="B10" s="38" t="s">
        <v>172</v>
      </c>
      <c r="C10" s="39" t="s">
        <v>173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32</v>
      </c>
      <c r="B11" s="38" t="s">
        <v>174</v>
      </c>
      <c r="C11" s="39" t="s">
        <v>175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32</v>
      </c>
      <c r="B12" s="38" t="s">
        <v>176</v>
      </c>
      <c r="C12" s="39" t="s">
        <v>177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32</v>
      </c>
      <c r="B13" s="38" t="s">
        <v>178</v>
      </c>
      <c r="C13" s="39" t="s">
        <v>179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32</v>
      </c>
      <c r="B14" s="38" t="s">
        <v>180</v>
      </c>
      <c r="C14" s="39" t="s">
        <v>181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32</v>
      </c>
      <c r="B15" s="38" t="s">
        <v>182</v>
      </c>
      <c r="C15" s="39" t="s">
        <v>183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32</v>
      </c>
      <c r="B16" s="38" t="s">
        <v>184</v>
      </c>
      <c r="C16" s="39" t="s">
        <v>185</v>
      </c>
      <c r="D16" s="16">
        <f t="shared" si="0"/>
        <v>2</v>
      </c>
      <c r="E16" s="16">
        <v>0</v>
      </c>
      <c r="F16" s="16">
        <v>0</v>
      </c>
      <c r="G16" s="16">
        <v>2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32</v>
      </c>
      <c r="B17" s="38" t="s">
        <v>186</v>
      </c>
      <c r="C17" s="39" t="s">
        <v>187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32</v>
      </c>
      <c r="B18" s="38" t="s">
        <v>210</v>
      </c>
      <c r="C18" s="39" t="s">
        <v>211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32</v>
      </c>
      <c r="B19" s="38" t="s">
        <v>212</v>
      </c>
      <c r="C19" s="39" t="s">
        <v>213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32</v>
      </c>
      <c r="B20" s="38" t="s">
        <v>214</v>
      </c>
      <c r="C20" s="39" t="s">
        <v>215</v>
      </c>
      <c r="D20" s="16">
        <f t="shared" si="0"/>
        <v>6</v>
      </c>
      <c r="E20" s="16">
        <v>0</v>
      </c>
      <c r="F20" s="16">
        <v>0</v>
      </c>
      <c r="G20" s="16">
        <v>6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32</v>
      </c>
      <c r="B21" s="38" t="s">
        <v>216</v>
      </c>
      <c r="C21" s="39" t="s">
        <v>217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32</v>
      </c>
      <c r="B22" s="38" t="s">
        <v>218</v>
      </c>
      <c r="C22" s="39" t="s">
        <v>219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32</v>
      </c>
      <c r="B23" s="38" t="s">
        <v>220</v>
      </c>
      <c r="C23" s="39" t="s">
        <v>221</v>
      </c>
      <c r="D23" s="16">
        <f t="shared" si="0"/>
        <v>4</v>
      </c>
      <c r="E23" s="16">
        <v>3</v>
      </c>
      <c r="F23" s="16">
        <v>0</v>
      </c>
      <c r="G23" s="16">
        <v>1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24" t="s">
        <v>32</v>
      </c>
      <c r="B24" s="38" t="s">
        <v>222</v>
      </c>
      <c r="C24" s="39" t="s">
        <v>223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2</v>
      </c>
      <c r="M24" s="16">
        <v>0</v>
      </c>
      <c r="N24" s="16">
        <v>0</v>
      </c>
      <c r="O24" s="16">
        <v>2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24" t="s">
        <v>32</v>
      </c>
      <c r="B25" s="38" t="s">
        <v>224</v>
      </c>
      <c r="C25" s="39" t="s">
        <v>225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24" t="s">
        <v>32</v>
      </c>
      <c r="B26" s="38" t="s">
        <v>204</v>
      </c>
      <c r="C26" s="39" t="s">
        <v>205</v>
      </c>
      <c r="D26" s="16">
        <f t="shared" si="0"/>
        <v>10</v>
      </c>
      <c r="E26" s="16">
        <v>0</v>
      </c>
      <c r="F26" s="16">
        <v>0</v>
      </c>
      <c r="G26" s="16">
        <v>10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43" t="s">
        <v>206</v>
      </c>
      <c r="B27" s="44"/>
      <c r="C27" s="45"/>
      <c r="D27" s="16">
        <f t="shared" si="0"/>
        <v>25</v>
      </c>
      <c r="E27" s="16">
        <f>SUM(E7:E26)</f>
        <v>4</v>
      </c>
      <c r="F27" s="16">
        <f>SUM(F7:F26)</f>
        <v>0</v>
      </c>
      <c r="G27" s="16">
        <f>SUM(G7:G26)</f>
        <v>21</v>
      </c>
      <c r="H27" s="16">
        <f t="shared" si="1"/>
        <v>0</v>
      </c>
      <c r="I27" s="16">
        <f>SUM(I7:I26)</f>
        <v>0</v>
      </c>
      <c r="J27" s="16">
        <f>SUM(J7:J26)</f>
        <v>0</v>
      </c>
      <c r="K27" s="16">
        <f>SUM(K7:K26)</f>
        <v>0</v>
      </c>
      <c r="L27" s="16">
        <f t="shared" si="2"/>
        <v>2</v>
      </c>
      <c r="M27" s="16">
        <f>SUM(M7:M26)</f>
        <v>0</v>
      </c>
      <c r="N27" s="16">
        <f>SUM(N7:N26)</f>
        <v>0</v>
      </c>
      <c r="O27" s="16">
        <f>SUM(O7:O26)</f>
        <v>2</v>
      </c>
      <c r="P27" s="16">
        <f t="shared" si="3"/>
        <v>6</v>
      </c>
      <c r="Q27" s="16">
        <f>SUM(Q7:Q26)</f>
        <v>6</v>
      </c>
      <c r="R27" s="16">
        <f>SUM(R7:R26)</f>
        <v>0</v>
      </c>
      <c r="S27" s="16">
        <f>SUM(S7:S26)</f>
        <v>0</v>
      </c>
    </row>
  </sheetData>
  <mergeCells count="20">
    <mergeCell ref="A27:C27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201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247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192</v>
      </c>
      <c r="F4" s="49" t="s">
        <v>193</v>
      </c>
      <c r="G4" s="49" t="s">
        <v>194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195</v>
      </c>
      <c r="E6" s="14" t="s">
        <v>195</v>
      </c>
      <c r="F6" s="14" t="s">
        <v>195</v>
      </c>
      <c r="G6" s="26" t="s">
        <v>195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32</v>
      </c>
      <c r="B7" s="36" t="s">
        <v>33</v>
      </c>
      <c r="C7" s="37" t="s">
        <v>34</v>
      </c>
      <c r="D7" s="16">
        <f aca="true" t="shared" si="0" ref="D7:D25">SUM(E7:G7)</f>
        <v>47</v>
      </c>
      <c r="E7" s="16">
        <v>43</v>
      </c>
      <c r="F7" s="16">
        <v>1</v>
      </c>
      <c r="G7" s="16">
        <v>3</v>
      </c>
      <c r="H7" s="16">
        <f aca="true" t="shared" si="1" ref="H7:H25">SUM(I7:K7)</f>
        <v>233</v>
      </c>
      <c r="I7" s="16">
        <v>180</v>
      </c>
      <c r="J7" s="16">
        <v>28</v>
      </c>
      <c r="K7" s="16">
        <v>25</v>
      </c>
    </row>
    <row r="8" spans="1:11" ht="13.5">
      <c r="A8" s="24" t="s">
        <v>32</v>
      </c>
      <c r="B8" s="36" t="s">
        <v>35</v>
      </c>
      <c r="C8" s="37" t="s">
        <v>36</v>
      </c>
      <c r="D8" s="16">
        <f t="shared" si="0"/>
        <v>100</v>
      </c>
      <c r="E8" s="16">
        <v>98</v>
      </c>
      <c r="F8" s="16">
        <v>0</v>
      </c>
      <c r="G8" s="16">
        <v>2</v>
      </c>
      <c r="H8" s="16">
        <f t="shared" si="1"/>
        <v>670</v>
      </c>
      <c r="I8" s="16">
        <v>528</v>
      </c>
      <c r="J8" s="16">
        <v>54</v>
      </c>
      <c r="K8" s="16">
        <v>88</v>
      </c>
    </row>
    <row r="9" spans="1:11" ht="13.5">
      <c r="A9" s="24" t="s">
        <v>32</v>
      </c>
      <c r="B9" s="36" t="s">
        <v>37</v>
      </c>
      <c r="C9" s="37" t="s">
        <v>38</v>
      </c>
      <c r="D9" s="16">
        <f t="shared" si="0"/>
        <v>19</v>
      </c>
      <c r="E9" s="16">
        <v>15</v>
      </c>
      <c r="F9" s="16">
        <v>4</v>
      </c>
      <c r="G9" s="16">
        <v>0</v>
      </c>
      <c r="H9" s="16">
        <f t="shared" si="1"/>
        <v>168</v>
      </c>
      <c r="I9" s="16">
        <v>102</v>
      </c>
      <c r="J9" s="16">
        <v>66</v>
      </c>
      <c r="K9" s="16">
        <v>0</v>
      </c>
    </row>
    <row r="10" spans="1:11" ht="13.5">
      <c r="A10" s="24" t="s">
        <v>32</v>
      </c>
      <c r="B10" s="36" t="s">
        <v>39</v>
      </c>
      <c r="C10" s="37" t="s">
        <v>40</v>
      </c>
      <c r="D10" s="16">
        <f t="shared" si="0"/>
        <v>18</v>
      </c>
      <c r="E10" s="16">
        <v>10</v>
      </c>
      <c r="F10" s="16">
        <v>8</v>
      </c>
      <c r="G10" s="16">
        <v>0</v>
      </c>
      <c r="H10" s="16">
        <f t="shared" si="1"/>
        <v>104</v>
      </c>
      <c r="I10" s="16">
        <v>33</v>
      </c>
      <c r="J10" s="16">
        <v>51</v>
      </c>
      <c r="K10" s="16">
        <v>20</v>
      </c>
    </row>
    <row r="11" spans="1:11" ht="13.5">
      <c r="A11" s="24" t="s">
        <v>32</v>
      </c>
      <c r="B11" s="36" t="s">
        <v>41</v>
      </c>
      <c r="C11" s="37" t="s">
        <v>42</v>
      </c>
      <c r="D11" s="16">
        <f t="shared" si="0"/>
        <v>22</v>
      </c>
      <c r="E11" s="16">
        <v>18</v>
      </c>
      <c r="F11" s="16">
        <v>0</v>
      </c>
      <c r="G11" s="16">
        <v>4</v>
      </c>
      <c r="H11" s="16">
        <f t="shared" si="1"/>
        <v>185</v>
      </c>
      <c r="I11" s="16">
        <v>126</v>
      </c>
      <c r="J11" s="16">
        <v>29</v>
      </c>
      <c r="K11" s="16">
        <v>30</v>
      </c>
    </row>
    <row r="12" spans="1:11" ht="13.5">
      <c r="A12" s="24" t="s">
        <v>32</v>
      </c>
      <c r="B12" s="36" t="s">
        <v>43</v>
      </c>
      <c r="C12" s="37" t="s">
        <v>44</v>
      </c>
      <c r="D12" s="16">
        <f t="shared" si="0"/>
        <v>5</v>
      </c>
      <c r="E12" s="16">
        <v>2</v>
      </c>
      <c r="F12" s="16">
        <v>1</v>
      </c>
      <c r="G12" s="16">
        <v>2</v>
      </c>
      <c r="H12" s="16">
        <f t="shared" si="1"/>
        <v>66</v>
      </c>
      <c r="I12" s="16">
        <v>32</v>
      </c>
      <c r="J12" s="16">
        <v>22</v>
      </c>
      <c r="K12" s="16">
        <v>12</v>
      </c>
    </row>
    <row r="13" spans="1:11" ht="13.5">
      <c r="A13" s="24" t="s">
        <v>32</v>
      </c>
      <c r="B13" s="36" t="s">
        <v>45</v>
      </c>
      <c r="C13" s="37" t="s">
        <v>46</v>
      </c>
      <c r="D13" s="16">
        <f t="shared" si="0"/>
        <v>80</v>
      </c>
      <c r="E13" s="16">
        <v>69</v>
      </c>
      <c r="F13" s="16">
        <v>8</v>
      </c>
      <c r="G13" s="16">
        <v>3</v>
      </c>
      <c r="H13" s="16">
        <f t="shared" si="1"/>
        <v>411</v>
      </c>
      <c r="I13" s="16">
        <v>380</v>
      </c>
      <c r="J13" s="16">
        <v>14</v>
      </c>
      <c r="K13" s="16">
        <v>17</v>
      </c>
    </row>
    <row r="14" spans="1:11" ht="13.5">
      <c r="A14" s="24" t="s">
        <v>32</v>
      </c>
      <c r="B14" s="36" t="s">
        <v>47</v>
      </c>
      <c r="C14" s="37" t="s">
        <v>48</v>
      </c>
      <c r="D14" s="16">
        <f t="shared" si="0"/>
        <v>10</v>
      </c>
      <c r="E14" s="16">
        <v>9</v>
      </c>
      <c r="F14" s="16">
        <v>1</v>
      </c>
      <c r="G14" s="16">
        <v>0</v>
      </c>
      <c r="H14" s="16">
        <f t="shared" si="1"/>
        <v>79</v>
      </c>
      <c r="I14" s="16">
        <v>55</v>
      </c>
      <c r="J14" s="16">
        <v>16</v>
      </c>
      <c r="K14" s="16">
        <v>8</v>
      </c>
    </row>
    <row r="15" spans="1:11" ht="13.5">
      <c r="A15" s="24" t="s">
        <v>32</v>
      </c>
      <c r="B15" s="36" t="s">
        <v>49</v>
      </c>
      <c r="C15" s="37" t="s">
        <v>50</v>
      </c>
      <c r="D15" s="16">
        <f t="shared" si="0"/>
        <v>20</v>
      </c>
      <c r="E15" s="16">
        <v>17</v>
      </c>
      <c r="F15" s="16">
        <v>3</v>
      </c>
      <c r="G15" s="16">
        <v>0</v>
      </c>
      <c r="H15" s="16">
        <f t="shared" si="1"/>
        <v>196</v>
      </c>
      <c r="I15" s="16">
        <v>173</v>
      </c>
      <c r="J15" s="16">
        <v>0</v>
      </c>
      <c r="K15" s="16">
        <v>23</v>
      </c>
    </row>
    <row r="16" spans="1:11" ht="13.5">
      <c r="A16" s="24" t="s">
        <v>32</v>
      </c>
      <c r="B16" s="36" t="s">
        <v>51</v>
      </c>
      <c r="C16" s="37" t="s">
        <v>52</v>
      </c>
      <c r="D16" s="16">
        <f t="shared" si="0"/>
        <v>6</v>
      </c>
      <c r="E16" s="16">
        <v>3</v>
      </c>
      <c r="F16" s="16">
        <v>0</v>
      </c>
      <c r="G16" s="16">
        <v>3</v>
      </c>
      <c r="H16" s="16">
        <f t="shared" si="1"/>
        <v>69</v>
      </c>
      <c r="I16" s="16">
        <v>63</v>
      </c>
      <c r="J16" s="16">
        <v>1</v>
      </c>
      <c r="K16" s="16">
        <v>5</v>
      </c>
    </row>
    <row r="17" spans="1:11" ht="13.5">
      <c r="A17" s="24" t="s">
        <v>32</v>
      </c>
      <c r="B17" s="36" t="s">
        <v>53</v>
      </c>
      <c r="C17" s="37" t="s">
        <v>54</v>
      </c>
      <c r="D17" s="16">
        <f t="shared" si="0"/>
        <v>5</v>
      </c>
      <c r="E17" s="16">
        <v>4</v>
      </c>
      <c r="F17" s="16">
        <v>1</v>
      </c>
      <c r="G17" s="16">
        <v>0</v>
      </c>
      <c r="H17" s="16">
        <f t="shared" si="1"/>
        <v>47</v>
      </c>
      <c r="I17" s="16">
        <v>22</v>
      </c>
      <c r="J17" s="16">
        <v>13</v>
      </c>
      <c r="K17" s="16">
        <v>12</v>
      </c>
    </row>
    <row r="18" spans="1:11" ht="13.5">
      <c r="A18" s="24" t="s">
        <v>32</v>
      </c>
      <c r="B18" s="36" t="s">
        <v>55</v>
      </c>
      <c r="C18" s="37" t="s">
        <v>56</v>
      </c>
      <c r="D18" s="16">
        <f t="shared" si="0"/>
        <v>8</v>
      </c>
      <c r="E18" s="16">
        <v>1</v>
      </c>
      <c r="F18" s="16">
        <v>4</v>
      </c>
      <c r="G18" s="16">
        <v>3</v>
      </c>
      <c r="H18" s="16">
        <f t="shared" si="1"/>
        <v>30</v>
      </c>
      <c r="I18" s="16">
        <v>13</v>
      </c>
      <c r="J18" s="16">
        <v>10</v>
      </c>
      <c r="K18" s="16">
        <v>7</v>
      </c>
    </row>
    <row r="19" spans="1:11" ht="13.5">
      <c r="A19" s="24" t="s">
        <v>32</v>
      </c>
      <c r="B19" s="36" t="s">
        <v>57</v>
      </c>
      <c r="C19" s="37" t="s">
        <v>58</v>
      </c>
      <c r="D19" s="16">
        <f t="shared" si="0"/>
        <v>17</v>
      </c>
      <c r="E19" s="16">
        <v>17</v>
      </c>
      <c r="F19" s="16">
        <v>0</v>
      </c>
      <c r="G19" s="16">
        <v>0</v>
      </c>
      <c r="H19" s="16">
        <f t="shared" si="1"/>
        <v>126</v>
      </c>
      <c r="I19" s="16">
        <v>101</v>
      </c>
      <c r="J19" s="16">
        <v>0</v>
      </c>
      <c r="K19" s="16">
        <v>25</v>
      </c>
    </row>
    <row r="20" spans="1:11" ht="13.5">
      <c r="A20" s="24" t="s">
        <v>32</v>
      </c>
      <c r="B20" s="36" t="s">
        <v>59</v>
      </c>
      <c r="C20" s="37" t="s">
        <v>60</v>
      </c>
      <c r="D20" s="16">
        <f t="shared" si="0"/>
        <v>3</v>
      </c>
      <c r="E20" s="16">
        <v>3</v>
      </c>
      <c r="F20" s="16">
        <v>0</v>
      </c>
      <c r="G20" s="16">
        <v>0</v>
      </c>
      <c r="H20" s="16">
        <f t="shared" si="1"/>
        <v>6</v>
      </c>
      <c r="I20" s="16">
        <v>6</v>
      </c>
      <c r="J20" s="16">
        <v>0</v>
      </c>
      <c r="K20" s="16">
        <v>0</v>
      </c>
    </row>
    <row r="21" spans="1:11" ht="13.5">
      <c r="A21" s="24" t="s">
        <v>32</v>
      </c>
      <c r="B21" s="36" t="s">
        <v>61</v>
      </c>
      <c r="C21" s="37" t="s">
        <v>62</v>
      </c>
      <c r="D21" s="16">
        <f t="shared" si="0"/>
        <v>4</v>
      </c>
      <c r="E21" s="16">
        <v>3</v>
      </c>
      <c r="F21" s="16">
        <v>1</v>
      </c>
      <c r="G21" s="16">
        <v>0</v>
      </c>
      <c r="H21" s="16">
        <f t="shared" si="1"/>
        <v>13</v>
      </c>
      <c r="I21" s="16">
        <v>9</v>
      </c>
      <c r="J21" s="16">
        <v>2</v>
      </c>
      <c r="K21" s="16">
        <v>2</v>
      </c>
    </row>
    <row r="22" spans="1:11" ht="13.5">
      <c r="A22" s="24" t="s">
        <v>32</v>
      </c>
      <c r="B22" s="36" t="s">
        <v>63</v>
      </c>
      <c r="C22" s="37" t="s">
        <v>64</v>
      </c>
      <c r="D22" s="16">
        <f t="shared" si="0"/>
        <v>4</v>
      </c>
      <c r="E22" s="16">
        <v>3</v>
      </c>
      <c r="F22" s="16">
        <v>0</v>
      </c>
      <c r="G22" s="16">
        <v>1</v>
      </c>
      <c r="H22" s="16">
        <f t="shared" si="1"/>
        <v>10</v>
      </c>
      <c r="I22" s="16">
        <v>10</v>
      </c>
      <c r="J22" s="16">
        <v>0</v>
      </c>
      <c r="K22" s="16">
        <v>0</v>
      </c>
    </row>
    <row r="23" spans="1:11" ht="13.5">
      <c r="A23" s="24" t="s">
        <v>32</v>
      </c>
      <c r="B23" s="36" t="s">
        <v>65</v>
      </c>
      <c r="C23" s="37" t="s">
        <v>66</v>
      </c>
      <c r="D23" s="16">
        <f t="shared" si="0"/>
        <v>3</v>
      </c>
      <c r="E23" s="16">
        <v>2</v>
      </c>
      <c r="F23" s="16">
        <v>1</v>
      </c>
      <c r="G23" s="16">
        <v>0</v>
      </c>
      <c r="H23" s="16">
        <f t="shared" si="1"/>
        <v>7</v>
      </c>
      <c r="I23" s="16">
        <v>2</v>
      </c>
      <c r="J23" s="16">
        <v>3</v>
      </c>
      <c r="K23" s="16">
        <v>2</v>
      </c>
    </row>
    <row r="24" spans="1:11" ht="13.5">
      <c r="A24" s="24" t="s">
        <v>32</v>
      </c>
      <c r="B24" s="36" t="s">
        <v>67</v>
      </c>
      <c r="C24" s="37" t="s">
        <v>68</v>
      </c>
      <c r="D24" s="16">
        <f t="shared" si="0"/>
        <v>1</v>
      </c>
      <c r="E24" s="16">
        <v>0</v>
      </c>
      <c r="F24" s="16">
        <v>0</v>
      </c>
      <c r="G24" s="16">
        <v>1</v>
      </c>
      <c r="H24" s="16">
        <f t="shared" si="1"/>
        <v>9</v>
      </c>
      <c r="I24" s="16">
        <v>2</v>
      </c>
      <c r="J24" s="16">
        <v>3</v>
      </c>
      <c r="K24" s="16">
        <v>4</v>
      </c>
    </row>
    <row r="25" spans="1:11" ht="13.5">
      <c r="A25" s="24" t="s">
        <v>32</v>
      </c>
      <c r="B25" s="36" t="s">
        <v>69</v>
      </c>
      <c r="C25" s="37" t="s">
        <v>70</v>
      </c>
      <c r="D25" s="16">
        <f t="shared" si="0"/>
        <v>4</v>
      </c>
      <c r="E25" s="16">
        <v>2</v>
      </c>
      <c r="F25" s="16">
        <v>1</v>
      </c>
      <c r="G25" s="16">
        <v>1</v>
      </c>
      <c r="H25" s="16">
        <f t="shared" si="1"/>
        <v>74</v>
      </c>
      <c r="I25" s="16">
        <v>60</v>
      </c>
      <c r="J25" s="16">
        <v>12</v>
      </c>
      <c r="K25" s="16">
        <v>2</v>
      </c>
    </row>
    <row r="26" spans="1:11" ht="13.5">
      <c r="A26" s="24" t="s">
        <v>32</v>
      </c>
      <c r="B26" s="36" t="s">
        <v>71</v>
      </c>
      <c r="C26" s="37" t="s">
        <v>72</v>
      </c>
      <c r="D26" s="16">
        <f aca="true" t="shared" si="2" ref="D26:D76">SUM(E26:G26)</f>
        <v>1</v>
      </c>
      <c r="E26" s="16">
        <v>1</v>
      </c>
      <c r="F26" s="16">
        <v>0</v>
      </c>
      <c r="G26" s="16">
        <v>0</v>
      </c>
      <c r="H26" s="16">
        <f aca="true" t="shared" si="3" ref="H26:H76">SUM(I26:K26)</f>
        <v>15</v>
      </c>
      <c r="I26" s="16">
        <v>15</v>
      </c>
      <c r="J26" s="16">
        <v>0</v>
      </c>
      <c r="K26" s="16">
        <v>0</v>
      </c>
    </row>
    <row r="27" spans="1:11" ht="13.5">
      <c r="A27" s="24" t="s">
        <v>32</v>
      </c>
      <c r="B27" s="36" t="s">
        <v>73</v>
      </c>
      <c r="C27" s="37" t="s">
        <v>31</v>
      </c>
      <c r="D27" s="16">
        <f t="shared" si="2"/>
        <v>0</v>
      </c>
      <c r="E27" s="16">
        <v>0</v>
      </c>
      <c r="F27" s="16">
        <v>0</v>
      </c>
      <c r="G27" s="16">
        <v>0</v>
      </c>
      <c r="H27" s="16">
        <f t="shared" si="3"/>
        <v>0</v>
      </c>
      <c r="I27" s="16">
        <v>0</v>
      </c>
      <c r="J27" s="16">
        <v>0</v>
      </c>
      <c r="K27" s="16">
        <v>0</v>
      </c>
    </row>
    <row r="28" spans="1:11" ht="13.5">
      <c r="A28" s="24" t="s">
        <v>32</v>
      </c>
      <c r="B28" s="36" t="s">
        <v>74</v>
      </c>
      <c r="C28" s="37" t="s">
        <v>75</v>
      </c>
      <c r="D28" s="16">
        <f t="shared" si="2"/>
        <v>6</v>
      </c>
      <c r="E28" s="16">
        <v>4</v>
      </c>
      <c r="F28" s="16">
        <v>2</v>
      </c>
      <c r="G28" s="16">
        <v>0</v>
      </c>
      <c r="H28" s="16">
        <f t="shared" si="3"/>
        <v>25</v>
      </c>
      <c r="I28" s="16">
        <v>15</v>
      </c>
      <c r="J28" s="16">
        <v>10</v>
      </c>
      <c r="K28" s="16">
        <v>0</v>
      </c>
    </row>
    <row r="29" spans="1:11" ht="13.5">
      <c r="A29" s="24" t="s">
        <v>32</v>
      </c>
      <c r="B29" s="36" t="s">
        <v>76</v>
      </c>
      <c r="C29" s="37" t="s">
        <v>77</v>
      </c>
      <c r="D29" s="16">
        <f t="shared" si="2"/>
        <v>1</v>
      </c>
      <c r="E29" s="16">
        <v>0</v>
      </c>
      <c r="F29" s="16">
        <v>0</v>
      </c>
      <c r="G29" s="16">
        <v>1</v>
      </c>
      <c r="H29" s="16">
        <f t="shared" si="3"/>
        <v>9</v>
      </c>
      <c r="I29" s="16">
        <v>4</v>
      </c>
      <c r="J29" s="16">
        <v>3</v>
      </c>
      <c r="K29" s="16">
        <v>2</v>
      </c>
    </row>
    <row r="30" spans="1:11" ht="13.5">
      <c r="A30" s="24" t="s">
        <v>32</v>
      </c>
      <c r="B30" s="36" t="s">
        <v>78</v>
      </c>
      <c r="C30" s="37" t="s">
        <v>6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24" t="s">
        <v>32</v>
      </c>
      <c r="B31" s="36" t="s">
        <v>79</v>
      </c>
      <c r="C31" s="37" t="s">
        <v>80</v>
      </c>
      <c r="D31" s="16">
        <f t="shared" si="2"/>
        <v>6</v>
      </c>
      <c r="E31" s="16">
        <v>5</v>
      </c>
      <c r="F31" s="16">
        <v>1</v>
      </c>
      <c r="G31" s="16">
        <v>0</v>
      </c>
      <c r="H31" s="16">
        <f t="shared" si="3"/>
        <v>65</v>
      </c>
      <c r="I31" s="16">
        <v>41</v>
      </c>
      <c r="J31" s="16">
        <v>24</v>
      </c>
      <c r="K31" s="16">
        <v>0</v>
      </c>
    </row>
    <row r="32" spans="1:11" ht="13.5">
      <c r="A32" s="24" t="s">
        <v>32</v>
      </c>
      <c r="B32" s="36" t="s">
        <v>81</v>
      </c>
      <c r="C32" s="37" t="s">
        <v>82</v>
      </c>
      <c r="D32" s="16">
        <f t="shared" si="2"/>
        <v>2</v>
      </c>
      <c r="E32" s="16">
        <v>1</v>
      </c>
      <c r="F32" s="16">
        <v>1</v>
      </c>
      <c r="G32" s="16">
        <v>0</v>
      </c>
      <c r="H32" s="16">
        <f t="shared" si="3"/>
        <v>4</v>
      </c>
      <c r="I32" s="16">
        <v>2</v>
      </c>
      <c r="J32" s="16">
        <v>1</v>
      </c>
      <c r="K32" s="16">
        <v>1</v>
      </c>
    </row>
    <row r="33" spans="1:11" ht="13.5">
      <c r="A33" s="24" t="s">
        <v>32</v>
      </c>
      <c r="B33" s="36" t="s">
        <v>83</v>
      </c>
      <c r="C33" s="37" t="s">
        <v>84</v>
      </c>
      <c r="D33" s="16">
        <f t="shared" si="2"/>
        <v>3</v>
      </c>
      <c r="E33" s="16">
        <v>2</v>
      </c>
      <c r="F33" s="16">
        <v>1</v>
      </c>
      <c r="G33" s="16">
        <v>0</v>
      </c>
      <c r="H33" s="16">
        <f t="shared" si="3"/>
        <v>18</v>
      </c>
      <c r="I33" s="16">
        <v>13</v>
      </c>
      <c r="J33" s="16">
        <v>3</v>
      </c>
      <c r="K33" s="16">
        <v>2</v>
      </c>
    </row>
    <row r="34" spans="1:11" ht="13.5">
      <c r="A34" s="24" t="s">
        <v>32</v>
      </c>
      <c r="B34" s="36" t="s">
        <v>85</v>
      </c>
      <c r="C34" s="37" t="s">
        <v>86</v>
      </c>
      <c r="D34" s="16">
        <f t="shared" si="2"/>
        <v>3</v>
      </c>
      <c r="E34" s="16">
        <v>2</v>
      </c>
      <c r="F34" s="16">
        <v>1</v>
      </c>
      <c r="G34" s="16">
        <v>0</v>
      </c>
      <c r="H34" s="16">
        <f t="shared" si="3"/>
        <v>12</v>
      </c>
      <c r="I34" s="16">
        <v>7</v>
      </c>
      <c r="J34" s="16">
        <v>3</v>
      </c>
      <c r="K34" s="16">
        <v>2</v>
      </c>
    </row>
    <row r="35" spans="1:11" ht="13.5">
      <c r="A35" s="24" t="s">
        <v>32</v>
      </c>
      <c r="B35" s="36" t="s">
        <v>87</v>
      </c>
      <c r="C35" s="37" t="s">
        <v>88</v>
      </c>
      <c r="D35" s="16">
        <f t="shared" si="2"/>
        <v>2</v>
      </c>
      <c r="E35" s="16">
        <v>1</v>
      </c>
      <c r="F35" s="16">
        <v>1</v>
      </c>
      <c r="G35" s="16">
        <v>0</v>
      </c>
      <c r="H35" s="16">
        <f t="shared" si="3"/>
        <v>8</v>
      </c>
      <c r="I35" s="16">
        <v>5</v>
      </c>
      <c r="J35" s="16">
        <v>1</v>
      </c>
      <c r="K35" s="16">
        <v>2</v>
      </c>
    </row>
    <row r="36" spans="1:11" ht="13.5">
      <c r="A36" s="24" t="s">
        <v>32</v>
      </c>
      <c r="B36" s="36" t="s">
        <v>89</v>
      </c>
      <c r="C36" s="37" t="s">
        <v>90</v>
      </c>
      <c r="D36" s="16">
        <f t="shared" si="2"/>
        <v>4</v>
      </c>
      <c r="E36" s="16">
        <v>3</v>
      </c>
      <c r="F36" s="16">
        <v>1</v>
      </c>
      <c r="G36" s="16">
        <v>0</v>
      </c>
      <c r="H36" s="16">
        <f t="shared" si="3"/>
        <v>16</v>
      </c>
      <c r="I36" s="16">
        <v>12</v>
      </c>
      <c r="J36" s="16">
        <v>1</v>
      </c>
      <c r="K36" s="16">
        <v>3</v>
      </c>
    </row>
    <row r="37" spans="1:11" ht="13.5">
      <c r="A37" s="24" t="s">
        <v>32</v>
      </c>
      <c r="B37" s="36" t="s">
        <v>91</v>
      </c>
      <c r="C37" s="37" t="s">
        <v>92</v>
      </c>
      <c r="D37" s="16">
        <f t="shared" si="2"/>
        <v>3</v>
      </c>
      <c r="E37" s="16">
        <v>2</v>
      </c>
      <c r="F37" s="16">
        <v>1</v>
      </c>
      <c r="G37" s="16">
        <v>0</v>
      </c>
      <c r="H37" s="16">
        <f t="shared" si="3"/>
        <v>9</v>
      </c>
      <c r="I37" s="16">
        <v>6</v>
      </c>
      <c r="J37" s="16">
        <v>2</v>
      </c>
      <c r="K37" s="16">
        <v>1</v>
      </c>
    </row>
    <row r="38" spans="1:11" ht="13.5">
      <c r="A38" s="24" t="s">
        <v>32</v>
      </c>
      <c r="B38" s="36" t="s">
        <v>93</v>
      </c>
      <c r="C38" s="37" t="s">
        <v>94</v>
      </c>
      <c r="D38" s="16">
        <f t="shared" si="2"/>
        <v>2</v>
      </c>
      <c r="E38" s="16">
        <v>1</v>
      </c>
      <c r="F38" s="16">
        <v>1</v>
      </c>
      <c r="G38" s="16">
        <v>0</v>
      </c>
      <c r="H38" s="16">
        <f t="shared" si="3"/>
        <v>11</v>
      </c>
      <c r="I38" s="16">
        <v>6</v>
      </c>
      <c r="J38" s="16">
        <v>2</v>
      </c>
      <c r="K38" s="16">
        <v>3</v>
      </c>
    </row>
    <row r="39" spans="1:11" ht="13.5">
      <c r="A39" s="24" t="s">
        <v>32</v>
      </c>
      <c r="B39" s="36" t="s">
        <v>95</v>
      </c>
      <c r="C39" s="37" t="s">
        <v>96</v>
      </c>
      <c r="D39" s="16">
        <f t="shared" si="2"/>
        <v>1</v>
      </c>
      <c r="E39" s="16">
        <v>0</v>
      </c>
      <c r="F39" s="16">
        <v>0</v>
      </c>
      <c r="G39" s="16">
        <v>1</v>
      </c>
      <c r="H39" s="16">
        <f t="shared" si="3"/>
        <v>6</v>
      </c>
      <c r="I39" s="16">
        <v>2</v>
      </c>
      <c r="J39" s="16">
        <v>1</v>
      </c>
      <c r="K39" s="16">
        <v>3</v>
      </c>
    </row>
    <row r="40" spans="1:11" ht="13.5">
      <c r="A40" s="24" t="s">
        <v>32</v>
      </c>
      <c r="B40" s="36" t="s">
        <v>97</v>
      </c>
      <c r="C40" s="37" t="s">
        <v>98</v>
      </c>
      <c r="D40" s="16">
        <f t="shared" si="2"/>
        <v>2</v>
      </c>
      <c r="E40" s="16">
        <v>1</v>
      </c>
      <c r="F40" s="16">
        <v>0</v>
      </c>
      <c r="G40" s="16">
        <v>1</v>
      </c>
      <c r="H40" s="16">
        <f t="shared" si="3"/>
        <v>14</v>
      </c>
      <c r="I40" s="16">
        <v>9</v>
      </c>
      <c r="J40" s="16">
        <v>4</v>
      </c>
      <c r="K40" s="16">
        <v>1</v>
      </c>
    </row>
    <row r="41" spans="1:11" ht="13.5">
      <c r="A41" s="24" t="s">
        <v>32</v>
      </c>
      <c r="B41" s="36" t="s">
        <v>99</v>
      </c>
      <c r="C41" s="37" t="s">
        <v>100</v>
      </c>
      <c r="D41" s="16">
        <f t="shared" si="2"/>
        <v>3</v>
      </c>
      <c r="E41" s="16">
        <v>2</v>
      </c>
      <c r="F41" s="16">
        <v>0</v>
      </c>
      <c r="G41" s="16">
        <v>1</v>
      </c>
      <c r="H41" s="16">
        <f t="shared" si="3"/>
        <v>16</v>
      </c>
      <c r="I41" s="16">
        <v>10</v>
      </c>
      <c r="J41" s="16">
        <v>3</v>
      </c>
      <c r="K41" s="16">
        <v>3</v>
      </c>
    </row>
    <row r="42" spans="1:11" ht="13.5">
      <c r="A42" s="24" t="s">
        <v>32</v>
      </c>
      <c r="B42" s="36" t="s">
        <v>101</v>
      </c>
      <c r="C42" s="37" t="s">
        <v>102</v>
      </c>
      <c r="D42" s="16">
        <f t="shared" si="2"/>
        <v>3</v>
      </c>
      <c r="E42" s="16">
        <v>2</v>
      </c>
      <c r="F42" s="16">
        <v>0</v>
      </c>
      <c r="G42" s="16">
        <v>1</v>
      </c>
      <c r="H42" s="16">
        <f t="shared" si="3"/>
        <v>34</v>
      </c>
      <c r="I42" s="16">
        <v>29</v>
      </c>
      <c r="J42" s="16">
        <v>2</v>
      </c>
      <c r="K42" s="16">
        <v>3</v>
      </c>
    </row>
    <row r="43" spans="1:11" ht="13.5">
      <c r="A43" s="24" t="s">
        <v>32</v>
      </c>
      <c r="B43" s="36" t="s">
        <v>103</v>
      </c>
      <c r="C43" s="37" t="s">
        <v>104</v>
      </c>
      <c r="D43" s="16">
        <f t="shared" si="2"/>
        <v>1</v>
      </c>
      <c r="E43" s="16">
        <v>1</v>
      </c>
      <c r="F43" s="16">
        <v>0</v>
      </c>
      <c r="G43" s="16">
        <v>0</v>
      </c>
      <c r="H43" s="16">
        <f t="shared" si="3"/>
        <v>8</v>
      </c>
      <c r="I43" s="16">
        <v>8</v>
      </c>
      <c r="J43" s="16">
        <v>0</v>
      </c>
      <c r="K43" s="16">
        <v>0</v>
      </c>
    </row>
    <row r="44" spans="1:11" ht="13.5">
      <c r="A44" s="24" t="s">
        <v>32</v>
      </c>
      <c r="B44" s="36" t="s">
        <v>105</v>
      </c>
      <c r="C44" s="37" t="s">
        <v>106</v>
      </c>
      <c r="D44" s="16">
        <f t="shared" si="2"/>
        <v>1</v>
      </c>
      <c r="E44" s="16">
        <v>0</v>
      </c>
      <c r="F44" s="16">
        <v>1</v>
      </c>
      <c r="G44" s="16">
        <v>0</v>
      </c>
      <c r="H44" s="16">
        <f t="shared" si="3"/>
        <v>5</v>
      </c>
      <c r="I44" s="16">
        <v>0</v>
      </c>
      <c r="J44" s="16">
        <v>3</v>
      </c>
      <c r="K44" s="16">
        <v>2</v>
      </c>
    </row>
    <row r="45" spans="1:11" ht="13.5">
      <c r="A45" s="24" t="s">
        <v>32</v>
      </c>
      <c r="B45" s="36" t="s">
        <v>107</v>
      </c>
      <c r="C45" s="37" t="s">
        <v>108</v>
      </c>
      <c r="D45" s="16">
        <f t="shared" si="2"/>
        <v>2</v>
      </c>
      <c r="E45" s="16">
        <v>1</v>
      </c>
      <c r="F45" s="16">
        <v>1</v>
      </c>
      <c r="G45" s="16">
        <v>0</v>
      </c>
      <c r="H45" s="16">
        <f t="shared" si="3"/>
        <v>10</v>
      </c>
      <c r="I45" s="16">
        <v>4</v>
      </c>
      <c r="J45" s="16">
        <v>3</v>
      </c>
      <c r="K45" s="16">
        <v>3</v>
      </c>
    </row>
    <row r="46" spans="1:11" ht="13.5">
      <c r="A46" s="24" t="s">
        <v>32</v>
      </c>
      <c r="B46" s="36" t="s">
        <v>109</v>
      </c>
      <c r="C46" s="37" t="s">
        <v>246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17</v>
      </c>
      <c r="I46" s="16">
        <v>8</v>
      </c>
      <c r="J46" s="16">
        <v>5</v>
      </c>
      <c r="K46" s="16">
        <v>4</v>
      </c>
    </row>
    <row r="47" spans="1:11" ht="13.5">
      <c r="A47" s="24" t="s">
        <v>32</v>
      </c>
      <c r="B47" s="36" t="s">
        <v>110</v>
      </c>
      <c r="C47" s="37" t="s">
        <v>111</v>
      </c>
      <c r="D47" s="16">
        <f t="shared" si="2"/>
        <v>2</v>
      </c>
      <c r="E47" s="16">
        <v>0</v>
      </c>
      <c r="F47" s="16">
        <v>2</v>
      </c>
      <c r="G47" s="16">
        <v>0</v>
      </c>
      <c r="H47" s="16">
        <f t="shared" si="3"/>
        <v>12</v>
      </c>
      <c r="I47" s="16">
        <v>0</v>
      </c>
      <c r="J47" s="16">
        <v>9</v>
      </c>
      <c r="K47" s="16">
        <v>3</v>
      </c>
    </row>
    <row r="48" spans="1:11" ht="13.5">
      <c r="A48" s="24" t="s">
        <v>32</v>
      </c>
      <c r="B48" s="36" t="s">
        <v>112</v>
      </c>
      <c r="C48" s="37" t="s">
        <v>113</v>
      </c>
      <c r="D48" s="16">
        <f t="shared" si="2"/>
        <v>2</v>
      </c>
      <c r="E48" s="16">
        <v>1</v>
      </c>
      <c r="F48" s="16">
        <v>1</v>
      </c>
      <c r="G48" s="16">
        <v>0</v>
      </c>
      <c r="H48" s="16">
        <f t="shared" si="3"/>
        <v>12</v>
      </c>
      <c r="I48" s="16">
        <v>8</v>
      </c>
      <c r="J48" s="16">
        <v>2</v>
      </c>
      <c r="K48" s="16">
        <v>2</v>
      </c>
    </row>
    <row r="49" spans="1:11" ht="13.5">
      <c r="A49" s="24" t="s">
        <v>32</v>
      </c>
      <c r="B49" s="36" t="s">
        <v>114</v>
      </c>
      <c r="C49" s="37" t="s">
        <v>199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32</v>
      </c>
      <c r="B50" s="36" t="s">
        <v>115</v>
      </c>
      <c r="C50" s="37" t="s">
        <v>116</v>
      </c>
      <c r="D50" s="16">
        <f t="shared" si="2"/>
        <v>3</v>
      </c>
      <c r="E50" s="16">
        <v>1</v>
      </c>
      <c r="F50" s="16">
        <v>2</v>
      </c>
      <c r="G50" s="16">
        <v>0</v>
      </c>
      <c r="H50" s="16">
        <f t="shared" si="3"/>
        <v>13</v>
      </c>
      <c r="I50" s="16">
        <v>3</v>
      </c>
      <c r="J50" s="16">
        <v>8</v>
      </c>
      <c r="K50" s="16">
        <v>2</v>
      </c>
    </row>
    <row r="51" spans="1:11" ht="13.5">
      <c r="A51" s="24" t="s">
        <v>32</v>
      </c>
      <c r="B51" s="36" t="s">
        <v>117</v>
      </c>
      <c r="C51" s="37" t="s">
        <v>118</v>
      </c>
      <c r="D51" s="16">
        <f t="shared" si="2"/>
        <v>1</v>
      </c>
      <c r="E51" s="16">
        <v>0</v>
      </c>
      <c r="F51" s="16">
        <v>1</v>
      </c>
      <c r="G51" s="16">
        <v>0</v>
      </c>
      <c r="H51" s="16">
        <f t="shared" si="3"/>
        <v>3</v>
      </c>
      <c r="I51" s="16">
        <v>0</v>
      </c>
      <c r="J51" s="16">
        <v>2</v>
      </c>
      <c r="K51" s="16">
        <v>1</v>
      </c>
    </row>
    <row r="52" spans="1:11" ht="13.5">
      <c r="A52" s="24" t="s">
        <v>32</v>
      </c>
      <c r="B52" s="36" t="s">
        <v>119</v>
      </c>
      <c r="C52" s="37" t="s">
        <v>120</v>
      </c>
      <c r="D52" s="16">
        <f t="shared" si="2"/>
        <v>1</v>
      </c>
      <c r="E52" s="16">
        <v>0</v>
      </c>
      <c r="F52" s="16">
        <v>1</v>
      </c>
      <c r="G52" s="16">
        <v>0</v>
      </c>
      <c r="H52" s="16">
        <f t="shared" si="3"/>
        <v>8</v>
      </c>
      <c r="I52" s="16">
        <v>0</v>
      </c>
      <c r="J52" s="16">
        <v>4</v>
      </c>
      <c r="K52" s="16">
        <v>4</v>
      </c>
    </row>
    <row r="53" spans="1:11" ht="13.5">
      <c r="A53" s="24" t="s">
        <v>32</v>
      </c>
      <c r="B53" s="36" t="s">
        <v>121</v>
      </c>
      <c r="C53" s="37" t="s">
        <v>122</v>
      </c>
      <c r="D53" s="16">
        <f t="shared" si="2"/>
        <v>3</v>
      </c>
      <c r="E53" s="16">
        <v>2</v>
      </c>
      <c r="F53" s="16">
        <v>1</v>
      </c>
      <c r="G53" s="16">
        <v>0</v>
      </c>
      <c r="H53" s="16">
        <f t="shared" si="3"/>
        <v>18</v>
      </c>
      <c r="I53" s="16">
        <v>6</v>
      </c>
      <c r="J53" s="16">
        <v>8</v>
      </c>
      <c r="K53" s="16">
        <v>4</v>
      </c>
    </row>
    <row r="54" spans="1:11" ht="13.5">
      <c r="A54" s="24" t="s">
        <v>32</v>
      </c>
      <c r="B54" s="36" t="s">
        <v>123</v>
      </c>
      <c r="C54" s="37" t="s">
        <v>124</v>
      </c>
      <c r="D54" s="16">
        <f t="shared" si="2"/>
        <v>1</v>
      </c>
      <c r="E54" s="16">
        <v>0</v>
      </c>
      <c r="F54" s="16">
        <v>1</v>
      </c>
      <c r="G54" s="16">
        <v>0</v>
      </c>
      <c r="H54" s="16">
        <f t="shared" si="3"/>
        <v>9</v>
      </c>
      <c r="I54" s="16">
        <v>0</v>
      </c>
      <c r="J54" s="16">
        <v>7</v>
      </c>
      <c r="K54" s="16">
        <v>2</v>
      </c>
    </row>
    <row r="55" spans="1:11" ht="13.5">
      <c r="A55" s="24" t="s">
        <v>32</v>
      </c>
      <c r="B55" s="36" t="s">
        <v>125</v>
      </c>
      <c r="C55" s="37" t="s">
        <v>255</v>
      </c>
      <c r="D55" s="16">
        <f t="shared" si="2"/>
        <v>2</v>
      </c>
      <c r="E55" s="16">
        <v>1</v>
      </c>
      <c r="F55" s="16">
        <v>1</v>
      </c>
      <c r="G55" s="16">
        <v>0</v>
      </c>
      <c r="H55" s="16">
        <f t="shared" si="3"/>
        <v>18</v>
      </c>
      <c r="I55" s="16">
        <v>12</v>
      </c>
      <c r="J55" s="16">
        <v>4</v>
      </c>
      <c r="K55" s="16">
        <v>2</v>
      </c>
    </row>
    <row r="56" spans="1:11" ht="13.5">
      <c r="A56" s="24" t="s">
        <v>32</v>
      </c>
      <c r="B56" s="36" t="s">
        <v>126</v>
      </c>
      <c r="C56" s="37" t="s">
        <v>127</v>
      </c>
      <c r="D56" s="16">
        <f t="shared" si="2"/>
        <v>3</v>
      </c>
      <c r="E56" s="16">
        <v>1</v>
      </c>
      <c r="F56" s="16">
        <v>2</v>
      </c>
      <c r="G56" s="16">
        <v>0</v>
      </c>
      <c r="H56" s="16">
        <f t="shared" si="3"/>
        <v>20</v>
      </c>
      <c r="I56" s="16">
        <v>12</v>
      </c>
      <c r="J56" s="16">
        <v>4</v>
      </c>
      <c r="K56" s="16">
        <v>4</v>
      </c>
    </row>
    <row r="57" spans="1:11" ht="13.5">
      <c r="A57" s="24" t="s">
        <v>32</v>
      </c>
      <c r="B57" s="36" t="s">
        <v>128</v>
      </c>
      <c r="C57" s="37" t="s">
        <v>129</v>
      </c>
      <c r="D57" s="16">
        <f t="shared" si="2"/>
        <v>4</v>
      </c>
      <c r="E57" s="16">
        <v>3</v>
      </c>
      <c r="F57" s="16">
        <v>1</v>
      </c>
      <c r="G57" s="16">
        <v>0</v>
      </c>
      <c r="H57" s="16">
        <f t="shared" si="3"/>
        <v>19</v>
      </c>
      <c r="I57" s="16">
        <v>16</v>
      </c>
      <c r="J57" s="16">
        <v>2</v>
      </c>
      <c r="K57" s="16">
        <v>1</v>
      </c>
    </row>
    <row r="58" spans="1:11" ht="13.5">
      <c r="A58" s="24" t="s">
        <v>32</v>
      </c>
      <c r="B58" s="36" t="s">
        <v>130</v>
      </c>
      <c r="C58" s="37" t="s">
        <v>131</v>
      </c>
      <c r="D58" s="16">
        <f t="shared" si="2"/>
        <v>1</v>
      </c>
      <c r="E58" s="16">
        <v>1</v>
      </c>
      <c r="F58" s="16">
        <v>0</v>
      </c>
      <c r="G58" s="16">
        <v>0</v>
      </c>
      <c r="H58" s="16">
        <f t="shared" si="3"/>
        <v>12</v>
      </c>
      <c r="I58" s="16">
        <v>12</v>
      </c>
      <c r="J58" s="16">
        <v>0</v>
      </c>
      <c r="K58" s="16">
        <v>0</v>
      </c>
    </row>
    <row r="59" spans="1:11" ht="13.5">
      <c r="A59" s="24" t="s">
        <v>32</v>
      </c>
      <c r="B59" s="36" t="s">
        <v>132</v>
      </c>
      <c r="C59" s="37" t="s">
        <v>133</v>
      </c>
      <c r="D59" s="16">
        <f t="shared" si="2"/>
        <v>3</v>
      </c>
      <c r="E59" s="16">
        <v>2</v>
      </c>
      <c r="F59" s="16">
        <v>1</v>
      </c>
      <c r="G59" s="16">
        <v>0</v>
      </c>
      <c r="H59" s="16">
        <f t="shared" si="3"/>
        <v>18</v>
      </c>
      <c r="I59" s="16">
        <v>11</v>
      </c>
      <c r="J59" s="16">
        <v>4</v>
      </c>
      <c r="K59" s="16">
        <v>3</v>
      </c>
    </row>
    <row r="60" spans="1:11" ht="13.5">
      <c r="A60" s="24" t="s">
        <v>32</v>
      </c>
      <c r="B60" s="36" t="s">
        <v>134</v>
      </c>
      <c r="C60" s="37" t="s">
        <v>135</v>
      </c>
      <c r="D60" s="16">
        <f t="shared" si="2"/>
        <v>0</v>
      </c>
      <c r="E60" s="16">
        <v>0</v>
      </c>
      <c r="F60" s="16">
        <v>0</v>
      </c>
      <c r="G60" s="16">
        <v>0</v>
      </c>
      <c r="H60" s="16">
        <f t="shared" si="3"/>
        <v>0</v>
      </c>
      <c r="I60" s="16">
        <v>0</v>
      </c>
      <c r="J60" s="16">
        <v>0</v>
      </c>
      <c r="K60" s="16">
        <v>0</v>
      </c>
    </row>
    <row r="61" spans="1:11" ht="13.5">
      <c r="A61" s="24" t="s">
        <v>32</v>
      </c>
      <c r="B61" s="36" t="s">
        <v>136</v>
      </c>
      <c r="C61" s="37" t="s">
        <v>137</v>
      </c>
      <c r="D61" s="16">
        <f t="shared" si="2"/>
        <v>0</v>
      </c>
      <c r="E61" s="16">
        <v>0</v>
      </c>
      <c r="F61" s="16">
        <v>0</v>
      </c>
      <c r="G61" s="16">
        <v>0</v>
      </c>
      <c r="H61" s="16">
        <f t="shared" si="3"/>
        <v>0</v>
      </c>
      <c r="I61" s="16">
        <v>0</v>
      </c>
      <c r="J61" s="16">
        <v>0</v>
      </c>
      <c r="K61" s="16">
        <v>0</v>
      </c>
    </row>
    <row r="62" spans="1:11" ht="13.5">
      <c r="A62" s="24" t="s">
        <v>32</v>
      </c>
      <c r="B62" s="36" t="s">
        <v>138</v>
      </c>
      <c r="C62" s="37" t="s">
        <v>139</v>
      </c>
      <c r="D62" s="16">
        <f t="shared" si="2"/>
        <v>0</v>
      </c>
      <c r="E62" s="16">
        <v>0</v>
      </c>
      <c r="F62" s="16">
        <v>0</v>
      </c>
      <c r="G62" s="16">
        <v>0</v>
      </c>
      <c r="H62" s="16">
        <f t="shared" si="3"/>
        <v>0</v>
      </c>
      <c r="I62" s="16">
        <v>0</v>
      </c>
      <c r="J62" s="16">
        <v>0</v>
      </c>
      <c r="K62" s="16">
        <v>0</v>
      </c>
    </row>
    <row r="63" spans="1:11" ht="13.5">
      <c r="A63" s="24" t="s">
        <v>32</v>
      </c>
      <c r="B63" s="36" t="s">
        <v>140</v>
      </c>
      <c r="C63" s="37" t="s">
        <v>141</v>
      </c>
      <c r="D63" s="16">
        <f t="shared" si="2"/>
        <v>0</v>
      </c>
      <c r="E63" s="16">
        <v>0</v>
      </c>
      <c r="F63" s="16">
        <v>0</v>
      </c>
      <c r="G63" s="16">
        <v>0</v>
      </c>
      <c r="H63" s="16">
        <f t="shared" si="3"/>
        <v>0</v>
      </c>
      <c r="I63" s="16">
        <v>0</v>
      </c>
      <c r="J63" s="16">
        <v>0</v>
      </c>
      <c r="K63" s="16">
        <v>0</v>
      </c>
    </row>
    <row r="64" spans="1:11" ht="13.5">
      <c r="A64" s="24" t="s">
        <v>32</v>
      </c>
      <c r="B64" s="36" t="s">
        <v>142</v>
      </c>
      <c r="C64" s="37" t="s">
        <v>143</v>
      </c>
      <c r="D64" s="16">
        <f t="shared" si="2"/>
        <v>2</v>
      </c>
      <c r="E64" s="16">
        <v>2</v>
      </c>
      <c r="F64" s="16">
        <v>0</v>
      </c>
      <c r="G64" s="16">
        <v>0</v>
      </c>
      <c r="H64" s="16">
        <f t="shared" si="3"/>
        <v>14</v>
      </c>
      <c r="I64" s="16">
        <v>14</v>
      </c>
      <c r="J64" s="16">
        <v>0</v>
      </c>
      <c r="K64" s="16">
        <v>0</v>
      </c>
    </row>
    <row r="65" spans="1:11" ht="13.5">
      <c r="A65" s="24" t="s">
        <v>32</v>
      </c>
      <c r="B65" s="36" t="s">
        <v>144</v>
      </c>
      <c r="C65" s="37" t="s">
        <v>145</v>
      </c>
      <c r="D65" s="16">
        <f t="shared" si="2"/>
        <v>1</v>
      </c>
      <c r="E65" s="16">
        <v>0</v>
      </c>
      <c r="F65" s="16">
        <v>1</v>
      </c>
      <c r="G65" s="16">
        <v>0</v>
      </c>
      <c r="H65" s="16">
        <f t="shared" si="3"/>
        <v>5</v>
      </c>
      <c r="I65" s="16">
        <v>0</v>
      </c>
      <c r="J65" s="16">
        <v>4</v>
      </c>
      <c r="K65" s="16">
        <v>1</v>
      </c>
    </row>
    <row r="66" spans="1:11" ht="13.5">
      <c r="A66" s="24" t="s">
        <v>32</v>
      </c>
      <c r="B66" s="36" t="s">
        <v>146</v>
      </c>
      <c r="C66" s="37" t="s">
        <v>147</v>
      </c>
      <c r="D66" s="16">
        <f t="shared" si="2"/>
        <v>0</v>
      </c>
      <c r="E66" s="16">
        <v>0</v>
      </c>
      <c r="F66" s="16">
        <v>0</v>
      </c>
      <c r="G66" s="16">
        <v>0</v>
      </c>
      <c r="H66" s="16">
        <f t="shared" si="3"/>
        <v>0</v>
      </c>
      <c r="I66" s="16">
        <v>0</v>
      </c>
      <c r="J66" s="16">
        <v>0</v>
      </c>
      <c r="K66" s="16">
        <v>0</v>
      </c>
    </row>
    <row r="67" spans="1:11" ht="13.5">
      <c r="A67" s="24" t="s">
        <v>32</v>
      </c>
      <c r="B67" s="36" t="s">
        <v>148</v>
      </c>
      <c r="C67" s="37" t="s">
        <v>149</v>
      </c>
      <c r="D67" s="16">
        <f t="shared" si="2"/>
        <v>4</v>
      </c>
      <c r="E67" s="16">
        <v>3</v>
      </c>
      <c r="F67" s="16">
        <v>1</v>
      </c>
      <c r="G67" s="16">
        <v>0</v>
      </c>
      <c r="H67" s="16">
        <f t="shared" si="3"/>
        <v>49</v>
      </c>
      <c r="I67" s="16">
        <v>9</v>
      </c>
      <c r="J67" s="16">
        <v>40</v>
      </c>
      <c r="K67" s="16">
        <v>0</v>
      </c>
    </row>
    <row r="68" spans="1:11" ht="13.5">
      <c r="A68" s="24" t="s">
        <v>32</v>
      </c>
      <c r="B68" s="36" t="s">
        <v>150</v>
      </c>
      <c r="C68" s="37" t="s">
        <v>151</v>
      </c>
      <c r="D68" s="16">
        <f t="shared" si="2"/>
        <v>4</v>
      </c>
      <c r="E68" s="16">
        <v>3</v>
      </c>
      <c r="F68" s="16">
        <v>1</v>
      </c>
      <c r="G68" s="16">
        <v>0</v>
      </c>
      <c r="H68" s="16">
        <f t="shared" si="3"/>
        <v>52</v>
      </c>
      <c r="I68" s="16">
        <v>12</v>
      </c>
      <c r="J68" s="16">
        <v>30</v>
      </c>
      <c r="K68" s="16">
        <v>10</v>
      </c>
    </row>
    <row r="69" spans="1:11" ht="13.5">
      <c r="A69" s="24" t="s">
        <v>32</v>
      </c>
      <c r="B69" s="36" t="s">
        <v>152</v>
      </c>
      <c r="C69" s="37" t="s">
        <v>153</v>
      </c>
      <c r="D69" s="16">
        <f t="shared" si="2"/>
        <v>4</v>
      </c>
      <c r="E69" s="16">
        <v>2</v>
      </c>
      <c r="F69" s="16">
        <v>1</v>
      </c>
      <c r="G69" s="16">
        <v>1</v>
      </c>
      <c r="H69" s="16">
        <f t="shared" si="3"/>
        <v>23</v>
      </c>
      <c r="I69" s="16">
        <v>7</v>
      </c>
      <c r="J69" s="16">
        <v>8</v>
      </c>
      <c r="K69" s="16">
        <v>8</v>
      </c>
    </row>
    <row r="70" spans="1:11" ht="13.5">
      <c r="A70" s="24" t="s">
        <v>32</v>
      </c>
      <c r="B70" s="36" t="s">
        <v>154</v>
      </c>
      <c r="C70" s="37" t="s">
        <v>155</v>
      </c>
      <c r="D70" s="16">
        <f t="shared" si="2"/>
        <v>4</v>
      </c>
      <c r="E70" s="16">
        <v>3</v>
      </c>
      <c r="F70" s="16">
        <v>1</v>
      </c>
      <c r="G70" s="16">
        <v>0</v>
      </c>
      <c r="H70" s="16">
        <f t="shared" si="3"/>
        <v>19</v>
      </c>
      <c r="I70" s="16">
        <v>13</v>
      </c>
      <c r="J70" s="16">
        <v>4</v>
      </c>
      <c r="K70" s="16">
        <v>2</v>
      </c>
    </row>
    <row r="71" spans="1:11" ht="13.5">
      <c r="A71" s="24" t="s">
        <v>32</v>
      </c>
      <c r="B71" s="36" t="s">
        <v>156</v>
      </c>
      <c r="C71" s="37" t="s">
        <v>157</v>
      </c>
      <c r="D71" s="16">
        <f t="shared" si="2"/>
        <v>1</v>
      </c>
      <c r="E71" s="16">
        <v>0</v>
      </c>
      <c r="F71" s="16">
        <v>1</v>
      </c>
      <c r="G71" s="16">
        <v>0</v>
      </c>
      <c r="H71" s="16">
        <f t="shared" si="3"/>
        <v>10</v>
      </c>
      <c r="I71" s="16">
        <v>0</v>
      </c>
      <c r="J71" s="16">
        <v>5</v>
      </c>
      <c r="K71" s="16">
        <v>5</v>
      </c>
    </row>
    <row r="72" spans="1:11" ht="13.5">
      <c r="A72" s="24" t="s">
        <v>32</v>
      </c>
      <c r="B72" s="36" t="s">
        <v>158</v>
      </c>
      <c r="C72" s="37" t="s">
        <v>159</v>
      </c>
      <c r="D72" s="16">
        <f t="shared" si="2"/>
        <v>4</v>
      </c>
      <c r="E72" s="16">
        <v>3</v>
      </c>
      <c r="F72" s="16">
        <v>1</v>
      </c>
      <c r="G72" s="16">
        <v>0</v>
      </c>
      <c r="H72" s="16">
        <f t="shared" si="3"/>
        <v>164</v>
      </c>
      <c r="I72" s="16">
        <v>160</v>
      </c>
      <c r="J72" s="16">
        <v>3</v>
      </c>
      <c r="K72" s="16">
        <v>1</v>
      </c>
    </row>
    <row r="73" spans="1:11" ht="13.5">
      <c r="A73" s="24" t="s">
        <v>32</v>
      </c>
      <c r="B73" s="36" t="s">
        <v>160</v>
      </c>
      <c r="C73" s="37" t="s">
        <v>161</v>
      </c>
      <c r="D73" s="16">
        <f t="shared" si="2"/>
        <v>1</v>
      </c>
      <c r="E73" s="16">
        <v>1</v>
      </c>
      <c r="F73" s="16">
        <v>0</v>
      </c>
      <c r="G73" s="16">
        <v>0</v>
      </c>
      <c r="H73" s="16">
        <f t="shared" si="3"/>
        <v>2</v>
      </c>
      <c r="I73" s="16">
        <v>2</v>
      </c>
      <c r="J73" s="16">
        <v>0</v>
      </c>
      <c r="K73" s="16">
        <v>0</v>
      </c>
    </row>
    <row r="74" spans="1:11" ht="13.5">
      <c r="A74" s="24" t="s">
        <v>32</v>
      </c>
      <c r="B74" s="36" t="s">
        <v>162</v>
      </c>
      <c r="C74" s="37" t="s">
        <v>163</v>
      </c>
      <c r="D74" s="16">
        <f t="shared" si="2"/>
        <v>0</v>
      </c>
      <c r="E74" s="16">
        <v>0</v>
      </c>
      <c r="F74" s="16">
        <v>0</v>
      </c>
      <c r="G74" s="16">
        <v>0</v>
      </c>
      <c r="H74" s="16">
        <f t="shared" si="3"/>
        <v>0</v>
      </c>
      <c r="I74" s="16">
        <v>0</v>
      </c>
      <c r="J74" s="16">
        <v>0</v>
      </c>
      <c r="K74" s="16">
        <v>0</v>
      </c>
    </row>
    <row r="75" spans="1:11" ht="13.5">
      <c r="A75" s="24" t="s">
        <v>32</v>
      </c>
      <c r="B75" s="36" t="s">
        <v>164</v>
      </c>
      <c r="C75" s="37" t="s">
        <v>165</v>
      </c>
      <c r="D75" s="16">
        <f t="shared" si="2"/>
        <v>0</v>
      </c>
      <c r="E75" s="16">
        <v>0</v>
      </c>
      <c r="F75" s="16">
        <v>0</v>
      </c>
      <c r="G75" s="16">
        <v>0</v>
      </c>
      <c r="H75" s="16">
        <f t="shared" si="3"/>
        <v>0</v>
      </c>
      <c r="I75" s="16">
        <v>0</v>
      </c>
      <c r="J75" s="16">
        <v>0</v>
      </c>
      <c r="K75" s="16">
        <v>0</v>
      </c>
    </row>
    <row r="76" spans="1:11" ht="13.5">
      <c r="A76" s="43" t="s">
        <v>206</v>
      </c>
      <c r="B76" s="44"/>
      <c r="C76" s="45"/>
      <c r="D76" s="16">
        <f t="shared" si="2"/>
        <v>475</v>
      </c>
      <c r="E76" s="16">
        <f aca="true" t="shared" si="4" ref="E76:K76">SUM(E7:E75)</f>
        <v>378</v>
      </c>
      <c r="F76" s="16">
        <f t="shared" si="4"/>
        <v>68</v>
      </c>
      <c r="G76" s="16">
        <f t="shared" si="4"/>
        <v>29</v>
      </c>
      <c r="H76" s="16">
        <f t="shared" si="3"/>
        <v>3305</v>
      </c>
      <c r="I76" s="16">
        <f t="shared" si="4"/>
        <v>2390</v>
      </c>
      <c r="J76" s="16">
        <f t="shared" si="4"/>
        <v>543</v>
      </c>
      <c r="K76" s="16">
        <f t="shared" si="4"/>
        <v>372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76:C7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2004-02-27T10:17:49Z</dcterms:modified>
  <cp:category/>
  <cp:version/>
  <cp:contentType/>
  <cp:contentStatus/>
</cp:coreProperties>
</file>