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'委託・許可件数（市町村）'!$A$2:$S$118</definedName>
    <definedName name="_xlnm.Print_Area" localSheetId="5">'委託・許可件数（組合）'!$A$2:$S$37</definedName>
    <definedName name="_xlnm.Print_Area" localSheetId="2">'収集運搬機材（市町村）'!$A$2:$AY$118</definedName>
    <definedName name="_xlnm.Print_Area" localSheetId="3">'収集運搬機材（組合）'!$A$2:$AY$37</definedName>
    <definedName name="_xlnm.Print_Area" localSheetId="6">'処理業者と従業員数'!$A$2:$K$118</definedName>
    <definedName name="_xlnm.Print_Area" localSheetId="0">'廃棄物処理従事職員数（市町村）'!$A$2:$AD$118</definedName>
    <definedName name="_xlnm.Print_Area" localSheetId="1">'廃棄物処理従事職員数（組合）'!$A$2:$AD$37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<sst xmlns="http://schemas.openxmlformats.org/spreadsheetml/2006/main" count="2021" uniqueCount="361">
  <si>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</si>
  <si>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</si>
  <si>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</si>
  <si>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</si>
  <si>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</si>
  <si>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</si>
  <si>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</si>
  <si>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</si>
  <si>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</si>
  <si>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新潟県合計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</si>
  <si>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</si>
  <si>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</si>
  <si>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</si>
  <si>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</si>
  <si>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</si>
  <si>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</si>
  <si>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</si>
  <si>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</si>
  <si>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</si>
  <si>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</si>
  <si>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</si>
  <si>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</si>
  <si>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</si>
  <si>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</si>
  <si>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</si>
  <si>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</si>
  <si>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</si>
  <si>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</si>
  <si>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</si>
  <si>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</si>
  <si>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</si>
  <si>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大和町</t>
  </si>
  <si>
    <t>西川町</t>
  </si>
  <si>
    <t>川西町</t>
  </si>
  <si>
    <t>小国町</t>
  </si>
  <si>
    <t>朝日村</t>
  </si>
  <si>
    <t>中里村</t>
  </si>
  <si>
    <t>吉田町</t>
  </si>
  <si>
    <t>栄町</t>
  </si>
  <si>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</si>
  <si>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</si>
  <si>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</si>
  <si>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</si>
  <si>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</si>
  <si>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</si>
  <si>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</si>
  <si>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</si>
  <si>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</si>
  <si>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</si>
  <si>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</si>
  <si>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</si>
  <si>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15207</t>
  </si>
  <si>
    <t>新津市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</si>
  <si>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</si>
  <si>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</si>
  <si>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</si>
  <si>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</si>
  <si>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</si>
  <si>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</si>
  <si>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</si>
  <si>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</si>
  <si>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</si>
  <si>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</si>
  <si>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</si>
  <si>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</si>
  <si>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</si>
  <si>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</si>
  <si>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</si>
  <si>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</si>
  <si>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</si>
  <si>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</si>
  <si>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</si>
  <si>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</si>
  <si>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15219</t>
  </si>
  <si>
    <t>両津市</t>
  </si>
  <si>
    <t>15220</t>
  </si>
  <si>
    <t>白根市</t>
  </si>
  <si>
    <t>15221</t>
  </si>
  <si>
    <t>豊栄市</t>
  </si>
  <si>
    <t>15222</t>
  </si>
  <si>
    <t>上越市</t>
  </si>
  <si>
    <t>15301</t>
  </si>
  <si>
    <t>安田町</t>
  </si>
  <si>
    <t>15302</t>
  </si>
  <si>
    <t>京ヶ瀬村</t>
  </si>
  <si>
    <t>15303</t>
  </si>
  <si>
    <t>水原町</t>
  </si>
  <si>
    <t>15304</t>
  </si>
  <si>
    <t>笹神村</t>
  </si>
  <si>
    <t>15306</t>
  </si>
  <si>
    <t>15307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</si>
  <si>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</si>
  <si>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</si>
  <si>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</si>
  <si>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</si>
  <si>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</si>
  <si>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</si>
  <si>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</si>
  <si>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</si>
  <si>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15321</t>
  </si>
  <si>
    <t>小須戸町</t>
  </si>
  <si>
    <t>15322</t>
  </si>
  <si>
    <t>村松町</t>
  </si>
  <si>
    <t>15323</t>
  </si>
  <si>
    <t>横越町</t>
  </si>
  <si>
    <t>15324</t>
  </si>
  <si>
    <t>亀田町</t>
  </si>
  <si>
    <t>15341</t>
  </si>
  <si>
    <t>岩室村</t>
  </si>
  <si>
    <t>15342</t>
  </si>
  <si>
    <t>弥彦村</t>
  </si>
  <si>
    <t>15343</t>
  </si>
  <si>
    <t>分水町</t>
  </si>
  <si>
    <t>15344</t>
  </si>
  <si>
    <t>15345</t>
  </si>
  <si>
    <t>巻町</t>
  </si>
  <si>
    <t>15346</t>
  </si>
  <si>
    <t>15348</t>
  </si>
  <si>
    <t>味方村</t>
  </si>
  <si>
    <t>15349</t>
  </si>
  <si>
    <t>潟東村</t>
  </si>
  <si>
    <t>15350</t>
  </si>
  <si>
    <t>月潟村</t>
  </si>
  <si>
    <t>15351</t>
  </si>
  <si>
    <t>中之口村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</si>
  <si>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</si>
  <si>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</si>
  <si>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</si>
  <si>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</si>
  <si>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</si>
  <si>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</si>
  <si>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</si>
  <si>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</si>
  <si>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</si>
  <si>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</si>
  <si>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</si>
  <si>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</si>
  <si>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</si>
  <si>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</si>
  <si>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</si>
  <si>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</si>
  <si>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</si>
  <si>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</si>
  <si>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</si>
  <si>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</si>
  <si>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</si>
  <si>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</si>
  <si>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</si>
  <si>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</si>
  <si>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</si>
  <si>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</si>
  <si>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</si>
  <si>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</si>
  <si>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</si>
  <si>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</si>
  <si>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15442</t>
  </si>
  <si>
    <t>堀之内町</t>
  </si>
  <si>
    <t>15443</t>
  </si>
  <si>
    <t>小出町</t>
  </si>
  <si>
    <t>15444</t>
  </si>
  <si>
    <t>湯之谷村</t>
  </si>
  <si>
    <t>15445</t>
  </si>
  <si>
    <t>広神村</t>
  </si>
  <si>
    <t>15446</t>
  </si>
  <si>
    <t>守門村</t>
  </si>
  <si>
    <t>15447</t>
  </si>
  <si>
    <t>入広瀬村</t>
  </si>
  <si>
    <t>15461</t>
  </si>
  <si>
    <t>湯沢町</t>
  </si>
  <si>
    <t>15462</t>
  </si>
  <si>
    <t>塩沢町</t>
  </si>
  <si>
    <t>15463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</si>
  <si>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</si>
  <si>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</si>
  <si>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</si>
  <si>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</si>
  <si>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</si>
  <si>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</si>
  <si>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</si>
  <si>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</si>
  <si>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</si>
  <si>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</si>
  <si>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</si>
  <si>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</si>
  <si>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</si>
  <si>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</si>
  <si>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</si>
  <si>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安塚町</t>
  </si>
  <si>
    <t>新潟県合計</t>
  </si>
  <si>
    <t>委託</t>
  </si>
  <si>
    <t>許可</t>
  </si>
  <si>
    <t>直営</t>
  </si>
  <si>
    <t>三島町</t>
  </si>
  <si>
    <t>豊浦町</t>
  </si>
  <si>
    <t>聖籠町</t>
  </si>
  <si>
    <t>頸城村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</si>
  <si>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</si>
  <si>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</si>
  <si>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</si>
  <si>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</si>
  <si>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</si>
  <si>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</si>
  <si>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</si>
  <si>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</si>
  <si>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</si>
  <si>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</si>
  <si>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</si>
  <si>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</si>
  <si>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</si>
  <si>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</si>
  <si>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</si>
  <si>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</si>
  <si>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</si>
  <si>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</si>
  <si>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</si>
  <si>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</si>
  <si>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板倉町</t>
  </si>
  <si>
    <t>六日町</t>
  </si>
  <si>
    <t>15464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</si>
  <si>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</si>
  <si>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</si>
  <si>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</si>
  <si>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</si>
  <si>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</si>
  <si>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</si>
  <si>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</si>
  <si>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</si>
  <si>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</si>
  <si>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</si>
  <si>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</si>
  <si>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15521</t>
  </si>
  <si>
    <t>15522</t>
  </si>
  <si>
    <t>浦川原村</t>
  </si>
  <si>
    <t>15523</t>
  </si>
  <si>
    <t>松代町</t>
  </si>
  <si>
    <t>15524</t>
  </si>
  <si>
    <t>松之山町</t>
  </si>
  <si>
    <t>15525</t>
  </si>
  <si>
    <t>大島村</t>
  </si>
  <si>
    <t>15526</t>
  </si>
  <si>
    <t>牧村</t>
  </si>
  <si>
    <t>15541</t>
  </si>
  <si>
    <t>柿崎町</t>
  </si>
  <si>
    <t>15542</t>
  </si>
  <si>
    <t>大潟町</t>
  </si>
  <si>
    <t>15543</t>
  </si>
  <si>
    <t>15544</t>
  </si>
  <si>
    <t>吉川町</t>
  </si>
  <si>
    <t>15545</t>
  </si>
  <si>
    <t>妙高高原町</t>
  </si>
  <si>
    <t>15546</t>
  </si>
  <si>
    <t>中郷村</t>
  </si>
  <si>
    <t>15547</t>
  </si>
  <si>
    <t>妙高村</t>
  </si>
  <si>
    <t>15548</t>
  </si>
  <si>
    <t>15549</t>
  </si>
  <si>
    <t>清里村</t>
  </si>
  <si>
    <t>15550</t>
  </si>
  <si>
    <t>三和村</t>
  </si>
  <si>
    <t>15561</t>
  </si>
  <si>
    <t>名立町</t>
  </si>
  <si>
    <t>15562</t>
  </si>
  <si>
    <t>能生町</t>
  </si>
  <si>
    <t>15563</t>
  </si>
  <si>
    <t>青海町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</si>
  <si>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</si>
  <si>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</si>
  <si>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</si>
  <si>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</si>
  <si>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</si>
  <si>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</si>
  <si>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</si>
  <si>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</si>
  <si>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15586</t>
  </si>
  <si>
    <t>粟島浦村</t>
  </si>
  <si>
    <t>15601</t>
  </si>
  <si>
    <t>相川町</t>
  </si>
  <si>
    <t>15602</t>
  </si>
  <si>
    <t>佐和田町</t>
  </si>
  <si>
    <t>15603</t>
  </si>
  <si>
    <t>金井町</t>
  </si>
  <si>
    <t>15604</t>
  </si>
  <si>
    <t>新穂村</t>
  </si>
  <si>
    <t>15605</t>
  </si>
  <si>
    <t>畑野町</t>
  </si>
  <si>
    <t>15606</t>
  </si>
  <si>
    <t>真野町</t>
  </si>
  <si>
    <t>15607</t>
  </si>
  <si>
    <t>小木町</t>
  </si>
  <si>
    <t>15608</t>
  </si>
  <si>
    <t>羽茂町</t>
  </si>
  <si>
    <t>15609</t>
  </si>
  <si>
    <t>赤泊村</t>
  </si>
  <si>
    <t>15805</t>
  </si>
  <si>
    <t>三条地域広域事務組合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</si>
  <si>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</si>
  <si>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</si>
  <si>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</si>
  <si>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</si>
  <si>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</si>
  <si>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</si>
  <si>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15833</t>
  </si>
  <si>
    <t>東蒲原広域衛生組合</t>
  </si>
  <si>
    <t>15834</t>
  </si>
  <si>
    <t>三島郡清掃センター組合</t>
  </si>
  <si>
    <t>15837</t>
  </si>
  <si>
    <t>岩船北部衛生組合</t>
  </si>
  <si>
    <t>15838</t>
  </si>
  <si>
    <t>津南地域衛生施設組合</t>
  </si>
  <si>
    <t>15839</t>
  </si>
  <si>
    <t>上越地域広域行政組合</t>
  </si>
  <si>
    <t>15841</t>
  </si>
  <si>
    <t>南佐渡クリーンセンター</t>
  </si>
  <si>
    <t>15843</t>
  </si>
  <si>
    <t>巻町外三ヶ町村衛生組合</t>
  </si>
  <si>
    <t>15844</t>
  </si>
  <si>
    <t>新潟県西蒲原郡南部衛生組合</t>
  </si>
  <si>
    <t>15846</t>
  </si>
  <si>
    <t>小出郷広域事務組合</t>
  </si>
  <si>
    <t>15850</t>
  </si>
  <si>
    <t>新潟県中央衛生センター組合</t>
  </si>
  <si>
    <t>15893</t>
  </si>
  <si>
    <t>加茂市・田上町消防衛生組合</t>
  </si>
  <si>
    <t>15898</t>
  </si>
  <si>
    <t>白根地域広域事務組合</t>
  </si>
  <si>
    <t>15903</t>
  </si>
  <si>
    <t>東頸城広域組合</t>
  </si>
  <si>
    <t>15904</t>
  </si>
  <si>
    <t>新潟地区広域清掃事務組合</t>
  </si>
  <si>
    <t>15906</t>
  </si>
  <si>
    <t>豊栄郷清掃施設処理組合</t>
  </si>
  <si>
    <t>15911</t>
  </si>
  <si>
    <t>長岡地区衛生処理組合</t>
  </si>
  <si>
    <t>15912</t>
  </si>
  <si>
    <t>新発田地域広域事務組合</t>
  </si>
  <si>
    <t>15913</t>
  </si>
  <si>
    <t>佐渡広域市町村圏組合</t>
  </si>
  <si>
    <t>15924</t>
  </si>
  <si>
    <t>荒川郷衛生一部事務組合</t>
  </si>
  <si>
    <t>15928</t>
  </si>
  <si>
    <t>十日町地域衛生施設組合</t>
  </si>
  <si>
    <t>15937</t>
  </si>
  <si>
    <t>新潟県柏崎地域広域事務組合</t>
  </si>
  <si>
    <t>15940</t>
  </si>
  <si>
    <t>新井頸南広域行政組合</t>
  </si>
  <si>
    <t>15941</t>
  </si>
  <si>
    <t>糸魚川地域広域行政組合</t>
  </si>
  <si>
    <t>15942</t>
  </si>
  <si>
    <t>南魚沼郡広域連合組合</t>
  </si>
  <si>
    <t>15947</t>
  </si>
  <si>
    <t>五泉地域衛生施設組合</t>
  </si>
  <si>
    <t>15948</t>
  </si>
  <si>
    <t>阿賀北広域組合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</si>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</sst>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8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183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40</v>
      </c>
      <c r="B7" s="36" t="s">
        <v>41</v>
      </c>
      <c r="C7" s="37" t="s">
        <v>42</v>
      </c>
      <c r="D7" s="16">
        <f aca="true" t="shared" si="0" ref="D7:D61">E7+H7</f>
        <v>238</v>
      </c>
      <c r="E7" s="16">
        <f aca="true" t="shared" si="1" ref="E7:E61">SUM(F7:G7)</f>
        <v>74</v>
      </c>
      <c r="F7" s="16">
        <v>31</v>
      </c>
      <c r="G7" s="16">
        <v>43</v>
      </c>
      <c r="H7" s="16">
        <f aca="true" t="shared" si="2" ref="H7:H61">SUM(I7:L7)</f>
        <v>164</v>
      </c>
      <c r="I7" s="16">
        <v>106</v>
      </c>
      <c r="J7" s="16">
        <v>33</v>
      </c>
      <c r="K7" s="16">
        <v>14</v>
      </c>
      <c r="L7" s="16">
        <v>11</v>
      </c>
      <c r="M7" s="16">
        <f aca="true" t="shared" si="3" ref="M7:M61">N7+Q7</f>
        <v>35</v>
      </c>
      <c r="N7" s="16">
        <f aca="true" t="shared" si="4" ref="N7:N61">SUM(O7:P7)</f>
        <v>19</v>
      </c>
      <c r="O7" s="16">
        <v>11</v>
      </c>
      <c r="P7" s="16">
        <v>8</v>
      </c>
      <c r="Q7" s="16">
        <f aca="true" t="shared" si="5" ref="Q7:Q61">SUM(R7:U7)</f>
        <v>16</v>
      </c>
      <c r="R7" s="16">
        <v>0</v>
      </c>
      <c r="S7" s="16">
        <v>12</v>
      </c>
      <c r="T7" s="16">
        <v>0</v>
      </c>
      <c r="U7" s="16">
        <v>4</v>
      </c>
      <c r="V7" s="16">
        <f aca="true" t="shared" si="6" ref="V7:V61">D7+M7</f>
        <v>273</v>
      </c>
      <c r="W7" s="16">
        <f aca="true" t="shared" si="7" ref="W7:W61">E7+N7</f>
        <v>93</v>
      </c>
      <c r="X7" s="16">
        <f aca="true" t="shared" si="8" ref="X7:X61">F7+O7</f>
        <v>42</v>
      </c>
      <c r="Y7" s="16">
        <f aca="true" t="shared" si="9" ref="Y7:Y61">G7+P7</f>
        <v>51</v>
      </c>
      <c r="Z7" s="16">
        <f aca="true" t="shared" si="10" ref="Z7:Z61">H7+Q7</f>
        <v>180</v>
      </c>
      <c r="AA7" s="16">
        <f aca="true" t="shared" si="11" ref="AA7:AA61">I7+R7</f>
        <v>106</v>
      </c>
      <c r="AB7" s="16">
        <f aca="true" t="shared" si="12" ref="AB7:AB61">J7+S7</f>
        <v>45</v>
      </c>
      <c r="AC7" s="16">
        <f aca="true" t="shared" si="13" ref="AC7:AC61">K7+T7</f>
        <v>14</v>
      </c>
      <c r="AD7" s="16">
        <f aca="true" t="shared" si="14" ref="AD7:AD61">L7+U7</f>
        <v>15</v>
      </c>
    </row>
    <row r="8" spans="1:30" ht="13.5">
      <c r="A8" s="24" t="s">
        <v>40</v>
      </c>
      <c r="B8" s="36" t="s">
        <v>43</v>
      </c>
      <c r="C8" s="37" t="s">
        <v>44</v>
      </c>
      <c r="D8" s="16">
        <f t="shared" si="0"/>
        <v>78</v>
      </c>
      <c r="E8" s="16">
        <f t="shared" si="1"/>
        <v>20</v>
      </c>
      <c r="F8" s="16">
        <v>18</v>
      </c>
      <c r="G8" s="16">
        <v>2</v>
      </c>
      <c r="H8" s="16">
        <f t="shared" si="2"/>
        <v>58</v>
      </c>
      <c r="I8" s="16">
        <v>47</v>
      </c>
      <c r="J8" s="16">
        <v>0</v>
      </c>
      <c r="K8" s="16">
        <v>5</v>
      </c>
      <c r="L8" s="16">
        <v>6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78</v>
      </c>
      <c r="W8" s="16">
        <f t="shared" si="7"/>
        <v>20</v>
      </c>
      <c r="X8" s="16">
        <f t="shared" si="8"/>
        <v>18</v>
      </c>
      <c r="Y8" s="16">
        <f t="shared" si="9"/>
        <v>2</v>
      </c>
      <c r="Z8" s="16">
        <f t="shared" si="10"/>
        <v>58</v>
      </c>
      <c r="AA8" s="16">
        <f t="shared" si="11"/>
        <v>47</v>
      </c>
      <c r="AB8" s="16">
        <f t="shared" si="12"/>
        <v>0</v>
      </c>
      <c r="AC8" s="16">
        <f t="shared" si="13"/>
        <v>5</v>
      </c>
      <c r="AD8" s="16">
        <f t="shared" si="14"/>
        <v>6</v>
      </c>
    </row>
    <row r="9" spans="1:30" ht="13.5">
      <c r="A9" s="24" t="s">
        <v>40</v>
      </c>
      <c r="B9" s="36" t="s">
        <v>45</v>
      </c>
      <c r="C9" s="37" t="s">
        <v>46</v>
      </c>
      <c r="D9" s="16">
        <f t="shared" si="0"/>
        <v>22</v>
      </c>
      <c r="E9" s="16">
        <f t="shared" si="1"/>
        <v>5</v>
      </c>
      <c r="F9" s="16">
        <v>3</v>
      </c>
      <c r="G9" s="16">
        <v>2</v>
      </c>
      <c r="H9" s="16">
        <f t="shared" si="2"/>
        <v>17</v>
      </c>
      <c r="I9" s="16">
        <v>14</v>
      </c>
      <c r="J9" s="16">
        <v>0</v>
      </c>
      <c r="K9" s="16">
        <v>3</v>
      </c>
      <c r="L9" s="16">
        <v>0</v>
      </c>
      <c r="M9" s="16">
        <f t="shared" si="3"/>
        <v>17</v>
      </c>
      <c r="N9" s="16">
        <f t="shared" si="4"/>
        <v>3</v>
      </c>
      <c r="O9" s="16">
        <v>2</v>
      </c>
      <c r="P9" s="16">
        <v>1</v>
      </c>
      <c r="Q9" s="16">
        <f t="shared" si="5"/>
        <v>14</v>
      </c>
      <c r="R9" s="16">
        <v>14</v>
      </c>
      <c r="S9" s="16">
        <v>0</v>
      </c>
      <c r="T9" s="16">
        <v>0</v>
      </c>
      <c r="U9" s="16">
        <v>0</v>
      </c>
      <c r="V9" s="16">
        <f t="shared" si="6"/>
        <v>39</v>
      </c>
      <c r="W9" s="16">
        <f t="shared" si="7"/>
        <v>8</v>
      </c>
      <c r="X9" s="16">
        <f t="shared" si="8"/>
        <v>5</v>
      </c>
      <c r="Y9" s="16">
        <f t="shared" si="9"/>
        <v>3</v>
      </c>
      <c r="Z9" s="16">
        <f t="shared" si="10"/>
        <v>31</v>
      </c>
      <c r="AA9" s="16">
        <f t="shared" si="11"/>
        <v>28</v>
      </c>
      <c r="AB9" s="16">
        <f t="shared" si="12"/>
        <v>0</v>
      </c>
      <c r="AC9" s="16">
        <f t="shared" si="13"/>
        <v>3</v>
      </c>
      <c r="AD9" s="16">
        <f t="shared" si="14"/>
        <v>0</v>
      </c>
    </row>
    <row r="10" spans="1:30" ht="13.5">
      <c r="A10" s="24" t="s">
        <v>40</v>
      </c>
      <c r="B10" s="36" t="s">
        <v>47</v>
      </c>
      <c r="C10" s="37" t="s">
        <v>48</v>
      </c>
      <c r="D10" s="16">
        <f t="shared" si="0"/>
        <v>12</v>
      </c>
      <c r="E10" s="16">
        <f t="shared" si="1"/>
        <v>4</v>
      </c>
      <c r="F10" s="16">
        <v>4</v>
      </c>
      <c r="G10" s="16">
        <v>0</v>
      </c>
      <c r="H10" s="16">
        <f t="shared" si="2"/>
        <v>8</v>
      </c>
      <c r="I10" s="16">
        <v>8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12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8</v>
      </c>
      <c r="AA10" s="16">
        <f t="shared" si="11"/>
        <v>8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40</v>
      </c>
      <c r="B11" s="36" t="s">
        <v>49</v>
      </c>
      <c r="C11" s="37" t="s">
        <v>50</v>
      </c>
      <c r="D11" s="16">
        <f t="shared" si="0"/>
        <v>5</v>
      </c>
      <c r="E11" s="16">
        <f t="shared" si="1"/>
        <v>5</v>
      </c>
      <c r="F11" s="16">
        <v>5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3</v>
      </c>
      <c r="O11" s="16">
        <v>3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8</v>
      </c>
      <c r="W11" s="16">
        <f t="shared" si="7"/>
        <v>8</v>
      </c>
      <c r="X11" s="16">
        <f t="shared" si="8"/>
        <v>8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40</v>
      </c>
      <c r="B12" s="36" t="s">
        <v>51</v>
      </c>
      <c r="C12" s="37" t="s">
        <v>52</v>
      </c>
      <c r="D12" s="16">
        <f t="shared" si="0"/>
        <v>15</v>
      </c>
      <c r="E12" s="16">
        <f t="shared" si="1"/>
        <v>9</v>
      </c>
      <c r="F12" s="16">
        <v>2</v>
      </c>
      <c r="G12" s="16">
        <v>7</v>
      </c>
      <c r="H12" s="16">
        <f t="shared" si="2"/>
        <v>6</v>
      </c>
      <c r="I12" s="16">
        <v>0</v>
      </c>
      <c r="J12" s="16">
        <v>4</v>
      </c>
      <c r="K12" s="16">
        <v>0</v>
      </c>
      <c r="L12" s="16">
        <v>2</v>
      </c>
      <c r="M12" s="16">
        <f t="shared" si="3"/>
        <v>8</v>
      </c>
      <c r="N12" s="16">
        <f t="shared" si="4"/>
        <v>3</v>
      </c>
      <c r="O12" s="16">
        <v>1</v>
      </c>
      <c r="P12" s="16">
        <v>2</v>
      </c>
      <c r="Q12" s="16">
        <f t="shared" si="5"/>
        <v>5</v>
      </c>
      <c r="R12" s="16">
        <v>0</v>
      </c>
      <c r="S12" s="16">
        <v>4</v>
      </c>
      <c r="T12" s="16">
        <v>0</v>
      </c>
      <c r="U12" s="16">
        <v>1</v>
      </c>
      <c r="V12" s="16">
        <f t="shared" si="6"/>
        <v>23</v>
      </c>
      <c r="W12" s="16">
        <f t="shared" si="7"/>
        <v>12</v>
      </c>
      <c r="X12" s="16">
        <f t="shared" si="8"/>
        <v>3</v>
      </c>
      <c r="Y12" s="16">
        <f t="shared" si="9"/>
        <v>9</v>
      </c>
      <c r="Z12" s="16">
        <f t="shared" si="10"/>
        <v>11</v>
      </c>
      <c r="AA12" s="16">
        <f t="shared" si="11"/>
        <v>0</v>
      </c>
      <c r="AB12" s="16">
        <f t="shared" si="12"/>
        <v>8</v>
      </c>
      <c r="AC12" s="16">
        <f t="shared" si="13"/>
        <v>0</v>
      </c>
      <c r="AD12" s="16">
        <f t="shared" si="14"/>
        <v>3</v>
      </c>
    </row>
    <row r="13" spans="1:30" ht="13.5">
      <c r="A13" s="24" t="s">
        <v>40</v>
      </c>
      <c r="B13" s="36" t="s">
        <v>53</v>
      </c>
      <c r="C13" s="37" t="s">
        <v>54</v>
      </c>
      <c r="D13" s="16">
        <f t="shared" si="0"/>
        <v>2</v>
      </c>
      <c r="E13" s="16">
        <f t="shared" si="1"/>
        <v>2</v>
      </c>
      <c r="F13" s="16">
        <v>2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0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2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40</v>
      </c>
      <c r="B14" s="36" t="s">
        <v>55</v>
      </c>
      <c r="C14" s="37" t="s">
        <v>56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40</v>
      </c>
      <c r="B15" s="36" t="s">
        <v>57</v>
      </c>
      <c r="C15" s="37" t="s">
        <v>58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40</v>
      </c>
      <c r="B16" s="36" t="s">
        <v>59</v>
      </c>
      <c r="C16" s="37" t="s">
        <v>60</v>
      </c>
      <c r="D16" s="16">
        <f t="shared" si="0"/>
        <v>11</v>
      </c>
      <c r="E16" s="16">
        <f t="shared" si="1"/>
        <v>11</v>
      </c>
      <c r="F16" s="16">
        <v>7</v>
      </c>
      <c r="G16" s="16">
        <v>4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12</v>
      </c>
      <c r="W16" s="16">
        <f t="shared" si="7"/>
        <v>12</v>
      </c>
      <c r="X16" s="16">
        <f t="shared" si="8"/>
        <v>8</v>
      </c>
      <c r="Y16" s="16">
        <f t="shared" si="9"/>
        <v>4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40</v>
      </c>
      <c r="B17" s="36" t="s">
        <v>61</v>
      </c>
      <c r="C17" s="37" t="s">
        <v>62</v>
      </c>
      <c r="D17" s="16">
        <f t="shared" si="0"/>
        <v>3</v>
      </c>
      <c r="E17" s="16">
        <f t="shared" si="1"/>
        <v>1</v>
      </c>
      <c r="F17" s="16">
        <v>1</v>
      </c>
      <c r="G17" s="16">
        <v>0</v>
      </c>
      <c r="H17" s="16">
        <f t="shared" si="2"/>
        <v>2</v>
      </c>
      <c r="I17" s="16">
        <v>2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2</v>
      </c>
      <c r="AA17" s="16">
        <f t="shared" si="11"/>
        <v>2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40</v>
      </c>
      <c r="B18" s="36" t="s">
        <v>63</v>
      </c>
      <c r="C18" s="37" t="s">
        <v>64</v>
      </c>
      <c r="D18" s="16">
        <f t="shared" si="0"/>
        <v>2</v>
      </c>
      <c r="E18" s="16">
        <f t="shared" si="1"/>
        <v>2</v>
      </c>
      <c r="F18" s="16">
        <v>2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3</v>
      </c>
      <c r="W18" s="16">
        <f t="shared" si="7"/>
        <v>3</v>
      </c>
      <c r="X18" s="16">
        <f t="shared" si="8"/>
        <v>3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40</v>
      </c>
      <c r="B19" s="36" t="s">
        <v>65</v>
      </c>
      <c r="C19" s="37" t="s">
        <v>66</v>
      </c>
      <c r="D19" s="16">
        <f t="shared" si="0"/>
        <v>10</v>
      </c>
      <c r="E19" s="16">
        <f t="shared" si="1"/>
        <v>7</v>
      </c>
      <c r="F19" s="16">
        <v>4</v>
      </c>
      <c r="G19" s="16">
        <v>3</v>
      </c>
      <c r="H19" s="16">
        <f t="shared" si="2"/>
        <v>3</v>
      </c>
      <c r="I19" s="16">
        <v>3</v>
      </c>
      <c r="J19" s="16">
        <v>0</v>
      </c>
      <c r="K19" s="16">
        <v>0</v>
      </c>
      <c r="L19" s="16">
        <v>0</v>
      </c>
      <c r="M19" s="16">
        <f t="shared" si="3"/>
        <v>2</v>
      </c>
      <c r="N19" s="16">
        <f t="shared" si="4"/>
        <v>0</v>
      </c>
      <c r="O19" s="16">
        <v>0</v>
      </c>
      <c r="P19" s="16">
        <v>0</v>
      </c>
      <c r="Q19" s="16">
        <f t="shared" si="5"/>
        <v>2</v>
      </c>
      <c r="R19" s="16">
        <v>0</v>
      </c>
      <c r="S19" s="16">
        <v>2</v>
      </c>
      <c r="T19" s="16">
        <v>0</v>
      </c>
      <c r="U19" s="16">
        <v>0</v>
      </c>
      <c r="V19" s="16">
        <f t="shared" si="6"/>
        <v>12</v>
      </c>
      <c r="W19" s="16">
        <f t="shared" si="7"/>
        <v>7</v>
      </c>
      <c r="X19" s="16">
        <f t="shared" si="8"/>
        <v>4</v>
      </c>
      <c r="Y19" s="16">
        <f t="shared" si="9"/>
        <v>3</v>
      </c>
      <c r="Z19" s="16">
        <f t="shared" si="10"/>
        <v>5</v>
      </c>
      <c r="AA19" s="16">
        <f t="shared" si="11"/>
        <v>3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40</v>
      </c>
      <c r="B20" s="36" t="s">
        <v>67</v>
      </c>
      <c r="C20" s="37" t="s">
        <v>68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40</v>
      </c>
      <c r="B21" s="36" t="s">
        <v>69</v>
      </c>
      <c r="C21" s="37" t="s">
        <v>70</v>
      </c>
      <c r="D21" s="16">
        <f t="shared" si="0"/>
        <v>4</v>
      </c>
      <c r="E21" s="16">
        <f t="shared" si="1"/>
        <v>4</v>
      </c>
      <c r="F21" s="16">
        <v>4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40</v>
      </c>
      <c r="B22" s="36" t="s">
        <v>71</v>
      </c>
      <c r="C22" s="37" t="s">
        <v>72</v>
      </c>
      <c r="D22" s="16">
        <f t="shared" si="0"/>
        <v>3</v>
      </c>
      <c r="E22" s="16">
        <f t="shared" si="1"/>
        <v>2</v>
      </c>
      <c r="F22" s="16">
        <v>2</v>
      </c>
      <c r="G22" s="16">
        <v>0</v>
      </c>
      <c r="H22" s="16">
        <f t="shared" si="2"/>
        <v>1</v>
      </c>
      <c r="I22" s="16">
        <v>1</v>
      </c>
      <c r="J22" s="16">
        <v>0</v>
      </c>
      <c r="K22" s="16">
        <v>0</v>
      </c>
      <c r="L22" s="16">
        <v>0</v>
      </c>
      <c r="M22" s="16">
        <f t="shared" si="3"/>
        <v>2</v>
      </c>
      <c r="N22" s="16">
        <f t="shared" si="4"/>
        <v>2</v>
      </c>
      <c r="O22" s="16">
        <v>2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1</v>
      </c>
      <c r="AA22" s="16">
        <f t="shared" si="11"/>
        <v>1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40</v>
      </c>
      <c r="B23" s="36" t="s">
        <v>73</v>
      </c>
      <c r="C23" s="37" t="s">
        <v>74</v>
      </c>
      <c r="D23" s="16">
        <f t="shared" si="0"/>
        <v>3</v>
      </c>
      <c r="E23" s="16">
        <f t="shared" si="1"/>
        <v>2</v>
      </c>
      <c r="F23" s="16">
        <v>0</v>
      </c>
      <c r="G23" s="16">
        <v>2</v>
      </c>
      <c r="H23" s="16">
        <f t="shared" si="2"/>
        <v>1</v>
      </c>
      <c r="I23" s="16">
        <v>0</v>
      </c>
      <c r="J23" s="16">
        <v>1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0</v>
      </c>
      <c r="P23" s="16">
        <v>1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7"/>
        <v>3</v>
      </c>
      <c r="X23" s="16">
        <f t="shared" si="8"/>
        <v>0</v>
      </c>
      <c r="Y23" s="16">
        <f t="shared" si="9"/>
        <v>3</v>
      </c>
      <c r="Z23" s="16">
        <f t="shared" si="10"/>
        <v>1</v>
      </c>
      <c r="AA23" s="16">
        <f t="shared" si="11"/>
        <v>0</v>
      </c>
      <c r="AB23" s="16">
        <f t="shared" si="12"/>
        <v>1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40</v>
      </c>
      <c r="B24" s="36" t="s">
        <v>75</v>
      </c>
      <c r="C24" s="37" t="s">
        <v>76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0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40</v>
      </c>
      <c r="B25" s="36" t="s">
        <v>77</v>
      </c>
      <c r="C25" s="37" t="s">
        <v>78</v>
      </c>
      <c r="D25" s="16">
        <f t="shared" si="0"/>
        <v>3</v>
      </c>
      <c r="E25" s="16">
        <f t="shared" si="1"/>
        <v>3</v>
      </c>
      <c r="F25" s="16">
        <v>3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3</v>
      </c>
      <c r="N25" s="16">
        <f t="shared" si="4"/>
        <v>3</v>
      </c>
      <c r="O25" s="16">
        <v>3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6</v>
      </c>
      <c r="W25" s="16">
        <f t="shared" si="7"/>
        <v>6</v>
      </c>
      <c r="X25" s="16">
        <f t="shared" si="8"/>
        <v>6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40</v>
      </c>
      <c r="B26" s="36" t="s">
        <v>79</v>
      </c>
      <c r="C26" s="37" t="s">
        <v>80</v>
      </c>
      <c r="D26" s="16">
        <f t="shared" si="0"/>
        <v>22</v>
      </c>
      <c r="E26" s="16">
        <f t="shared" si="1"/>
        <v>12</v>
      </c>
      <c r="F26" s="16">
        <v>12</v>
      </c>
      <c r="G26" s="16">
        <v>0</v>
      </c>
      <c r="H26" s="16">
        <f t="shared" si="2"/>
        <v>10</v>
      </c>
      <c r="I26" s="16">
        <v>7</v>
      </c>
      <c r="J26" s="16">
        <v>0</v>
      </c>
      <c r="K26" s="16">
        <v>3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22</v>
      </c>
      <c r="W26" s="16">
        <f t="shared" si="7"/>
        <v>12</v>
      </c>
      <c r="X26" s="16">
        <f t="shared" si="8"/>
        <v>12</v>
      </c>
      <c r="Y26" s="16">
        <f t="shared" si="9"/>
        <v>0</v>
      </c>
      <c r="Z26" s="16">
        <f t="shared" si="10"/>
        <v>10</v>
      </c>
      <c r="AA26" s="16">
        <f t="shared" si="11"/>
        <v>7</v>
      </c>
      <c r="AB26" s="16">
        <f t="shared" si="12"/>
        <v>0</v>
      </c>
      <c r="AC26" s="16">
        <f t="shared" si="13"/>
        <v>3</v>
      </c>
      <c r="AD26" s="16">
        <f t="shared" si="14"/>
        <v>0</v>
      </c>
    </row>
    <row r="27" spans="1:30" ht="13.5">
      <c r="A27" s="24" t="s">
        <v>40</v>
      </c>
      <c r="B27" s="36" t="s">
        <v>81</v>
      </c>
      <c r="C27" s="37" t="s">
        <v>82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40</v>
      </c>
      <c r="B28" s="36" t="s">
        <v>83</v>
      </c>
      <c r="C28" s="37" t="s">
        <v>84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40</v>
      </c>
      <c r="B29" s="36" t="s">
        <v>85</v>
      </c>
      <c r="C29" s="37" t="s">
        <v>86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40</v>
      </c>
      <c r="B30" s="36" t="s">
        <v>87</v>
      </c>
      <c r="C30" s="37" t="s">
        <v>88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40</v>
      </c>
      <c r="B31" s="36" t="s">
        <v>89</v>
      </c>
      <c r="C31" s="37" t="s">
        <v>193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40</v>
      </c>
      <c r="B32" s="36" t="s">
        <v>90</v>
      </c>
      <c r="C32" s="37" t="s">
        <v>194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40</v>
      </c>
      <c r="B33" s="36" t="s">
        <v>91</v>
      </c>
      <c r="C33" s="37" t="s">
        <v>92</v>
      </c>
      <c r="D33" s="16">
        <f t="shared" si="0"/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40</v>
      </c>
      <c r="B34" s="36" t="s">
        <v>93</v>
      </c>
      <c r="C34" s="37" t="s">
        <v>94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40</v>
      </c>
      <c r="B35" s="36" t="s">
        <v>95</v>
      </c>
      <c r="C35" s="37" t="s">
        <v>96</v>
      </c>
      <c r="D35" s="16">
        <f t="shared" si="0"/>
        <v>4</v>
      </c>
      <c r="E35" s="16">
        <f t="shared" si="1"/>
        <v>4</v>
      </c>
      <c r="F35" s="16">
        <v>4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40</v>
      </c>
      <c r="B36" s="36" t="s">
        <v>97</v>
      </c>
      <c r="C36" s="37" t="s">
        <v>98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40</v>
      </c>
      <c r="B37" s="36" t="s">
        <v>99</v>
      </c>
      <c r="C37" s="37" t="s">
        <v>100</v>
      </c>
      <c r="D37" s="16">
        <f t="shared" si="0"/>
        <v>0</v>
      </c>
      <c r="E37" s="16">
        <f t="shared" si="1"/>
        <v>0</v>
      </c>
      <c r="F37" s="16">
        <v>0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0</v>
      </c>
      <c r="W37" s="16">
        <f t="shared" si="7"/>
        <v>0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40</v>
      </c>
      <c r="B38" s="36" t="s">
        <v>101</v>
      </c>
      <c r="C38" s="37" t="s">
        <v>102</v>
      </c>
      <c r="D38" s="16">
        <f t="shared" si="0"/>
        <v>2</v>
      </c>
      <c r="E38" s="16">
        <f t="shared" si="1"/>
        <v>2</v>
      </c>
      <c r="F38" s="16">
        <v>2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3</v>
      </c>
      <c r="W38" s="16">
        <f t="shared" si="7"/>
        <v>3</v>
      </c>
      <c r="X38" s="16">
        <f t="shared" si="8"/>
        <v>3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40</v>
      </c>
      <c r="B39" s="36" t="s">
        <v>103</v>
      </c>
      <c r="C39" s="37" t="s">
        <v>104</v>
      </c>
      <c r="D39" s="16">
        <f t="shared" si="0"/>
        <v>0</v>
      </c>
      <c r="E39" s="16">
        <f t="shared" si="1"/>
        <v>0</v>
      </c>
      <c r="F39" s="16">
        <v>0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40</v>
      </c>
      <c r="B40" s="36" t="s">
        <v>105</v>
      </c>
      <c r="C40" s="37" t="s">
        <v>106</v>
      </c>
      <c r="D40" s="16">
        <f t="shared" si="0"/>
        <v>9</v>
      </c>
      <c r="E40" s="16">
        <f t="shared" si="1"/>
        <v>2</v>
      </c>
      <c r="F40" s="16">
        <v>2</v>
      </c>
      <c r="G40" s="16">
        <v>0</v>
      </c>
      <c r="H40" s="16">
        <f t="shared" si="2"/>
        <v>7</v>
      </c>
      <c r="I40" s="16">
        <v>5</v>
      </c>
      <c r="J40" s="16">
        <v>1</v>
      </c>
      <c r="K40" s="16">
        <v>1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10</v>
      </c>
      <c r="W40" s="16">
        <f t="shared" si="7"/>
        <v>3</v>
      </c>
      <c r="X40" s="16">
        <f t="shared" si="8"/>
        <v>3</v>
      </c>
      <c r="Y40" s="16">
        <f t="shared" si="9"/>
        <v>0</v>
      </c>
      <c r="Z40" s="16">
        <f t="shared" si="10"/>
        <v>7</v>
      </c>
      <c r="AA40" s="16">
        <f t="shared" si="11"/>
        <v>5</v>
      </c>
      <c r="AB40" s="16">
        <f t="shared" si="12"/>
        <v>1</v>
      </c>
      <c r="AC40" s="16">
        <f t="shared" si="13"/>
        <v>1</v>
      </c>
      <c r="AD40" s="16">
        <f t="shared" si="14"/>
        <v>0</v>
      </c>
    </row>
    <row r="41" spans="1:30" ht="13.5">
      <c r="A41" s="24" t="s">
        <v>40</v>
      </c>
      <c r="B41" s="36" t="s">
        <v>107</v>
      </c>
      <c r="C41" s="37" t="s">
        <v>108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40</v>
      </c>
      <c r="B42" s="36" t="s">
        <v>109</v>
      </c>
      <c r="C42" s="37" t="s">
        <v>110</v>
      </c>
      <c r="D42" s="16">
        <f t="shared" si="0"/>
        <v>3</v>
      </c>
      <c r="E42" s="16">
        <f t="shared" si="1"/>
        <v>3</v>
      </c>
      <c r="F42" s="16">
        <v>3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3</v>
      </c>
      <c r="N42" s="16">
        <f t="shared" si="4"/>
        <v>3</v>
      </c>
      <c r="O42" s="16">
        <v>3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6</v>
      </c>
      <c r="W42" s="16">
        <f t="shared" si="7"/>
        <v>6</v>
      </c>
      <c r="X42" s="16">
        <f t="shared" si="8"/>
        <v>6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40</v>
      </c>
      <c r="B43" s="36" t="s">
        <v>111</v>
      </c>
      <c r="C43" s="37" t="s">
        <v>112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40</v>
      </c>
      <c r="B44" s="36" t="s">
        <v>113</v>
      </c>
      <c r="C44" s="37" t="s">
        <v>37</v>
      </c>
      <c r="D44" s="16">
        <f t="shared" si="0"/>
        <v>0</v>
      </c>
      <c r="E44" s="16">
        <f t="shared" si="1"/>
        <v>0</v>
      </c>
      <c r="F44" s="16">
        <v>0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40</v>
      </c>
      <c r="B45" s="36" t="s">
        <v>114</v>
      </c>
      <c r="C45" s="37" t="s">
        <v>115</v>
      </c>
      <c r="D45" s="16">
        <f t="shared" si="0"/>
        <v>2</v>
      </c>
      <c r="E45" s="16">
        <f t="shared" si="1"/>
        <v>2</v>
      </c>
      <c r="F45" s="16">
        <v>2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3</v>
      </c>
      <c r="W45" s="16">
        <f t="shared" si="7"/>
        <v>3</v>
      </c>
      <c r="X45" s="16">
        <f t="shared" si="8"/>
        <v>3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40</v>
      </c>
      <c r="B46" s="36" t="s">
        <v>116</v>
      </c>
      <c r="C46" s="37" t="s">
        <v>32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40</v>
      </c>
      <c r="B47" s="36" t="s">
        <v>117</v>
      </c>
      <c r="C47" s="37" t="s">
        <v>118</v>
      </c>
      <c r="D47" s="16">
        <f t="shared" si="0"/>
        <v>0</v>
      </c>
      <c r="E47" s="16">
        <f t="shared" si="1"/>
        <v>0</v>
      </c>
      <c r="F47" s="16">
        <v>0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0</v>
      </c>
      <c r="W47" s="16">
        <f t="shared" si="7"/>
        <v>0</v>
      </c>
      <c r="X47" s="16">
        <f t="shared" si="8"/>
        <v>0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40</v>
      </c>
      <c r="B48" s="36" t="s">
        <v>119</v>
      </c>
      <c r="C48" s="37" t="s">
        <v>120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40</v>
      </c>
      <c r="B49" s="36" t="s">
        <v>121</v>
      </c>
      <c r="C49" s="37" t="s">
        <v>122</v>
      </c>
      <c r="D49" s="16">
        <f t="shared" si="0"/>
        <v>0</v>
      </c>
      <c r="E49" s="16">
        <f t="shared" si="1"/>
        <v>0</v>
      </c>
      <c r="F49" s="16">
        <v>0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40</v>
      </c>
      <c r="B50" s="36" t="s">
        <v>123</v>
      </c>
      <c r="C50" s="37" t="s">
        <v>124</v>
      </c>
      <c r="D50" s="16">
        <f t="shared" si="0"/>
        <v>0</v>
      </c>
      <c r="E50" s="16">
        <f t="shared" si="1"/>
        <v>0</v>
      </c>
      <c r="F50" s="16">
        <v>0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40</v>
      </c>
      <c r="B51" s="36" t="s">
        <v>125</v>
      </c>
      <c r="C51" s="37" t="s">
        <v>126</v>
      </c>
      <c r="D51" s="16">
        <f t="shared" si="0"/>
        <v>0</v>
      </c>
      <c r="E51" s="16">
        <f t="shared" si="1"/>
        <v>0</v>
      </c>
      <c r="F51" s="16">
        <v>0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0</v>
      </c>
      <c r="W51" s="16">
        <f t="shared" si="7"/>
        <v>0</v>
      </c>
      <c r="X51" s="16">
        <f t="shared" si="8"/>
        <v>0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40</v>
      </c>
      <c r="B52" s="36" t="s">
        <v>127</v>
      </c>
      <c r="C52" s="37" t="s">
        <v>128</v>
      </c>
      <c r="D52" s="16">
        <f t="shared" si="0"/>
        <v>0</v>
      </c>
      <c r="E52" s="16">
        <f t="shared" si="1"/>
        <v>0</v>
      </c>
      <c r="F52" s="16">
        <v>0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0</v>
      </c>
      <c r="W52" s="16">
        <f t="shared" si="7"/>
        <v>0</v>
      </c>
      <c r="X52" s="16">
        <f t="shared" si="8"/>
        <v>0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40</v>
      </c>
      <c r="B53" s="36" t="s">
        <v>129</v>
      </c>
      <c r="C53" s="37" t="s">
        <v>38</v>
      </c>
      <c r="D53" s="16">
        <f t="shared" si="0"/>
        <v>0</v>
      </c>
      <c r="E53" s="16">
        <f t="shared" si="1"/>
        <v>0</v>
      </c>
      <c r="F53" s="16">
        <v>0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0</v>
      </c>
      <c r="W53" s="16">
        <f t="shared" si="7"/>
        <v>0</v>
      </c>
      <c r="X53" s="16">
        <f t="shared" si="8"/>
        <v>0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40</v>
      </c>
      <c r="B54" s="36" t="s">
        <v>130</v>
      </c>
      <c r="C54" s="37" t="s">
        <v>131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1</v>
      </c>
      <c r="N54" s="16">
        <f t="shared" si="4"/>
        <v>1</v>
      </c>
      <c r="O54" s="16">
        <v>1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2</v>
      </c>
      <c r="W54" s="16">
        <f t="shared" si="7"/>
        <v>2</v>
      </c>
      <c r="X54" s="16">
        <f t="shared" si="8"/>
        <v>2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40</v>
      </c>
      <c r="B55" s="36" t="s">
        <v>132</v>
      </c>
      <c r="C55" s="37" t="s">
        <v>133</v>
      </c>
      <c r="D55" s="16">
        <f t="shared" si="0"/>
        <v>0</v>
      </c>
      <c r="E55" s="16">
        <f t="shared" si="1"/>
        <v>0</v>
      </c>
      <c r="F55" s="16">
        <v>0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0</v>
      </c>
      <c r="W55" s="16">
        <f t="shared" si="7"/>
        <v>0</v>
      </c>
      <c r="X55" s="16">
        <f t="shared" si="8"/>
        <v>0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40</v>
      </c>
      <c r="B56" s="36" t="s">
        <v>134</v>
      </c>
      <c r="C56" s="37" t="s">
        <v>135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1</v>
      </c>
      <c r="W56" s="16">
        <f t="shared" si="7"/>
        <v>1</v>
      </c>
      <c r="X56" s="16">
        <f t="shared" si="8"/>
        <v>1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24" t="s">
        <v>40</v>
      </c>
      <c r="B57" s="36" t="s">
        <v>136</v>
      </c>
      <c r="C57" s="37" t="s">
        <v>137</v>
      </c>
      <c r="D57" s="16">
        <f t="shared" si="0"/>
        <v>1</v>
      </c>
      <c r="E57" s="16">
        <f t="shared" si="1"/>
        <v>1</v>
      </c>
      <c r="F57" s="16">
        <v>1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1</v>
      </c>
      <c r="W57" s="16">
        <f t="shared" si="7"/>
        <v>1</v>
      </c>
      <c r="X57" s="16">
        <f t="shared" si="8"/>
        <v>1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24" t="s">
        <v>40</v>
      </c>
      <c r="B58" s="36" t="s">
        <v>138</v>
      </c>
      <c r="C58" s="37" t="s">
        <v>139</v>
      </c>
      <c r="D58" s="16">
        <f t="shared" si="0"/>
        <v>2</v>
      </c>
      <c r="E58" s="16">
        <f t="shared" si="1"/>
        <v>2</v>
      </c>
      <c r="F58" s="16">
        <v>2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2</v>
      </c>
      <c r="W58" s="16">
        <f t="shared" si="7"/>
        <v>2</v>
      </c>
      <c r="X58" s="16">
        <f t="shared" si="8"/>
        <v>2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24" t="s">
        <v>40</v>
      </c>
      <c r="B59" s="36" t="s">
        <v>140</v>
      </c>
      <c r="C59" s="37" t="s">
        <v>141</v>
      </c>
      <c r="D59" s="16">
        <f t="shared" si="0"/>
        <v>1</v>
      </c>
      <c r="E59" s="16">
        <f t="shared" si="1"/>
        <v>1</v>
      </c>
      <c r="F59" s="16">
        <v>1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1</v>
      </c>
      <c r="N59" s="16">
        <f t="shared" si="4"/>
        <v>1</v>
      </c>
      <c r="O59" s="16">
        <v>1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2</v>
      </c>
      <c r="W59" s="16">
        <f t="shared" si="7"/>
        <v>2</v>
      </c>
      <c r="X59" s="16">
        <f t="shared" si="8"/>
        <v>2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24" t="s">
        <v>40</v>
      </c>
      <c r="B60" s="36" t="s">
        <v>142</v>
      </c>
      <c r="C60" s="37" t="s">
        <v>192</v>
      </c>
      <c r="D60" s="16">
        <f t="shared" si="0"/>
        <v>1</v>
      </c>
      <c r="E60" s="16">
        <f t="shared" si="1"/>
        <v>1</v>
      </c>
      <c r="F60" s="16">
        <v>1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1</v>
      </c>
      <c r="N60" s="16">
        <f t="shared" si="4"/>
        <v>1</v>
      </c>
      <c r="O60" s="16">
        <v>1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2</v>
      </c>
      <c r="W60" s="16">
        <f t="shared" si="7"/>
        <v>2</v>
      </c>
      <c r="X60" s="16">
        <f t="shared" si="8"/>
        <v>2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24" t="s">
        <v>40</v>
      </c>
      <c r="B61" s="36" t="s">
        <v>143</v>
      </c>
      <c r="C61" s="37" t="s">
        <v>144</v>
      </c>
      <c r="D61" s="16">
        <f t="shared" si="0"/>
        <v>1</v>
      </c>
      <c r="E61" s="16">
        <f t="shared" si="1"/>
        <v>1</v>
      </c>
      <c r="F61" s="16">
        <v>1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1</v>
      </c>
      <c r="W61" s="16">
        <f t="shared" si="7"/>
        <v>1</v>
      </c>
      <c r="X61" s="16">
        <f t="shared" si="8"/>
        <v>1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24" t="s">
        <v>40</v>
      </c>
      <c r="B62" s="36" t="s">
        <v>145</v>
      </c>
      <c r="C62" s="37" t="s">
        <v>146</v>
      </c>
      <c r="D62" s="16">
        <f aca="true" t="shared" si="15" ref="D62:D118">E62+H62</f>
        <v>0</v>
      </c>
      <c r="E62" s="16">
        <f aca="true" t="shared" si="16" ref="E62:E118">SUM(F62:G62)</f>
        <v>0</v>
      </c>
      <c r="F62" s="16">
        <v>0</v>
      </c>
      <c r="G62" s="16">
        <v>0</v>
      </c>
      <c r="H62" s="16">
        <f aca="true" t="shared" si="17" ref="H62:H118">SUM(I62:L62)</f>
        <v>0</v>
      </c>
      <c r="I62" s="16">
        <v>0</v>
      </c>
      <c r="J62" s="16">
        <v>0</v>
      </c>
      <c r="K62" s="16">
        <v>0</v>
      </c>
      <c r="L62" s="16">
        <v>0</v>
      </c>
      <c r="M62" s="16">
        <f aca="true" t="shared" si="18" ref="M62:M118">N62+Q62</f>
        <v>0</v>
      </c>
      <c r="N62" s="16">
        <f aca="true" t="shared" si="19" ref="N62:N118">SUM(O62:P62)</f>
        <v>0</v>
      </c>
      <c r="O62" s="16">
        <v>0</v>
      </c>
      <c r="P62" s="16">
        <v>0</v>
      </c>
      <c r="Q62" s="16">
        <f aca="true" t="shared" si="20" ref="Q62:Q118">SUM(R62:U62)</f>
        <v>0</v>
      </c>
      <c r="R62" s="16">
        <v>0</v>
      </c>
      <c r="S62" s="16">
        <v>0</v>
      </c>
      <c r="T62" s="16">
        <v>0</v>
      </c>
      <c r="U62" s="16">
        <v>0</v>
      </c>
      <c r="V62" s="16">
        <f aca="true" t="shared" si="21" ref="V62:V118">D62+M62</f>
        <v>0</v>
      </c>
      <c r="W62" s="16">
        <f aca="true" t="shared" si="22" ref="W62:W118">E62+N62</f>
        <v>0</v>
      </c>
      <c r="X62" s="16">
        <f aca="true" t="shared" si="23" ref="X62:X118">F62+O62</f>
        <v>0</v>
      </c>
      <c r="Y62" s="16">
        <f aca="true" t="shared" si="24" ref="Y62:Y118">G62+P62</f>
        <v>0</v>
      </c>
      <c r="Z62" s="16">
        <f aca="true" t="shared" si="25" ref="Z62:Z118">H62+Q62</f>
        <v>0</v>
      </c>
      <c r="AA62" s="16">
        <f aca="true" t="shared" si="26" ref="AA62:AA118">I62+R62</f>
        <v>0</v>
      </c>
      <c r="AB62" s="16">
        <f aca="true" t="shared" si="27" ref="AB62:AB118">J62+S62</f>
        <v>0</v>
      </c>
      <c r="AC62" s="16">
        <f aca="true" t="shared" si="28" ref="AC62:AC118">K62+T62</f>
        <v>0</v>
      </c>
      <c r="AD62" s="16">
        <f aca="true" t="shared" si="29" ref="AD62:AD118">L62+U62</f>
        <v>0</v>
      </c>
    </row>
    <row r="63" spans="1:30" ht="13.5">
      <c r="A63" s="24" t="s">
        <v>40</v>
      </c>
      <c r="B63" s="36" t="s">
        <v>147</v>
      </c>
      <c r="C63" s="37" t="s">
        <v>148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40</v>
      </c>
      <c r="B64" s="36" t="s">
        <v>149</v>
      </c>
      <c r="C64" s="37" t="s">
        <v>150</v>
      </c>
      <c r="D64" s="16">
        <f t="shared" si="15"/>
        <v>0</v>
      </c>
      <c r="E64" s="16">
        <f t="shared" si="16"/>
        <v>0</v>
      </c>
      <c r="F64" s="16">
        <v>0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0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40</v>
      </c>
      <c r="B65" s="36" t="s">
        <v>151</v>
      </c>
      <c r="C65" s="37" t="s">
        <v>152</v>
      </c>
      <c r="D65" s="16">
        <f t="shared" si="15"/>
        <v>0</v>
      </c>
      <c r="E65" s="16">
        <f t="shared" si="16"/>
        <v>0</v>
      </c>
      <c r="F65" s="16">
        <v>0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0</v>
      </c>
      <c r="W65" s="16">
        <f t="shared" si="22"/>
        <v>0</v>
      </c>
      <c r="X65" s="16">
        <f t="shared" si="23"/>
        <v>0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40</v>
      </c>
      <c r="B66" s="36" t="s">
        <v>153</v>
      </c>
      <c r="C66" s="37" t="s">
        <v>154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</v>
      </c>
      <c r="W66" s="16">
        <f t="shared" si="22"/>
        <v>1</v>
      </c>
      <c r="X66" s="16">
        <f t="shared" si="23"/>
        <v>1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40</v>
      </c>
      <c r="B67" s="36" t="s">
        <v>155</v>
      </c>
      <c r="C67" s="37" t="s">
        <v>156</v>
      </c>
      <c r="D67" s="16">
        <f t="shared" si="15"/>
        <v>0</v>
      </c>
      <c r="E67" s="16">
        <f t="shared" si="16"/>
        <v>0</v>
      </c>
      <c r="F67" s="16">
        <v>0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0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40</v>
      </c>
      <c r="B68" s="36" t="s">
        <v>157</v>
      </c>
      <c r="C68" s="37" t="s">
        <v>158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40</v>
      </c>
      <c r="B69" s="36" t="s">
        <v>159</v>
      </c>
      <c r="C69" s="37" t="s">
        <v>160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1</v>
      </c>
      <c r="W69" s="16">
        <f t="shared" si="22"/>
        <v>1</v>
      </c>
      <c r="X69" s="16">
        <f t="shared" si="23"/>
        <v>1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40</v>
      </c>
      <c r="B70" s="36" t="s">
        <v>161</v>
      </c>
      <c r="C70" s="37" t="s">
        <v>162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40</v>
      </c>
      <c r="B71" s="36" t="s">
        <v>163</v>
      </c>
      <c r="C71" s="37" t="s">
        <v>164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40</v>
      </c>
      <c r="B72" s="36" t="s">
        <v>165</v>
      </c>
      <c r="C72" s="37" t="s">
        <v>166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40</v>
      </c>
      <c r="B73" s="36" t="s">
        <v>167</v>
      </c>
      <c r="C73" s="37" t="s">
        <v>168</v>
      </c>
      <c r="D73" s="16">
        <f t="shared" si="15"/>
        <v>2</v>
      </c>
      <c r="E73" s="16">
        <f t="shared" si="16"/>
        <v>2</v>
      </c>
      <c r="F73" s="16">
        <v>2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40</v>
      </c>
      <c r="B74" s="36" t="s">
        <v>169</v>
      </c>
      <c r="C74" s="37" t="s">
        <v>170</v>
      </c>
      <c r="D74" s="16">
        <f t="shared" si="15"/>
        <v>3</v>
      </c>
      <c r="E74" s="16">
        <f t="shared" si="16"/>
        <v>3</v>
      </c>
      <c r="F74" s="16">
        <v>3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40</v>
      </c>
      <c r="B75" s="36" t="s">
        <v>171</v>
      </c>
      <c r="C75" s="37" t="s">
        <v>217</v>
      </c>
      <c r="D75" s="16">
        <f t="shared" si="15"/>
        <v>2</v>
      </c>
      <c r="E75" s="16">
        <f t="shared" si="16"/>
        <v>2</v>
      </c>
      <c r="F75" s="16">
        <v>2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40</v>
      </c>
      <c r="B76" s="36" t="s">
        <v>218</v>
      </c>
      <c r="C76" s="37" t="s">
        <v>31</v>
      </c>
      <c r="D76" s="16">
        <f t="shared" si="15"/>
        <v>2</v>
      </c>
      <c r="E76" s="16">
        <f t="shared" si="16"/>
        <v>2</v>
      </c>
      <c r="F76" s="16">
        <v>2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40</v>
      </c>
      <c r="B77" s="36" t="s">
        <v>219</v>
      </c>
      <c r="C77" s="37" t="s">
        <v>33</v>
      </c>
      <c r="D77" s="16">
        <f t="shared" si="15"/>
        <v>0</v>
      </c>
      <c r="E77" s="16">
        <f t="shared" si="16"/>
        <v>0</v>
      </c>
      <c r="F77" s="16">
        <v>0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0</v>
      </c>
      <c r="W77" s="16">
        <f t="shared" si="22"/>
        <v>0</v>
      </c>
      <c r="X77" s="16">
        <f t="shared" si="23"/>
        <v>0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40</v>
      </c>
      <c r="B78" s="36" t="s">
        <v>220</v>
      </c>
      <c r="C78" s="37" t="s">
        <v>221</v>
      </c>
      <c r="D78" s="16">
        <f t="shared" si="15"/>
        <v>0</v>
      </c>
      <c r="E78" s="16">
        <f t="shared" si="16"/>
        <v>0</v>
      </c>
      <c r="F78" s="16">
        <v>0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0</v>
      </c>
      <c r="W78" s="16">
        <f t="shared" si="22"/>
        <v>0</v>
      </c>
      <c r="X78" s="16">
        <f t="shared" si="23"/>
        <v>0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40</v>
      </c>
      <c r="B79" s="36" t="s">
        <v>222</v>
      </c>
      <c r="C79" s="37" t="s">
        <v>36</v>
      </c>
      <c r="D79" s="16">
        <f t="shared" si="15"/>
        <v>0</v>
      </c>
      <c r="E79" s="16">
        <f t="shared" si="16"/>
        <v>0</v>
      </c>
      <c r="F79" s="16">
        <v>0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0</v>
      </c>
      <c r="W79" s="16">
        <f t="shared" si="22"/>
        <v>0</v>
      </c>
      <c r="X79" s="16">
        <f t="shared" si="23"/>
        <v>0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40</v>
      </c>
      <c r="B80" s="36" t="s">
        <v>223</v>
      </c>
      <c r="C80" s="37" t="s">
        <v>224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1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40</v>
      </c>
      <c r="B81" s="36" t="s">
        <v>225</v>
      </c>
      <c r="C81" s="37" t="s">
        <v>34</v>
      </c>
      <c r="D81" s="16">
        <f t="shared" si="15"/>
        <v>2</v>
      </c>
      <c r="E81" s="16">
        <f t="shared" si="16"/>
        <v>1</v>
      </c>
      <c r="F81" s="16">
        <v>1</v>
      </c>
      <c r="G81" s="16">
        <v>0</v>
      </c>
      <c r="H81" s="16">
        <f t="shared" si="17"/>
        <v>1</v>
      </c>
      <c r="I81" s="16">
        <v>0</v>
      </c>
      <c r="J81" s="16">
        <v>1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2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1</v>
      </c>
      <c r="AA81" s="16">
        <f t="shared" si="26"/>
        <v>0</v>
      </c>
      <c r="AB81" s="16">
        <f t="shared" si="27"/>
        <v>1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40</v>
      </c>
      <c r="B82" s="36" t="s">
        <v>226</v>
      </c>
      <c r="C82" s="37" t="s">
        <v>227</v>
      </c>
      <c r="D82" s="16">
        <f t="shared" si="15"/>
        <v>0</v>
      </c>
      <c r="E82" s="16">
        <f t="shared" si="16"/>
        <v>0</v>
      </c>
      <c r="F82" s="16">
        <v>0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0</v>
      </c>
      <c r="W82" s="16">
        <f t="shared" si="22"/>
        <v>0</v>
      </c>
      <c r="X82" s="16">
        <f t="shared" si="23"/>
        <v>0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40</v>
      </c>
      <c r="B83" s="36" t="s">
        <v>228</v>
      </c>
      <c r="C83" s="37" t="s">
        <v>229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1</v>
      </c>
      <c r="N83" s="16">
        <f t="shared" si="19"/>
        <v>1</v>
      </c>
      <c r="O83" s="16">
        <v>1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2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40</v>
      </c>
      <c r="B84" s="36" t="s">
        <v>230</v>
      </c>
      <c r="C84" s="37" t="s">
        <v>187</v>
      </c>
      <c r="D84" s="16">
        <f t="shared" si="15"/>
        <v>0</v>
      </c>
      <c r="E84" s="16">
        <f t="shared" si="16"/>
        <v>0</v>
      </c>
      <c r="F84" s="16">
        <v>0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0</v>
      </c>
      <c r="W84" s="16">
        <f t="shared" si="22"/>
        <v>0</v>
      </c>
      <c r="X84" s="16">
        <f t="shared" si="23"/>
        <v>0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40</v>
      </c>
      <c r="B85" s="36" t="s">
        <v>231</v>
      </c>
      <c r="C85" s="37" t="s">
        <v>232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40</v>
      </c>
      <c r="B86" s="36" t="s">
        <v>233</v>
      </c>
      <c r="C86" s="37" t="s">
        <v>234</v>
      </c>
      <c r="D86" s="16">
        <f t="shared" si="15"/>
        <v>1</v>
      </c>
      <c r="E86" s="16">
        <f t="shared" si="16"/>
        <v>1</v>
      </c>
      <c r="F86" s="16">
        <v>1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1</v>
      </c>
      <c r="W86" s="16">
        <f t="shared" si="22"/>
        <v>1</v>
      </c>
      <c r="X86" s="16">
        <f t="shared" si="23"/>
        <v>1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40</v>
      </c>
      <c r="B87" s="36" t="s">
        <v>235</v>
      </c>
      <c r="C87" s="37" t="s">
        <v>236</v>
      </c>
      <c r="D87" s="16">
        <f t="shared" si="15"/>
        <v>0</v>
      </c>
      <c r="E87" s="16">
        <f t="shared" si="16"/>
        <v>0</v>
      </c>
      <c r="F87" s="16">
        <v>0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0</v>
      </c>
      <c r="W87" s="16">
        <f t="shared" si="22"/>
        <v>0</v>
      </c>
      <c r="X87" s="16">
        <f t="shared" si="23"/>
        <v>0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40</v>
      </c>
      <c r="B88" s="36" t="s">
        <v>237</v>
      </c>
      <c r="C88" s="37" t="s">
        <v>238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1</v>
      </c>
      <c r="N88" s="16">
        <f t="shared" si="19"/>
        <v>1</v>
      </c>
      <c r="O88" s="16">
        <v>1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2</v>
      </c>
      <c r="W88" s="16">
        <f t="shared" si="22"/>
        <v>2</v>
      </c>
      <c r="X88" s="16">
        <f t="shared" si="23"/>
        <v>2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40</v>
      </c>
      <c r="B89" s="36" t="s">
        <v>239</v>
      </c>
      <c r="C89" s="37" t="s">
        <v>240</v>
      </c>
      <c r="D89" s="16">
        <f t="shared" si="15"/>
        <v>1</v>
      </c>
      <c r="E89" s="16">
        <f t="shared" si="16"/>
        <v>1</v>
      </c>
      <c r="F89" s="16">
        <v>1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1</v>
      </c>
      <c r="N89" s="16">
        <f t="shared" si="19"/>
        <v>1</v>
      </c>
      <c r="O89" s="16">
        <v>1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2</v>
      </c>
      <c r="X89" s="16">
        <f t="shared" si="23"/>
        <v>2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40</v>
      </c>
      <c r="B90" s="36" t="s">
        <v>241</v>
      </c>
      <c r="C90" s="37" t="s">
        <v>242</v>
      </c>
      <c r="D90" s="16">
        <f t="shared" si="15"/>
        <v>2</v>
      </c>
      <c r="E90" s="16">
        <f t="shared" si="16"/>
        <v>2</v>
      </c>
      <c r="F90" s="16">
        <v>2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1</v>
      </c>
      <c r="N90" s="16">
        <f t="shared" si="19"/>
        <v>1</v>
      </c>
      <c r="O90" s="16">
        <v>1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3</v>
      </c>
      <c r="W90" s="16">
        <f t="shared" si="22"/>
        <v>3</v>
      </c>
      <c r="X90" s="16">
        <f t="shared" si="23"/>
        <v>3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40</v>
      </c>
      <c r="B91" s="36" t="s">
        <v>243</v>
      </c>
      <c r="C91" s="37" t="s">
        <v>244</v>
      </c>
      <c r="D91" s="16">
        <f t="shared" si="15"/>
        <v>1</v>
      </c>
      <c r="E91" s="16">
        <f t="shared" si="16"/>
        <v>1</v>
      </c>
      <c r="F91" s="16">
        <v>1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1</v>
      </c>
      <c r="N91" s="16">
        <f t="shared" si="19"/>
        <v>1</v>
      </c>
      <c r="O91" s="16">
        <v>1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2</v>
      </c>
      <c r="W91" s="16">
        <f t="shared" si="22"/>
        <v>2</v>
      </c>
      <c r="X91" s="16">
        <f t="shared" si="23"/>
        <v>2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40</v>
      </c>
      <c r="B92" s="36" t="s">
        <v>245</v>
      </c>
      <c r="C92" s="37" t="s">
        <v>195</v>
      </c>
      <c r="D92" s="16">
        <f t="shared" si="15"/>
        <v>2</v>
      </c>
      <c r="E92" s="16">
        <f t="shared" si="16"/>
        <v>2</v>
      </c>
      <c r="F92" s="16">
        <v>2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1</v>
      </c>
      <c r="N92" s="16">
        <f t="shared" si="19"/>
        <v>1</v>
      </c>
      <c r="O92" s="16">
        <v>1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3</v>
      </c>
      <c r="W92" s="16">
        <f t="shared" si="22"/>
        <v>3</v>
      </c>
      <c r="X92" s="16">
        <f t="shared" si="23"/>
        <v>3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24" t="s">
        <v>40</v>
      </c>
      <c r="B93" s="36" t="s">
        <v>246</v>
      </c>
      <c r="C93" s="37" t="s">
        <v>247</v>
      </c>
      <c r="D93" s="16">
        <f t="shared" si="15"/>
        <v>0</v>
      </c>
      <c r="E93" s="16">
        <f t="shared" si="16"/>
        <v>0</v>
      </c>
      <c r="F93" s="16">
        <v>0</v>
      </c>
      <c r="G93" s="16">
        <v>0</v>
      </c>
      <c r="H93" s="16">
        <f t="shared" si="17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8"/>
        <v>0</v>
      </c>
      <c r="N93" s="16">
        <f t="shared" si="19"/>
        <v>0</v>
      </c>
      <c r="O93" s="16">
        <v>0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0</v>
      </c>
      <c r="W93" s="16">
        <f t="shared" si="22"/>
        <v>0</v>
      </c>
      <c r="X93" s="16">
        <f t="shared" si="23"/>
        <v>0</v>
      </c>
      <c r="Y93" s="16">
        <f t="shared" si="24"/>
        <v>0</v>
      </c>
      <c r="Z93" s="16">
        <f t="shared" si="25"/>
        <v>0</v>
      </c>
      <c r="AA93" s="16">
        <f t="shared" si="26"/>
        <v>0</v>
      </c>
      <c r="AB93" s="16">
        <f t="shared" si="27"/>
        <v>0</v>
      </c>
      <c r="AC93" s="16">
        <f t="shared" si="28"/>
        <v>0</v>
      </c>
      <c r="AD93" s="16">
        <f t="shared" si="29"/>
        <v>0</v>
      </c>
    </row>
    <row r="94" spans="1:30" ht="13.5">
      <c r="A94" s="24" t="s">
        <v>40</v>
      </c>
      <c r="B94" s="36" t="s">
        <v>248</v>
      </c>
      <c r="C94" s="37" t="s">
        <v>249</v>
      </c>
      <c r="D94" s="16">
        <f t="shared" si="15"/>
        <v>1</v>
      </c>
      <c r="E94" s="16">
        <f t="shared" si="16"/>
        <v>1</v>
      </c>
      <c r="F94" s="16">
        <v>1</v>
      </c>
      <c r="G94" s="16">
        <v>0</v>
      </c>
      <c r="H94" s="16">
        <f t="shared" si="17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18"/>
        <v>0</v>
      </c>
      <c r="N94" s="16">
        <f t="shared" si="19"/>
        <v>0</v>
      </c>
      <c r="O94" s="16">
        <v>0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1</v>
      </c>
      <c r="W94" s="16">
        <f t="shared" si="22"/>
        <v>1</v>
      </c>
      <c r="X94" s="16">
        <f t="shared" si="23"/>
        <v>1</v>
      </c>
      <c r="Y94" s="16">
        <f t="shared" si="24"/>
        <v>0</v>
      </c>
      <c r="Z94" s="16">
        <f t="shared" si="25"/>
        <v>0</v>
      </c>
      <c r="AA94" s="16">
        <f t="shared" si="26"/>
        <v>0</v>
      </c>
      <c r="AB94" s="16">
        <f t="shared" si="27"/>
        <v>0</v>
      </c>
      <c r="AC94" s="16">
        <f t="shared" si="28"/>
        <v>0</v>
      </c>
      <c r="AD94" s="16">
        <f t="shared" si="29"/>
        <v>0</v>
      </c>
    </row>
    <row r="95" spans="1:30" ht="13.5">
      <c r="A95" s="24" t="s">
        <v>40</v>
      </c>
      <c r="B95" s="36" t="s">
        <v>250</v>
      </c>
      <c r="C95" s="37" t="s">
        <v>251</v>
      </c>
      <c r="D95" s="16">
        <f t="shared" si="15"/>
        <v>1</v>
      </c>
      <c r="E95" s="16">
        <f t="shared" si="16"/>
        <v>1</v>
      </c>
      <c r="F95" s="16">
        <v>1</v>
      </c>
      <c r="G95" s="16">
        <v>0</v>
      </c>
      <c r="H95" s="16">
        <f t="shared" si="17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8"/>
        <v>0</v>
      </c>
      <c r="N95" s="16">
        <f t="shared" si="19"/>
        <v>0</v>
      </c>
      <c r="O95" s="16">
        <v>0</v>
      </c>
      <c r="P95" s="16">
        <v>0</v>
      </c>
      <c r="Q95" s="16">
        <f t="shared" si="20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1"/>
        <v>1</v>
      </c>
      <c r="W95" s="16">
        <f t="shared" si="22"/>
        <v>1</v>
      </c>
      <c r="X95" s="16">
        <f t="shared" si="23"/>
        <v>1</v>
      </c>
      <c r="Y95" s="16">
        <f t="shared" si="24"/>
        <v>0</v>
      </c>
      <c r="Z95" s="16">
        <f t="shared" si="25"/>
        <v>0</v>
      </c>
      <c r="AA95" s="16">
        <f t="shared" si="26"/>
        <v>0</v>
      </c>
      <c r="AB95" s="16">
        <f t="shared" si="27"/>
        <v>0</v>
      </c>
      <c r="AC95" s="16">
        <f t="shared" si="28"/>
        <v>0</v>
      </c>
      <c r="AD95" s="16">
        <f t="shared" si="29"/>
        <v>0</v>
      </c>
    </row>
    <row r="96" spans="1:30" ht="13.5">
      <c r="A96" s="24" t="s">
        <v>40</v>
      </c>
      <c r="B96" s="36" t="s">
        <v>252</v>
      </c>
      <c r="C96" s="37" t="s">
        <v>253</v>
      </c>
      <c r="D96" s="16">
        <f t="shared" si="15"/>
        <v>1</v>
      </c>
      <c r="E96" s="16">
        <f t="shared" si="16"/>
        <v>1</v>
      </c>
      <c r="F96" s="16">
        <v>1</v>
      </c>
      <c r="G96" s="16">
        <v>0</v>
      </c>
      <c r="H96" s="16">
        <f t="shared" si="17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8"/>
        <v>1</v>
      </c>
      <c r="N96" s="16">
        <f t="shared" si="19"/>
        <v>1</v>
      </c>
      <c r="O96" s="16">
        <v>1</v>
      </c>
      <c r="P96" s="16">
        <v>0</v>
      </c>
      <c r="Q96" s="16">
        <f t="shared" si="20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1"/>
        <v>2</v>
      </c>
      <c r="W96" s="16">
        <f t="shared" si="22"/>
        <v>2</v>
      </c>
      <c r="X96" s="16">
        <f t="shared" si="23"/>
        <v>2</v>
      </c>
      <c r="Y96" s="16">
        <f t="shared" si="24"/>
        <v>0</v>
      </c>
      <c r="Z96" s="16">
        <f t="shared" si="25"/>
        <v>0</v>
      </c>
      <c r="AA96" s="16">
        <f t="shared" si="26"/>
        <v>0</v>
      </c>
      <c r="AB96" s="16">
        <f t="shared" si="27"/>
        <v>0</v>
      </c>
      <c r="AC96" s="16">
        <f t="shared" si="28"/>
        <v>0</v>
      </c>
      <c r="AD96" s="16">
        <f t="shared" si="29"/>
        <v>0</v>
      </c>
    </row>
    <row r="97" spans="1:30" ht="13.5">
      <c r="A97" s="24" t="s">
        <v>40</v>
      </c>
      <c r="B97" s="36" t="s">
        <v>254</v>
      </c>
      <c r="C97" s="37" t="s">
        <v>216</v>
      </c>
      <c r="D97" s="16">
        <f t="shared" si="15"/>
        <v>1</v>
      </c>
      <c r="E97" s="16">
        <f t="shared" si="16"/>
        <v>1</v>
      </c>
      <c r="F97" s="16">
        <v>1</v>
      </c>
      <c r="G97" s="16">
        <v>0</v>
      </c>
      <c r="H97" s="16">
        <f t="shared" si="17"/>
        <v>0</v>
      </c>
      <c r="I97" s="16">
        <v>0</v>
      </c>
      <c r="J97" s="16">
        <v>0</v>
      </c>
      <c r="K97" s="16">
        <v>0</v>
      </c>
      <c r="L97" s="16">
        <v>0</v>
      </c>
      <c r="M97" s="16">
        <f t="shared" si="18"/>
        <v>0</v>
      </c>
      <c r="N97" s="16">
        <f t="shared" si="19"/>
        <v>0</v>
      </c>
      <c r="O97" s="16">
        <v>0</v>
      </c>
      <c r="P97" s="16">
        <v>0</v>
      </c>
      <c r="Q97" s="16">
        <f t="shared" si="20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1"/>
        <v>1</v>
      </c>
      <c r="W97" s="16">
        <f t="shared" si="22"/>
        <v>1</v>
      </c>
      <c r="X97" s="16">
        <f t="shared" si="23"/>
        <v>1</v>
      </c>
      <c r="Y97" s="16">
        <f t="shared" si="24"/>
        <v>0</v>
      </c>
      <c r="Z97" s="16">
        <f t="shared" si="25"/>
        <v>0</v>
      </c>
      <c r="AA97" s="16">
        <f t="shared" si="26"/>
        <v>0</v>
      </c>
      <c r="AB97" s="16">
        <f t="shared" si="27"/>
        <v>0</v>
      </c>
      <c r="AC97" s="16">
        <f t="shared" si="28"/>
        <v>0</v>
      </c>
      <c r="AD97" s="16">
        <f t="shared" si="29"/>
        <v>0</v>
      </c>
    </row>
    <row r="98" spans="1:30" ht="13.5">
      <c r="A98" s="24" t="s">
        <v>40</v>
      </c>
      <c r="B98" s="36" t="s">
        <v>255</v>
      </c>
      <c r="C98" s="37" t="s">
        <v>256</v>
      </c>
      <c r="D98" s="16">
        <f t="shared" si="15"/>
        <v>1</v>
      </c>
      <c r="E98" s="16">
        <f t="shared" si="16"/>
        <v>1</v>
      </c>
      <c r="F98" s="16">
        <v>1</v>
      </c>
      <c r="G98" s="16">
        <v>0</v>
      </c>
      <c r="H98" s="16">
        <f t="shared" si="17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8"/>
        <v>0</v>
      </c>
      <c r="N98" s="16">
        <f t="shared" si="19"/>
        <v>0</v>
      </c>
      <c r="O98" s="16">
        <v>0</v>
      </c>
      <c r="P98" s="16">
        <v>0</v>
      </c>
      <c r="Q98" s="16">
        <f t="shared" si="20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21"/>
        <v>1</v>
      </c>
      <c r="W98" s="16">
        <f t="shared" si="22"/>
        <v>1</v>
      </c>
      <c r="X98" s="16">
        <f t="shared" si="23"/>
        <v>1</v>
      </c>
      <c r="Y98" s="16">
        <f t="shared" si="24"/>
        <v>0</v>
      </c>
      <c r="Z98" s="16">
        <f t="shared" si="25"/>
        <v>0</v>
      </c>
      <c r="AA98" s="16">
        <f t="shared" si="26"/>
        <v>0</v>
      </c>
      <c r="AB98" s="16">
        <f t="shared" si="27"/>
        <v>0</v>
      </c>
      <c r="AC98" s="16">
        <f t="shared" si="28"/>
        <v>0</v>
      </c>
      <c r="AD98" s="16">
        <f t="shared" si="29"/>
        <v>0</v>
      </c>
    </row>
    <row r="99" spans="1:30" ht="13.5">
      <c r="A99" s="24" t="s">
        <v>40</v>
      </c>
      <c r="B99" s="36" t="s">
        <v>257</v>
      </c>
      <c r="C99" s="37" t="s">
        <v>258</v>
      </c>
      <c r="D99" s="16">
        <f t="shared" si="15"/>
        <v>1</v>
      </c>
      <c r="E99" s="16">
        <f t="shared" si="16"/>
        <v>1</v>
      </c>
      <c r="F99" s="16">
        <v>1</v>
      </c>
      <c r="G99" s="16">
        <v>0</v>
      </c>
      <c r="H99" s="16">
        <f t="shared" si="17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8"/>
        <v>1</v>
      </c>
      <c r="N99" s="16">
        <f t="shared" si="19"/>
        <v>1</v>
      </c>
      <c r="O99" s="16">
        <v>1</v>
      </c>
      <c r="P99" s="16">
        <v>0</v>
      </c>
      <c r="Q99" s="16">
        <f t="shared" si="20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21"/>
        <v>2</v>
      </c>
      <c r="W99" s="16">
        <f t="shared" si="22"/>
        <v>2</v>
      </c>
      <c r="X99" s="16">
        <f t="shared" si="23"/>
        <v>2</v>
      </c>
      <c r="Y99" s="16">
        <f t="shared" si="24"/>
        <v>0</v>
      </c>
      <c r="Z99" s="16">
        <f t="shared" si="25"/>
        <v>0</v>
      </c>
      <c r="AA99" s="16">
        <f t="shared" si="26"/>
        <v>0</v>
      </c>
      <c r="AB99" s="16">
        <f t="shared" si="27"/>
        <v>0</v>
      </c>
      <c r="AC99" s="16">
        <f t="shared" si="28"/>
        <v>0</v>
      </c>
      <c r="AD99" s="16">
        <f t="shared" si="29"/>
        <v>0</v>
      </c>
    </row>
    <row r="100" spans="1:30" ht="13.5">
      <c r="A100" s="24" t="s">
        <v>40</v>
      </c>
      <c r="B100" s="36" t="s">
        <v>259</v>
      </c>
      <c r="C100" s="37" t="s">
        <v>260</v>
      </c>
      <c r="D100" s="16">
        <f t="shared" si="15"/>
        <v>1</v>
      </c>
      <c r="E100" s="16">
        <f t="shared" si="16"/>
        <v>1</v>
      </c>
      <c r="F100" s="16">
        <v>1</v>
      </c>
      <c r="G100" s="16">
        <v>0</v>
      </c>
      <c r="H100" s="16">
        <f t="shared" si="17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18"/>
        <v>0</v>
      </c>
      <c r="N100" s="16">
        <f t="shared" si="19"/>
        <v>0</v>
      </c>
      <c r="O100" s="16">
        <v>0</v>
      </c>
      <c r="P100" s="16">
        <v>0</v>
      </c>
      <c r="Q100" s="16">
        <f t="shared" si="20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21"/>
        <v>1</v>
      </c>
      <c r="W100" s="16">
        <f t="shared" si="22"/>
        <v>1</v>
      </c>
      <c r="X100" s="16">
        <f t="shared" si="23"/>
        <v>1</v>
      </c>
      <c r="Y100" s="16">
        <f t="shared" si="24"/>
        <v>0</v>
      </c>
      <c r="Z100" s="16">
        <f t="shared" si="25"/>
        <v>0</v>
      </c>
      <c r="AA100" s="16">
        <f t="shared" si="26"/>
        <v>0</v>
      </c>
      <c r="AB100" s="16">
        <f t="shared" si="27"/>
        <v>0</v>
      </c>
      <c r="AC100" s="16">
        <f t="shared" si="28"/>
        <v>0</v>
      </c>
      <c r="AD100" s="16">
        <f t="shared" si="29"/>
        <v>0</v>
      </c>
    </row>
    <row r="101" spans="1:30" ht="13.5">
      <c r="A101" s="24" t="s">
        <v>40</v>
      </c>
      <c r="B101" s="36" t="s">
        <v>261</v>
      </c>
      <c r="C101" s="37" t="s">
        <v>262</v>
      </c>
      <c r="D101" s="16">
        <f t="shared" si="15"/>
        <v>1</v>
      </c>
      <c r="E101" s="16">
        <f t="shared" si="16"/>
        <v>1</v>
      </c>
      <c r="F101" s="16">
        <v>1</v>
      </c>
      <c r="G101" s="16">
        <v>0</v>
      </c>
      <c r="H101" s="16">
        <f t="shared" si="17"/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18"/>
        <v>0</v>
      </c>
      <c r="N101" s="16">
        <f t="shared" si="19"/>
        <v>0</v>
      </c>
      <c r="O101" s="16">
        <v>0</v>
      </c>
      <c r="P101" s="16">
        <v>0</v>
      </c>
      <c r="Q101" s="16">
        <f t="shared" si="20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21"/>
        <v>1</v>
      </c>
      <c r="W101" s="16">
        <f t="shared" si="22"/>
        <v>1</v>
      </c>
      <c r="X101" s="16">
        <f t="shared" si="23"/>
        <v>1</v>
      </c>
      <c r="Y101" s="16">
        <f t="shared" si="24"/>
        <v>0</v>
      </c>
      <c r="Z101" s="16">
        <f t="shared" si="25"/>
        <v>0</v>
      </c>
      <c r="AA101" s="16">
        <f t="shared" si="26"/>
        <v>0</v>
      </c>
      <c r="AB101" s="16">
        <f t="shared" si="27"/>
        <v>0</v>
      </c>
      <c r="AC101" s="16">
        <f t="shared" si="28"/>
        <v>0</v>
      </c>
      <c r="AD101" s="16">
        <f t="shared" si="29"/>
        <v>0</v>
      </c>
    </row>
    <row r="102" spans="1:30" ht="13.5">
      <c r="A102" s="24" t="s">
        <v>40</v>
      </c>
      <c r="B102" s="36" t="s">
        <v>263</v>
      </c>
      <c r="C102" s="37" t="s">
        <v>264</v>
      </c>
      <c r="D102" s="16">
        <f t="shared" si="15"/>
        <v>1</v>
      </c>
      <c r="E102" s="16">
        <f t="shared" si="16"/>
        <v>1</v>
      </c>
      <c r="F102" s="16">
        <v>1</v>
      </c>
      <c r="G102" s="16">
        <v>0</v>
      </c>
      <c r="H102" s="16">
        <f t="shared" si="17"/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f t="shared" si="18"/>
        <v>1</v>
      </c>
      <c r="N102" s="16">
        <f t="shared" si="19"/>
        <v>1</v>
      </c>
      <c r="O102" s="16">
        <v>1</v>
      </c>
      <c r="P102" s="16">
        <v>0</v>
      </c>
      <c r="Q102" s="16">
        <f t="shared" si="20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21"/>
        <v>2</v>
      </c>
      <c r="W102" s="16">
        <f t="shared" si="22"/>
        <v>2</v>
      </c>
      <c r="X102" s="16">
        <f t="shared" si="23"/>
        <v>2</v>
      </c>
      <c r="Y102" s="16">
        <f t="shared" si="24"/>
        <v>0</v>
      </c>
      <c r="Z102" s="16">
        <f t="shared" si="25"/>
        <v>0</v>
      </c>
      <c r="AA102" s="16">
        <f t="shared" si="26"/>
        <v>0</v>
      </c>
      <c r="AB102" s="16">
        <f t="shared" si="27"/>
        <v>0</v>
      </c>
      <c r="AC102" s="16">
        <f t="shared" si="28"/>
        <v>0</v>
      </c>
      <c r="AD102" s="16">
        <f t="shared" si="29"/>
        <v>0</v>
      </c>
    </row>
    <row r="103" spans="1:30" ht="13.5">
      <c r="A103" s="24" t="s">
        <v>40</v>
      </c>
      <c r="B103" s="36" t="s">
        <v>265</v>
      </c>
      <c r="C103" s="37" t="s">
        <v>266</v>
      </c>
      <c r="D103" s="16">
        <f t="shared" si="15"/>
        <v>1</v>
      </c>
      <c r="E103" s="16">
        <f t="shared" si="16"/>
        <v>1</v>
      </c>
      <c r="F103" s="16">
        <v>1</v>
      </c>
      <c r="G103" s="16">
        <v>0</v>
      </c>
      <c r="H103" s="16">
        <f t="shared" si="17"/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f t="shared" si="18"/>
        <v>0</v>
      </c>
      <c r="N103" s="16">
        <f t="shared" si="19"/>
        <v>0</v>
      </c>
      <c r="O103" s="16">
        <v>0</v>
      </c>
      <c r="P103" s="16">
        <v>0</v>
      </c>
      <c r="Q103" s="16">
        <f t="shared" si="20"/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f t="shared" si="21"/>
        <v>1</v>
      </c>
      <c r="W103" s="16">
        <f t="shared" si="22"/>
        <v>1</v>
      </c>
      <c r="X103" s="16">
        <f t="shared" si="23"/>
        <v>1</v>
      </c>
      <c r="Y103" s="16">
        <f t="shared" si="24"/>
        <v>0</v>
      </c>
      <c r="Z103" s="16">
        <f t="shared" si="25"/>
        <v>0</v>
      </c>
      <c r="AA103" s="16">
        <f t="shared" si="26"/>
        <v>0</v>
      </c>
      <c r="AB103" s="16">
        <f t="shared" si="27"/>
        <v>0</v>
      </c>
      <c r="AC103" s="16">
        <f t="shared" si="28"/>
        <v>0</v>
      </c>
      <c r="AD103" s="16">
        <f t="shared" si="29"/>
        <v>0</v>
      </c>
    </row>
    <row r="104" spans="1:30" ht="13.5">
      <c r="A104" s="24" t="s">
        <v>40</v>
      </c>
      <c r="B104" s="36" t="s">
        <v>267</v>
      </c>
      <c r="C104" s="37" t="s">
        <v>268</v>
      </c>
      <c r="D104" s="16">
        <f t="shared" si="15"/>
        <v>0</v>
      </c>
      <c r="E104" s="16">
        <f t="shared" si="16"/>
        <v>0</v>
      </c>
      <c r="F104" s="16">
        <v>0</v>
      </c>
      <c r="G104" s="16">
        <v>0</v>
      </c>
      <c r="H104" s="16">
        <f t="shared" si="17"/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f t="shared" si="18"/>
        <v>0</v>
      </c>
      <c r="N104" s="16">
        <f t="shared" si="19"/>
        <v>0</v>
      </c>
      <c r="O104" s="16">
        <v>0</v>
      </c>
      <c r="P104" s="16">
        <v>0</v>
      </c>
      <c r="Q104" s="16">
        <f t="shared" si="20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 t="shared" si="21"/>
        <v>0</v>
      </c>
      <c r="W104" s="16">
        <f t="shared" si="22"/>
        <v>0</v>
      </c>
      <c r="X104" s="16">
        <f t="shared" si="23"/>
        <v>0</v>
      </c>
      <c r="Y104" s="16">
        <f t="shared" si="24"/>
        <v>0</v>
      </c>
      <c r="Z104" s="16">
        <f t="shared" si="25"/>
        <v>0</v>
      </c>
      <c r="AA104" s="16">
        <f t="shared" si="26"/>
        <v>0</v>
      </c>
      <c r="AB104" s="16">
        <f t="shared" si="27"/>
        <v>0</v>
      </c>
      <c r="AC104" s="16">
        <f t="shared" si="28"/>
        <v>0</v>
      </c>
      <c r="AD104" s="16">
        <f t="shared" si="29"/>
        <v>0</v>
      </c>
    </row>
    <row r="105" spans="1:30" ht="13.5">
      <c r="A105" s="24" t="s">
        <v>40</v>
      </c>
      <c r="B105" s="36" t="s">
        <v>269</v>
      </c>
      <c r="C105" s="37" t="s">
        <v>270</v>
      </c>
      <c r="D105" s="16">
        <f t="shared" si="15"/>
        <v>1</v>
      </c>
      <c r="E105" s="16">
        <f t="shared" si="16"/>
        <v>1</v>
      </c>
      <c r="F105" s="16">
        <v>1</v>
      </c>
      <c r="G105" s="16">
        <v>0</v>
      </c>
      <c r="H105" s="16">
        <f t="shared" si="17"/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f t="shared" si="18"/>
        <v>1</v>
      </c>
      <c r="N105" s="16">
        <f t="shared" si="19"/>
        <v>1</v>
      </c>
      <c r="O105" s="16">
        <v>1</v>
      </c>
      <c r="P105" s="16">
        <v>0</v>
      </c>
      <c r="Q105" s="16">
        <f t="shared" si="20"/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f t="shared" si="21"/>
        <v>2</v>
      </c>
      <c r="W105" s="16">
        <f t="shared" si="22"/>
        <v>2</v>
      </c>
      <c r="X105" s="16">
        <f t="shared" si="23"/>
        <v>2</v>
      </c>
      <c r="Y105" s="16">
        <f t="shared" si="24"/>
        <v>0</v>
      </c>
      <c r="Z105" s="16">
        <f t="shared" si="25"/>
        <v>0</v>
      </c>
      <c r="AA105" s="16">
        <f t="shared" si="26"/>
        <v>0</v>
      </c>
      <c r="AB105" s="16">
        <f t="shared" si="27"/>
        <v>0</v>
      </c>
      <c r="AC105" s="16">
        <f t="shared" si="28"/>
        <v>0</v>
      </c>
      <c r="AD105" s="16">
        <f t="shared" si="29"/>
        <v>0</v>
      </c>
    </row>
    <row r="106" spans="1:30" ht="13.5">
      <c r="A106" s="24" t="s">
        <v>40</v>
      </c>
      <c r="B106" s="36" t="s">
        <v>271</v>
      </c>
      <c r="C106" s="37" t="s">
        <v>35</v>
      </c>
      <c r="D106" s="16">
        <f t="shared" si="15"/>
        <v>1</v>
      </c>
      <c r="E106" s="16">
        <f t="shared" si="16"/>
        <v>1</v>
      </c>
      <c r="F106" s="16">
        <v>1</v>
      </c>
      <c r="G106" s="16">
        <v>0</v>
      </c>
      <c r="H106" s="16">
        <f t="shared" si="17"/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f t="shared" si="18"/>
        <v>1</v>
      </c>
      <c r="N106" s="16">
        <f t="shared" si="19"/>
        <v>1</v>
      </c>
      <c r="O106" s="16">
        <v>1</v>
      </c>
      <c r="P106" s="16">
        <v>0</v>
      </c>
      <c r="Q106" s="16">
        <f t="shared" si="20"/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f t="shared" si="21"/>
        <v>2</v>
      </c>
      <c r="W106" s="16">
        <f t="shared" si="22"/>
        <v>2</v>
      </c>
      <c r="X106" s="16">
        <f t="shared" si="23"/>
        <v>2</v>
      </c>
      <c r="Y106" s="16">
        <f t="shared" si="24"/>
        <v>0</v>
      </c>
      <c r="Z106" s="16">
        <f t="shared" si="25"/>
        <v>0</v>
      </c>
      <c r="AA106" s="16">
        <f t="shared" si="26"/>
        <v>0</v>
      </c>
      <c r="AB106" s="16">
        <f t="shared" si="27"/>
        <v>0</v>
      </c>
      <c r="AC106" s="16">
        <f t="shared" si="28"/>
        <v>0</v>
      </c>
      <c r="AD106" s="16">
        <f t="shared" si="29"/>
        <v>0</v>
      </c>
    </row>
    <row r="107" spans="1:30" ht="13.5">
      <c r="A107" s="24" t="s">
        <v>40</v>
      </c>
      <c r="B107" s="36" t="s">
        <v>272</v>
      </c>
      <c r="C107" s="37" t="s">
        <v>39</v>
      </c>
      <c r="D107" s="16">
        <f t="shared" si="15"/>
        <v>0</v>
      </c>
      <c r="E107" s="16">
        <f t="shared" si="16"/>
        <v>0</v>
      </c>
      <c r="F107" s="16">
        <v>0</v>
      </c>
      <c r="G107" s="16">
        <v>0</v>
      </c>
      <c r="H107" s="16">
        <f t="shared" si="17"/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f t="shared" si="18"/>
        <v>0</v>
      </c>
      <c r="N107" s="16">
        <f t="shared" si="19"/>
        <v>0</v>
      </c>
      <c r="O107" s="16">
        <v>0</v>
      </c>
      <c r="P107" s="16">
        <v>0</v>
      </c>
      <c r="Q107" s="16">
        <f t="shared" si="20"/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f t="shared" si="21"/>
        <v>0</v>
      </c>
      <c r="W107" s="16">
        <f t="shared" si="22"/>
        <v>0</v>
      </c>
      <c r="X107" s="16">
        <f t="shared" si="23"/>
        <v>0</v>
      </c>
      <c r="Y107" s="16">
        <f t="shared" si="24"/>
        <v>0</v>
      </c>
      <c r="Z107" s="16">
        <f t="shared" si="25"/>
        <v>0</v>
      </c>
      <c r="AA107" s="16">
        <f t="shared" si="26"/>
        <v>0</v>
      </c>
      <c r="AB107" s="16">
        <f t="shared" si="27"/>
        <v>0</v>
      </c>
      <c r="AC107" s="16">
        <f t="shared" si="28"/>
        <v>0</v>
      </c>
      <c r="AD107" s="16">
        <f t="shared" si="29"/>
        <v>0</v>
      </c>
    </row>
    <row r="108" spans="1:30" ht="13.5">
      <c r="A108" s="24" t="s">
        <v>40</v>
      </c>
      <c r="B108" s="36" t="s">
        <v>273</v>
      </c>
      <c r="C108" s="37" t="s">
        <v>274</v>
      </c>
      <c r="D108" s="16">
        <f t="shared" si="15"/>
        <v>2</v>
      </c>
      <c r="E108" s="16">
        <f t="shared" si="16"/>
        <v>0</v>
      </c>
      <c r="F108" s="16">
        <v>0</v>
      </c>
      <c r="G108" s="16">
        <v>0</v>
      </c>
      <c r="H108" s="16">
        <f t="shared" si="17"/>
        <v>2</v>
      </c>
      <c r="I108" s="16">
        <v>1</v>
      </c>
      <c r="J108" s="16">
        <v>1</v>
      </c>
      <c r="K108" s="16">
        <v>0</v>
      </c>
      <c r="L108" s="16">
        <v>0</v>
      </c>
      <c r="M108" s="16">
        <f t="shared" si="18"/>
        <v>1</v>
      </c>
      <c r="N108" s="16">
        <f t="shared" si="19"/>
        <v>0</v>
      </c>
      <c r="O108" s="16">
        <v>0</v>
      </c>
      <c r="P108" s="16">
        <v>0</v>
      </c>
      <c r="Q108" s="16">
        <f t="shared" si="20"/>
        <v>1</v>
      </c>
      <c r="R108" s="16">
        <v>0</v>
      </c>
      <c r="S108" s="16">
        <v>1</v>
      </c>
      <c r="T108" s="16">
        <v>0</v>
      </c>
      <c r="U108" s="16">
        <v>0</v>
      </c>
      <c r="V108" s="16">
        <f t="shared" si="21"/>
        <v>3</v>
      </c>
      <c r="W108" s="16">
        <f t="shared" si="22"/>
        <v>0</v>
      </c>
      <c r="X108" s="16">
        <f t="shared" si="23"/>
        <v>0</v>
      </c>
      <c r="Y108" s="16">
        <f t="shared" si="24"/>
        <v>0</v>
      </c>
      <c r="Z108" s="16">
        <f t="shared" si="25"/>
        <v>3</v>
      </c>
      <c r="AA108" s="16">
        <f t="shared" si="26"/>
        <v>1</v>
      </c>
      <c r="AB108" s="16">
        <f t="shared" si="27"/>
        <v>2</v>
      </c>
      <c r="AC108" s="16">
        <f t="shared" si="28"/>
        <v>0</v>
      </c>
      <c r="AD108" s="16">
        <f t="shared" si="29"/>
        <v>0</v>
      </c>
    </row>
    <row r="109" spans="1:30" ht="13.5">
      <c r="A109" s="24" t="s">
        <v>40</v>
      </c>
      <c r="B109" s="36" t="s">
        <v>275</v>
      </c>
      <c r="C109" s="37" t="s">
        <v>276</v>
      </c>
      <c r="D109" s="16">
        <f t="shared" si="15"/>
        <v>1</v>
      </c>
      <c r="E109" s="16">
        <f t="shared" si="16"/>
        <v>1</v>
      </c>
      <c r="F109" s="16">
        <v>1</v>
      </c>
      <c r="G109" s="16">
        <v>0</v>
      </c>
      <c r="H109" s="16">
        <f t="shared" si="17"/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f t="shared" si="18"/>
        <v>0</v>
      </c>
      <c r="N109" s="16">
        <f t="shared" si="19"/>
        <v>0</v>
      </c>
      <c r="O109" s="16">
        <v>0</v>
      </c>
      <c r="P109" s="16">
        <v>0</v>
      </c>
      <c r="Q109" s="16">
        <f t="shared" si="20"/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f t="shared" si="21"/>
        <v>1</v>
      </c>
      <c r="W109" s="16">
        <f t="shared" si="22"/>
        <v>1</v>
      </c>
      <c r="X109" s="16">
        <f t="shared" si="23"/>
        <v>1</v>
      </c>
      <c r="Y109" s="16">
        <f t="shared" si="24"/>
        <v>0</v>
      </c>
      <c r="Z109" s="16">
        <f t="shared" si="25"/>
        <v>0</v>
      </c>
      <c r="AA109" s="16">
        <f t="shared" si="26"/>
        <v>0</v>
      </c>
      <c r="AB109" s="16">
        <f t="shared" si="27"/>
        <v>0</v>
      </c>
      <c r="AC109" s="16">
        <f t="shared" si="28"/>
        <v>0</v>
      </c>
      <c r="AD109" s="16">
        <f t="shared" si="29"/>
        <v>0</v>
      </c>
    </row>
    <row r="110" spans="1:30" ht="13.5">
      <c r="A110" s="24" t="s">
        <v>40</v>
      </c>
      <c r="B110" s="36" t="s">
        <v>277</v>
      </c>
      <c r="C110" s="37" t="s">
        <v>278</v>
      </c>
      <c r="D110" s="16">
        <f t="shared" si="15"/>
        <v>1</v>
      </c>
      <c r="E110" s="16">
        <f t="shared" si="16"/>
        <v>1</v>
      </c>
      <c r="F110" s="16">
        <v>1</v>
      </c>
      <c r="G110" s="16">
        <v>0</v>
      </c>
      <c r="H110" s="16">
        <f t="shared" si="17"/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f t="shared" si="18"/>
        <v>0</v>
      </c>
      <c r="N110" s="16">
        <f t="shared" si="19"/>
        <v>0</v>
      </c>
      <c r="O110" s="16">
        <v>0</v>
      </c>
      <c r="P110" s="16">
        <v>0</v>
      </c>
      <c r="Q110" s="16">
        <f t="shared" si="20"/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f t="shared" si="21"/>
        <v>1</v>
      </c>
      <c r="W110" s="16">
        <f t="shared" si="22"/>
        <v>1</v>
      </c>
      <c r="X110" s="16">
        <f t="shared" si="23"/>
        <v>1</v>
      </c>
      <c r="Y110" s="16">
        <f t="shared" si="24"/>
        <v>0</v>
      </c>
      <c r="Z110" s="16">
        <f t="shared" si="25"/>
        <v>0</v>
      </c>
      <c r="AA110" s="16">
        <f t="shared" si="26"/>
        <v>0</v>
      </c>
      <c r="AB110" s="16">
        <f t="shared" si="27"/>
        <v>0</v>
      </c>
      <c r="AC110" s="16">
        <f t="shared" si="28"/>
        <v>0</v>
      </c>
      <c r="AD110" s="16">
        <f t="shared" si="29"/>
        <v>0</v>
      </c>
    </row>
    <row r="111" spans="1:30" ht="13.5">
      <c r="A111" s="24" t="s">
        <v>40</v>
      </c>
      <c r="B111" s="36" t="s">
        <v>279</v>
      </c>
      <c r="C111" s="37" t="s">
        <v>280</v>
      </c>
      <c r="D111" s="16">
        <f t="shared" si="15"/>
        <v>0</v>
      </c>
      <c r="E111" s="16">
        <f t="shared" si="16"/>
        <v>0</v>
      </c>
      <c r="F111" s="16">
        <v>0</v>
      </c>
      <c r="G111" s="16">
        <v>0</v>
      </c>
      <c r="H111" s="16">
        <f t="shared" si="17"/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f t="shared" si="18"/>
        <v>0</v>
      </c>
      <c r="N111" s="16">
        <f t="shared" si="19"/>
        <v>0</v>
      </c>
      <c r="O111" s="16">
        <v>0</v>
      </c>
      <c r="P111" s="16">
        <v>0</v>
      </c>
      <c r="Q111" s="16">
        <f t="shared" si="20"/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f t="shared" si="21"/>
        <v>0</v>
      </c>
      <c r="W111" s="16">
        <f t="shared" si="22"/>
        <v>0</v>
      </c>
      <c r="X111" s="16">
        <f t="shared" si="23"/>
        <v>0</v>
      </c>
      <c r="Y111" s="16">
        <f t="shared" si="24"/>
        <v>0</v>
      </c>
      <c r="Z111" s="16">
        <f t="shared" si="25"/>
        <v>0</v>
      </c>
      <c r="AA111" s="16">
        <f t="shared" si="26"/>
        <v>0</v>
      </c>
      <c r="AB111" s="16">
        <f t="shared" si="27"/>
        <v>0</v>
      </c>
      <c r="AC111" s="16">
        <f t="shared" si="28"/>
        <v>0</v>
      </c>
      <c r="AD111" s="16">
        <f t="shared" si="29"/>
        <v>0</v>
      </c>
    </row>
    <row r="112" spans="1:30" ht="13.5">
      <c r="A112" s="24" t="s">
        <v>40</v>
      </c>
      <c r="B112" s="36" t="s">
        <v>281</v>
      </c>
      <c r="C112" s="37" t="s">
        <v>282</v>
      </c>
      <c r="D112" s="16">
        <f t="shared" si="15"/>
        <v>0</v>
      </c>
      <c r="E112" s="16">
        <f t="shared" si="16"/>
        <v>0</v>
      </c>
      <c r="F112" s="16">
        <v>0</v>
      </c>
      <c r="G112" s="16">
        <v>0</v>
      </c>
      <c r="H112" s="16">
        <f t="shared" si="17"/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f t="shared" si="18"/>
        <v>0</v>
      </c>
      <c r="N112" s="16">
        <f t="shared" si="19"/>
        <v>0</v>
      </c>
      <c r="O112" s="16">
        <v>0</v>
      </c>
      <c r="P112" s="16">
        <v>0</v>
      </c>
      <c r="Q112" s="16">
        <f t="shared" si="20"/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f t="shared" si="21"/>
        <v>0</v>
      </c>
      <c r="W112" s="16">
        <f t="shared" si="22"/>
        <v>0</v>
      </c>
      <c r="X112" s="16">
        <f t="shared" si="23"/>
        <v>0</v>
      </c>
      <c r="Y112" s="16">
        <f t="shared" si="24"/>
        <v>0</v>
      </c>
      <c r="Z112" s="16">
        <f t="shared" si="25"/>
        <v>0</v>
      </c>
      <c r="AA112" s="16">
        <f t="shared" si="26"/>
        <v>0</v>
      </c>
      <c r="AB112" s="16">
        <f t="shared" si="27"/>
        <v>0</v>
      </c>
      <c r="AC112" s="16">
        <f t="shared" si="28"/>
        <v>0</v>
      </c>
      <c r="AD112" s="16">
        <f t="shared" si="29"/>
        <v>0</v>
      </c>
    </row>
    <row r="113" spans="1:30" ht="13.5">
      <c r="A113" s="24" t="s">
        <v>40</v>
      </c>
      <c r="B113" s="36" t="s">
        <v>283</v>
      </c>
      <c r="C113" s="37" t="s">
        <v>284</v>
      </c>
      <c r="D113" s="16">
        <f t="shared" si="15"/>
        <v>1</v>
      </c>
      <c r="E113" s="16">
        <f t="shared" si="16"/>
        <v>1</v>
      </c>
      <c r="F113" s="16">
        <v>1</v>
      </c>
      <c r="G113" s="16">
        <v>0</v>
      </c>
      <c r="H113" s="16">
        <f t="shared" si="17"/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f t="shared" si="18"/>
        <v>0</v>
      </c>
      <c r="N113" s="16">
        <f t="shared" si="19"/>
        <v>0</v>
      </c>
      <c r="O113" s="16">
        <v>0</v>
      </c>
      <c r="P113" s="16">
        <v>0</v>
      </c>
      <c r="Q113" s="16">
        <f t="shared" si="20"/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f t="shared" si="21"/>
        <v>1</v>
      </c>
      <c r="W113" s="16">
        <f t="shared" si="22"/>
        <v>1</v>
      </c>
      <c r="X113" s="16">
        <f t="shared" si="23"/>
        <v>1</v>
      </c>
      <c r="Y113" s="16">
        <f t="shared" si="24"/>
        <v>0</v>
      </c>
      <c r="Z113" s="16">
        <f t="shared" si="25"/>
        <v>0</v>
      </c>
      <c r="AA113" s="16">
        <f t="shared" si="26"/>
        <v>0</v>
      </c>
      <c r="AB113" s="16">
        <f t="shared" si="27"/>
        <v>0</v>
      </c>
      <c r="AC113" s="16">
        <f t="shared" si="28"/>
        <v>0</v>
      </c>
      <c r="AD113" s="16">
        <f t="shared" si="29"/>
        <v>0</v>
      </c>
    </row>
    <row r="114" spans="1:30" ht="13.5">
      <c r="A114" s="24" t="s">
        <v>40</v>
      </c>
      <c r="B114" s="36" t="s">
        <v>285</v>
      </c>
      <c r="C114" s="37" t="s">
        <v>286</v>
      </c>
      <c r="D114" s="16">
        <f t="shared" si="15"/>
        <v>1</v>
      </c>
      <c r="E114" s="16">
        <f t="shared" si="16"/>
        <v>1</v>
      </c>
      <c r="F114" s="16">
        <v>1</v>
      </c>
      <c r="G114" s="16">
        <v>0</v>
      </c>
      <c r="H114" s="16">
        <f t="shared" si="17"/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f t="shared" si="18"/>
        <v>0</v>
      </c>
      <c r="N114" s="16">
        <f t="shared" si="19"/>
        <v>0</v>
      </c>
      <c r="O114" s="16">
        <v>0</v>
      </c>
      <c r="P114" s="16">
        <v>0</v>
      </c>
      <c r="Q114" s="16">
        <f t="shared" si="20"/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f t="shared" si="21"/>
        <v>1</v>
      </c>
      <c r="W114" s="16">
        <f t="shared" si="22"/>
        <v>1</v>
      </c>
      <c r="X114" s="16">
        <f t="shared" si="23"/>
        <v>1</v>
      </c>
      <c r="Y114" s="16">
        <f t="shared" si="24"/>
        <v>0</v>
      </c>
      <c r="Z114" s="16">
        <f t="shared" si="25"/>
        <v>0</v>
      </c>
      <c r="AA114" s="16">
        <f t="shared" si="26"/>
        <v>0</v>
      </c>
      <c r="AB114" s="16">
        <f t="shared" si="27"/>
        <v>0</v>
      </c>
      <c r="AC114" s="16">
        <f t="shared" si="28"/>
        <v>0</v>
      </c>
      <c r="AD114" s="16">
        <f t="shared" si="29"/>
        <v>0</v>
      </c>
    </row>
    <row r="115" spans="1:30" ht="13.5">
      <c r="A115" s="24" t="s">
        <v>40</v>
      </c>
      <c r="B115" s="36" t="s">
        <v>287</v>
      </c>
      <c r="C115" s="37" t="s">
        <v>288</v>
      </c>
      <c r="D115" s="16">
        <f t="shared" si="15"/>
        <v>1</v>
      </c>
      <c r="E115" s="16">
        <f t="shared" si="16"/>
        <v>1</v>
      </c>
      <c r="F115" s="16">
        <v>1</v>
      </c>
      <c r="G115" s="16">
        <v>0</v>
      </c>
      <c r="H115" s="16">
        <f t="shared" si="17"/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f t="shared" si="18"/>
        <v>1</v>
      </c>
      <c r="N115" s="16">
        <f t="shared" si="19"/>
        <v>1</v>
      </c>
      <c r="O115" s="16">
        <v>1</v>
      </c>
      <c r="P115" s="16">
        <v>0</v>
      </c>
      <c r="Q115" s="16">
        <f t="shared" si="20"/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f t="shared" si="21"/>
        <v>2</v>
      </c>
      <c r="W115" s="16">
        <f t="shared" si="22"/>
        <v>2</v>
      </c>
      <c r="X115" s="16">
        <f t="shared" si="23"/>
        <v>2</v>
      </c>
      <c r="Y115" s="16">
        <f t="shared" si="24"/>
        <v>0</v>
      </c>
      <c r="Z115" s="16">
        <f t="shared" si="25"/>
        <v>0</v>
      </c>
      <c r="AA115" s="16">
        <f t="shared" si="26"/>
        <v>0</v>
      </c>
      <c r="AB115" s="16">
        <f t="shared" si="27"/>
        <v>0</v>
      </c>
      <c r="AC115" s="16">
        <f t="shared" si="28"/>
        <v>0</v>
      </c>
      <c r="AD115" s="16">
        <f t="shared" si="29"/>
        <v>0</v>
      </c>
    </row>
    <row r="116" spans="1:30" ht="13.5">
      <c r="A116" s="24" t="s">
        <v>40</v>
      </c>
      <c r="B116" s="36" t="s">
        <v>289</v>
      </c>
      <c r="C116" s="37" t="s">
        <v>290</v>
      </c>
      <c r="D116" s="16">
        <f t="shared" si="15"/>
        <v>1</v>
      </c>
      <c r="E116" s="16">
        <f t="shared" si="16"/>
        <v>1</v>
      </c>
      <c r="F116" s="16">
        <v>1</v>
      </c>
      <c r="G116" s="16">
        <v>0</v>
      </c>
      <c r="H116" s="16">
        <f t="shared" si="17"/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f t="shared" si="18"/>
        <v>1</v>
      </c>
      <c r="N116" s="16">
        <f t="shared" si="19"/>
        <v>1</v>
      </c>
      <c r="O116" s="16">
        <v>1</v>
      </c>
      <c r="P116" s="16">
        <v>0</v>
      </c>
      <c r="Q116" s="16">
        <f t="shared" si="20"/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f t="shared" si="21"/>
        <v>2</v>
      </c>
      <c r="W116" s="16">
        <f t="shared" si="22"/>
        <v>2</v>
      </c>
      <c r="X116" s="16">
        <f t="shared" si="23"/>
        <v>2</v>
      </c>
      <c r="Y116" s="16">
        <f t="shared" si="24"/>
        <v>0</v>
      </c>
      <c r="Z116" s="16">
        <f t="shared" si="25"/>
        <v>0</v>
      </c>
      <c r="AA116" s="16">
        <f t="shared" si="26"/>
        <v>0</v>
      </c>
      <c r="AB116" s="16">
        <f t="shared" si="27"/>
        <v>0</v>
      </c>
      <c r="AC116" s="16">
        <f t="shared" si="28"/>
        <v>0</v>
      </c>
      <c r="AD116" s="16">
        <f t="shared" si="29"/>
        <v>0</v>
      </c>
    </row>
    <row r="117" spans="1:30" ht="13.5">
      <c r="A117" s="24" t="s">
        <v>40</v>
      </c>
      <c r="B117" s="36" t="s">
        <v>291</v>
      </c>
      <c r="C117" s="37" t="s">
        <v>292</v>
      </c>
      <c r="D117" s="16">
        <f t="shared" si="15"/>
        <v>0</v>
      </c>
      <c r="E117" s="16">
        <f t="shared" si="16"/>
        <v>0</v>
      </c>
      <c r="F117" s="16">
        <v>0</v>
      </c>
      <c r="G117" s="16">
        <v>0</v>
      </c>
      <c r="H117" s="16">
        <f t="shared" si="17"/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f t="shared" si="18"/>
        <v>0</v>
      </c>
      <c r="N117" s="16">
        <f t="shared" si="19"/>
        <v>0</v>
      </c>
      <c r="O117" s="16">
        <v>0</v>
      </c>
      <c r="P117" s="16">
        <v>0</v>
      </c>
      <c r="Q117" s="16">
        <f t="shared" si="20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 t="shared" si="21"/>
        <v>0</v>
      </c>
      <c r="W117" s="16">
        <f t="shared" si="22"/>
        <v>0</v>
      </c>
      <c r="X117" s="16">
        <f t="shared" si="23"/>
        <v>0</v>
      </c>
      <c r="Y117" s="16">
        <f t="shared" si="24"/>
        <v>0</v>
      </c>
      <c r="Z117" s="16">
        <f t="shared" si="25"/>
        <v>0</v>
      </c>
      <c r="AA117" s="16">
        <f t="shared" si="26"/>
        <v>0</v>
      </c>
      <c r="AB117" s="16">
        <f t="shared" si="27"/>
        <v>0</v>
      </c>
      <c r="AC117" s="16">
        <f t="shared" si="28"/>
        <v>0</v>
      </c>
      <c r="AD117" s="16">
        <f t="shared" si="29"/>
        <v>0</v>
      </c>
    </row>
    <row r="118" spans="1:30" ht="13.5">
      <c r="A118" s="43" t="s">
        <v>188</v>
      </c>
      <c r="B118" s="44"/>
      <c r="C118" s="45"/>
      <c r="D118" s="16">
        <f t="shared" si="15"/>
        <v>523</v>
      </c>
      <c r="E118" s="16">
        <f t="shared" si="16"/>
        <v>243</v>
      </c>
      <c r="F118" s="16">
        <f>SUM(F7:F117)</f>
        <v>180</v>
      </c>
      <c r="G118" s="16">
        <f>SUM(G7:G117)</f>
        <v>63</v>
      </c>
      <c r="H118" s="16">
        <f t="shared" si="17"/>
        <v>280</v>
      </c>
      <c r="I118" s="16">
        <f>SUM(I7:I117)</f>
        <v>194</v>
      </c>
      <c r="J118" s="16">
        <f>SUM(J7:J117)</f>
        <v>41</v>
      </c>
      <c r="K118" s="16">
        <f>SUM(K7:K117)</f>
        <v>26</v>
      </c>
      <c r="L118" s="16">
        <f>SUM(L7:L117)</f>
        <v>19</v>
      </c>
      <c r="M118" s="16">
        <f t="shared" si="18"/>
        <v>106</v>
      </c>
      <c r="N118" s="16">
        <f t="shared" si="19"/>
        <v>68</v>
      </c>
      <c r="O118" s="16">
        <f>SUM(O7:O117)</f>
        <v>55</v>
      </c>
      <c r="P118" s="16">
        <f>SUM(P7:P117)</f>
        <v>13</v>
      </c>
      <c r="Q118" s="16">
        <f t="shared" si="20"/>
        <v>38</v>
      </c>
      <c r="R118" s="16">
        <f>SUM(R7:R117)</f>
        <v>14</v>
      </c>
      <c r="S118" s="16">
        <f>SUM(S7:S117)</f>
        <v>19</v>
      </c>
      <c r="T118" s="16">
        <f>SUM(T7:T117)</f>
        <v>0</v>
      </c>
      <c r="U118" s="16">
        <f>SUM(U7:U117)</f>
        <v>5</v>
      </c>
      <c r="V118" s="16">
        <f t="shared" si="21"/>
        <v>629</v>
      </c>
      <c r="W118" s="16">
        <f t="shared" si="22"/>
        <v>311</v>
      </c>
      <c r="X118" s="16">
        <f t="shared" si="23"/>
        <v>235</v>
      </c>
      <c r="Y118" s="16">
        <f t="shared" si="24"/>
        <v>76</v>
      </c>
      <c r="Z118" s="16">
        <f t="shared" si="25"/>
        <v>318</v>
      </c>
      <c r="AA118" s="16">
        <f t="shared" si="26"/>
        <v>208</v>
      </c>
      <c r="AB118" s="16">
        <f t="shared" si="27"/>
        <v>60</v>
      </c>
      <c r="AC118" s="16">
        <f t="shared" si="28"/>
        <v>26</v>
      </c>
      <c r="AD118" s="16">
        <f t="shared" si="29"/>
        <v>24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183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200</v>
      </c>
      <c r="C2" s="49" t="s">
        <v>1</v>
      </c>
      <c r="D2" s="7" t="s">
        <v>201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202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203</v>
      </c>
      <c r="F3" s="9"/>
      <c r="G3" s="10"/>
      <c r="H3" s="12" t="s">
        <v>204</v>
      </c>
      <c r="I3" s="8"/>
      <c r="J3" s="8"/>
      <c r="K3" s="8"/>
      <c r="L3" s="10"/>
      <c r="M3" s="11" t="s">
        <v>3</v>
      </c>
      <c r="N3" s="12" t="s">
        <v>203</v>
      </c>
      <c r="O3" s="9"/>
      <c r="P3" s="10"/>
      <c r="Q3" s="12" t="s">
        <v>204</v>
      </c>
      <c r="R3" s="8"/>
      <c r="S3" s="8"/>
      <c r="T3" s="8"/>
      <c r="U3" s="10"/>
      <c r="V3" s="13"/>
      <c r="W3" s="12" t="s">
        <v>203</v>
      </c>
      <c r="X3" s="9"/>
      <c r="Y3" s="10"/>
      <c r="Z3" s="12" t="s">
        <v>204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205</v>
      </c>
      <c r="G4" s="46" t="s">
        <v>206</v>
      </c>
      <c r="H4" s="48" t="s">
        <v>3</v>
      </c>
      <c r="I4" s="46" t="s">
        <v>207</v>
      </c>
      <c r="J4" s="46" t="s">
        <v>208</v>
      </c>
      <c r="K4" s="46" t="s">
        <v>209</v>
      </c>
      <c r="L4" s="46" t="s">
        <v>210</v>
      </c>
      <c r="M4" s="13"/>
      <c r="N4" s="48" t="s">
        <v>3</v>
      </c>
      <c r="O4" s="46" t="s">
        <v>205</v>
      </c>
      <c r="P4" s="46" t="s">
        <v>206</v>
      </c>
      <c r="Q4" s="48" t="s">
        <v>3</v>
      </c>
      <c r="R4" s="46" t="s">
        <v>207</v>
      </c>
      <c r="S4" s="46" t="s">
        <v>208</v>
      </c>
      <c r="T4" s="46" t="s">
        <v>209</v>
      </c>
      <c r="U4" s="46" t="s">
        <v>210</v>
      </c>
      <c r="V4" s="13"/>
      <c r="W4" s="48" t="s">
        <v>3</v>
      </c>
      <c r="X4" s="46" t="s">
        <v>205</v>
      </c>
      <c r="Y4" s="46" t="s">
        <v>206</v>
      </c>
      <c r="Z4" s="48" t="s">
        <v>3</v>
      </c>
      <c r="AA4" s="46" t="s">
        <v>207</v>
      </c>
      <c r="AB4" s="46" t="s">
        <v>208</v>
      </c>
      <c r="AC4" s="46" t="s">
        <v>209</v>
      </c>
      <c r="AD4" s="46" t="s">
        <v>210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40</v>
      </c>
      <c r="B7" s="38" t="s">
        <v>293</v>
      </c>
      <c r="C7" s="39" t="s">
        <v>294</v>
      </c>
      <c r="D7" s="16">
        <f aca="true" t="shared" si="0" ref="D7:D37">E7+H7</f>
        <v>34</v>
      </c>
      <c r="E7" s="16">
        <f aca="true" t="shared" si="1" ref="E7:E37">SUM(F7:G7)</f>
        <v>5</v>
      </c>
      <c r="F7" s="16">
        <v>2</v>
      </c>
      <c r="G7" s="16">
        <v>3</v>
      </c>
      <c r="H7" s="16">
        <f aca="true" t="shared" si="2" ref="H7:H37">SUM(I7:L7)</f>
        <v>29</v>
      </c>
      <c r="I7" s="16">
        <v>0</v>
      </c>
      <c r="J7" s="16">
        <v>29</v>
      </c>
      <c r="K7" s="16">
        <v>0</v>
      </c>
      <c r="L7" s="16">
        <v>0</v>
      </c>
      <c r="M7" s="16">
        <f aca="true" t="shared" si="3" ref="M7:M37">N7+Q7</f>
        <v>0</v>
      </c>
      <c r="N7" s="16">
        <f aca="true" t="shared" si="4" ref="N7:N37">SUM(O7:P7)</f>
        <v>0</v>
      </c>
      <c r="O7" s="16">
        <v>0</v>
      </c>
      <c r="P7" s="16">
        <v>0</v>
      </c>
      <c r="Q7" s="16">
        <f aca="true" t="shared" si="5" ref="Q7:Q37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7">D7+M7</f>
        <v>34</v>
      </c>
      <c r="W7" s="16">
        <f aca="true" t="shared" si="7" ref="W7:W29">E7+N7</f>
        <v>5</v>
      </c>
      <c r="X7" s="16">
        <f aca="true" t="shared" si="8" ref="X7:X29">F7+O7</f>
        <v>2</v>
      </c>
      <c r="Y7" s="16">
        <f aca="true" t="shared" si="9" ref="Y7:Y29">G7+P7</f>
        <v>3</v>
      </c>
      <c r="Z7" s="16">
        <f aca="true" t="shared" si="10" ref="Z7:Z29">H7+Q7</f>
        <v>29</v>
      </c>
      <c r="AA7" s="16">
        <f aca="true" t="shared" si="11" ref="AA7:AA29">I7+R7</f>
        <v>0</v>
      </c>
      <c r="AB7" s="16">
        <f aca="true" t="shared" si="12" ref="AB7:AB29">J7+S7</f>
        <v>29</v>
      </c>
      <c r="AC7" s="16">
        <f aca="true" t="shared" si="13" ref="AC7:AC29">K7+T7</f>
        <v>0</v>
      </c>
      <c r="AD7" s="16">
        <f aca="true" t="shared" si="14" ref="AD7:AD29">L7+U7</f>
        <v>0</v>
      </c>
    </row>
    <row r="8" spans="1:30" ht="13.5">
      <c r="A8" s="24" t="s">
        <v>40</v>
      </c>
      <c r="B8" s="38" t="s">
        <v>295</v>
      </c>
      <c r="C8" s="39" t="s">
        <v>296</v>
      </c>
      <c r="D8" s="16">
        <f t="shared" si="0"/>
        <v>5</v>
      </c>
      <c r="E8" s="16">
        <f t="shared" si="1"/>
        <v>5</v>
      </c>
      <c r="F8" s="16">
        <v>3</v>
      </c>
      <c r="G8" s="16">
        <v>2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1</v>
      </c>
      <c r="P8" s="16">
        <v>1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</v>
      </c>
      <c r="W8" s="16">
        <f t="shared" si="7"/>
        <v>7</v>
      </c>
      <c r="X8" s="16">
        <f t="shared" si="8"/>
        <v>4</v>
      </c>
      <c r="Y8" s="16">
        <f t="shared" si="9"/>
        <v>3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40</v>
      </c>
      <c r="B9" s="38" t="s">
        <v>297</v>
      </c>
      <c r="C9" s="39" t="s">
        <v>298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13</v>
      </c>
      <c r="N9" s="16">
        <f t="shared" si="4"/>
        <v>13</v>
      </c>
      <c r="O9" s="16">
        <v>3</v>
      </c>
      <c r="P9" s="16">
        <v>10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13</v>
      </c>
      <c r="W9" s="16">
        <f t="shared" si="7"/>
        <v>13</v>
      </c>
      <c r="X9" s="16">
        <f t="shared" si="8"/>
        <v>3</v>
      </c>
      <c r="Y9" s="16">
        <f t="shared" si="9"/>
        <v>10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40</v>
      </c>
      <c r="B10" s="38" t="s">
        <v>299</v>
      </c>
      <c r="C10" s="39" t="s">
        <v>300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9</v>
      </c>
      <c r="N10" s="16">
        <f t="shared" si="4"/>
        <v>9</v>
      </c>
      <c r="O10" s="16">
        <v>3</v>
      </c>
      <c r="P10" s="16">
        <v>6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9</v>
      </c>
      <c r="W10" s="16">
        <f t="shared" si="7"/>
        <v>9</v>
      </c>
      <c r="X10" s="16">
        <f t="shared" si="8"/>
        <v>3</v>
      </c>
      <c r="Y10" s="16">
        <f t="shared" si="9"/>
        <v>6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40</v>
      </c>
      <c r="B11" s="38" t="s">
        <v>301</v>
      </c>
      <c r="C11" s="39" t="s">
        <v>302</v>
      </c>
      <c r="D11" s="16">
        <f t="shared" si="0"/>
        <v>2</v>
      </c>
      <c r="E11" s="16">
        <f t="shared" si="1"/>
        <v>1</v>
      </c>
      <c r="F11" s="16">
        <v>1</v>
      </c>
      <c r="G11" s="16">
        <v>0</v>
      </c>
      <c r="H11" s="16">
        <f t="shared" si="2"/>
        <v>1</v>
      </c>
      <c r="I11" s="16">
        <v>0</v>
      </c>
      <c r="J11" s="16">
        <v>0</v>
      </c>
      <c r="K11" s="16">
        <v>0</v>
      </c>
      <c r="L11" s="16">
        <v>1</v>
      </c>
      <c r="M11" s="16">
        <f t="shared" si="3"/>
        <v>3</v>
      </c>
      <c r="N11" s="16">
        <f t="shared" si="4"/>
        <v>2</v>
      </c>
      <c r="O11" s="16">
        <v>0</v>
      </c>
      <c r="P11" s="16">
        <v>2</v>
      </c>
      <c r="Q11" s="16">
        <f t="shared" si="5"/>
        <v>1</v>
      </c>
      <c r="R11" s="16">
        <v>0</v>
      </c>
      <c r="S11" s="16">
        <v>0</v>
      </c>
      <c r="T11" s="16">
        <v>0</v>
      </c>
      <c r="U11" s="16">
        <v>1</v>
      </c>
      <c r="V11" s="16">
        <f t="shared" si="6"/>
        <v>5</v>
      </c>
      <c r="W11" s="16">
        <f t="shared" si="7"/>
        <v>3</v>
      </c>
      <c r="X11" s="16">
        <f t="shared" si="8"/>
        <v>1</v>
      </c>
      <c r="Y11" s="16">
        <f t="shared" si="9"/>
        <v>2</v>
      </c>
      <c r="Z11" s="16">
        <f t="shared" si="10"/>
        <v>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2</v>
      </c>
    </row>
    <row r="12" spans="1:30" ht="13.5">
      <c r="A12" s="24" t="s">
        <v>40</v>
      </c>
      <c r="B12" s="38" t="s">
        <v>303</v>
      </c>
      <c r="C12" s="39" t="s">
        <v>304</v>
      </c>
      <c r="D12" s="16">
        <f t="shared" si="0"/>
        <v>15</v>
      </c>
      <c r="E12" s="16">
        <f t="shared" si="1"/>
        <v>15</v>
      </c>
      <c r="F12" s="16">
        <v>2</v>
      </c>
      <c r="G12" s="16">
        <v>13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6</v>
      </c>
      <c r="O12" s="16">
        <v>1</v>
      </c>
      <c r="P12" s="16">
        <v>5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21</v>
      </c>
      <c r="W12" s="16">
        <f t="shared" si="7"/>
        <v>21</v>
      </c>
      <c r="X12" s="16">
        <f t="shared" si="8"/>
        <v>3</v>
      </c>
      <c r="Y12" s="16">
        <f t="shared" si="9"/>
        <v>18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40</v>
      </c>
      <c r="B13" s="38" t="s">
        <v>305</v>
      </c>
      <c r="C13" s="39" t="s">
        <v>306</v>
      </c>
      <c r="D13" s="16">
        <f t="shared" si="0"/>
        <v>15</v>
      </c>
      <c r="E13" s="16">
        <f t="shared" si="1"/>
        <v>2</v>
      </c>
      <c r="F13" s="16">
        <v>2</v>
      </c>
      <c r="G13" s="16">
        <v>0</v>
      </c>
      <c r="H13" s="16">
        <f t="shared" si="2"/>
        <v>13</v>
      </c>
      <c r="I13" s="16">
        <v>0</v>
      </c>
      <c r="J13" s="16">
        <v>12</v>
      </c>
      <c r="K13" s="16">
        <v>1</v>
      </c>
      <c r="L13" s="16">
        <v>0</v>
      </c>
      <c r="M13" s="16">
        <f t="shared" si="3"/>
        <v>8</v>
      </c>
      <c r="N13" s="16">
        <f t="shared" si="4"/>
        <v>3</v>
      </c>
      <c r="O13" s="16">
        <v>3</v>
      </c>
      <c r="P13" s="16">
        <v>0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23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18</v>
      </c>
      <c r="AA13" s="16">
        <f t="shared" si="11"/>
        <v>0</v>
      </c>
      <c r="AB13" s="16">
        <f t="shared" si="12"/>
        <v>17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40</v>
      </c>
      <c r="B14" s="38" t="s">
        <v>307</v>
      </c>
      <c r="C14" s="39" t="s">
        <v>308</v>
      </c>
      <c r="D14" s="16">
        <f t="shared" si="0"/>
        <v>9</v>
      </c>
      <c r="E14" s="16">
        <f t="shared" si="1"/>
        <v>2</v>
      </c>
      <c r="F14" s="16">
        <v>2</v>
      </c>
      <c r="G14" s="16">
        <v>0</v>
      </c>
      <c r="H14" s="16">
        <f t="shared" si="2"/>
        <v>7</v>
      </c>
      <c r="I14" s="16">
        <v>0</v>
      </c>
      <c r="J14" s="16">
        <v>5</v>
      </c>
      <c r="K14" s="16">
        <v>0</v>
      </c>
      <c r="L14" s="16">
        <v>2</v>
      </c>
      <c r="M14" s="16">
        <f t="shared" si="3"/>
        <v>2</v>
      </c>
      <c r="N14" s="16">
        <f t="shared" si="4"/>
        <v>0</v>
      </c>
      <c r="O14" s="16">
        <v>0</v>
      </c>
      <c r="P14" s="16">
        <v>0</v>
      </c>
      <c r="Q14" s="16">
        <f t="shared" si="5"/>
        <v>2</v>
      </c>
      <c r="R14" s="16">
        <v>0</v>
      </c>
      <c r="S14" s="16">
        <v>2</v>
      </c>
      <c r="T14" s="16">
        <v>0</v>
      </c>
      <c r="U14" s="16">
        <v>0</v>
      </c>
      <c r="V14" s="16">
        <f t="shared" si="6"/>
        <v>11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9</v>
      </c>
      <c r="AA14" s="16">
        <f t="shared" si="11"/>
        <v>0</v>
      </c>
      <c r="AB14" s="16">
        <f t="shared" si="12"/>
        <v>7</v>
      </c>
      <c r="AC14" s="16">
        <f t="shared" si="13"/>
        <v>0</v>
      </c>
      <c r="AD14" s="16">
        <f t="shared" si="14"/>
        <v>2</v>
      </c>
    </row>
    <row r="15" spans="1:30" ht="13.5">
      <c r="A15" s="24" t="s">
        <v>40</v>
      </c>
      <c r="B15" s="38" t="s">
        <v>309</v>
      </c>
      <c r="C15" s="39" t="s">
        <v>310</v>
      </c>
      <c r="D15" s="16">
        <f t="shared" si="0"/>
        <v>31</v>
      </c>
      <c r="E15" s="16">
        <f t="shared" si="1"/>
        <v>30</v>
      </c>
      <c r="F15" s="16">
        <v>3</v>
      </c>
      <c r="G15" s="16">
        <v>27</v>
      </c>
      <c r="H15" s="16">
        <f t="shared" si="2"/>
        <v>1</v>
      </c>
      <c r="I15" s="16">
        <v>0</v>
      </c>
      <c r="J15" s="16">
        <v>1</v>
      </c>
      <c r="K15" s="16">
        <v>0</v>
      </c>
      <c r="L15" s="16">
        <v>0</v>
      </c>
      <c r="M15" s="16">
        <f t="shared" si="3"/>
        <v>19</v>
      </c>
      <c r="N15" s="16">
        <f t="shared" si="4"/>
        <v>19</v>
      </c>
      <c r="O15" s="16">
        <v>4</v>
      </c>
      <c r="P15" s="16">
        <v>15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50</v>
      </c>
      <c r="W15" s="16">
        <f t="shared" si="7"/>
        <v>49</v>
      </c>
      <c r="X15" s="16">
        <f t="shared" si="8"/>
        <v>7</v>
      </c>
      <c r="Y15" s="16">
        <f t="shared" si="9"/>
        <v>42</v>
      </c>
      <c r="Z15" s="16">
        <f t="shared" si="10"/>
        <v>1</v>
      </c>
      <c r="AA15" s="16">
        <f t="shared" si="11"/>
        <v>0</v>
      </c>
      <c r="AB15" s="16">
        <f t="shared" si="12"/>
        <v>1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40</v>
      </c>
      <c r="B16" s="38" t="s">
        <v>311</v>
      </c>
      <c r="C16" s="39" t="s">
        <v>312</v>
      </c>
      <c r="D16" s="16">
        <f t="shared" si="0"/>
        <v>7</v>
      </c>
      <c r="E16" s="16">
        <f t="shared" si="1"/>
        <v>1</v>
      </c>
      <c r="F16" s="16">
        <v>1</v>
      </c>
      <c r="G16" s="16">
        <v>0</v>
      </c>
      <c r="H16" s="16">
        <f t="shared" si="2"/>
        <v>6</v>
      </c>
      <c r="I16" s="16">
        <v>0</v>
      </c>
      <c r="J16" s="16">
        <v>5</v>
      </c>
      <c r="K16" s="16">
        <v>1</v>
      </c>
      <c r="L16" s="16">
        <v>0</v>
      </c>
      <c r="M16" s="16">
        <f t="shared" si="3"/>
        <v>4</v>
      </c>
      <c r="N16" s="16">
        <f t="shared" si="4"/>
        <v>1</v>
      </c>
      <c r="O16" s="16">
        <v>1</v>
      </c>
      <c r="P16" s="16">
        <v>0</v>
      </c>
      <c r="Q16" s="16">
        <f t="shared" si="5"/>
        <v>3</v>
      </c>
      <c r="R16" s="16">
        <v>0</v>
      </c>
      <c r="S16" s="16">
        <v>3</v>
      </c>
      <c r="T16" s="16">
        <v>0</v>
      </c>
      <c r="U16" s="16">
        <v>0</v>
      </c>
      <c r="V16" s="16">
        <f t="shared" si="6"/>
        <v>11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9</v>
      </c>
      <c r="AA16" s="16">
        <f t="shared" si="11"/>
        <v>0</v>
      </c>
      <c r="AB16" s="16">
        <f t="shared" si="12"/>
        <v>8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40</v>
      </c>
      <c r="B17" s="38" t="s">
        <v>313</v>
      </c>
      <c r="C17" s="39" t="s">
        <v>314</v>
      </c>
      <c r="D17" s="16">
        <f t="shared" si="0"/>
        <v>9</v>
      </c>
      <c r="E17" s="16">
        <f t="shared" si="1"/>
        <v>7</v>
      </c>
      <c r="F17" s="16">
        <v>4</v>
      </c>
      <c r="G17" s="16">
        <v>3</v>
      </c>
      <c r="H17" s="16">
        <f t="shared" si="2"/>
        <v>2</v>
      </c>
      <c r="I17" s="16">
        <v>0</v>
      </c>
      <c r="J17" s="16">
        <v>1</v>
      </c>
      <c r="K17" s="16">
        <v>1</v>
      </c>
      <c r="L17" s="16">
        <v>0</v>
      </c>
      <c r="M17" s="16">
        <f t="shared" si="3"/>
        <v>8</v>
      </c>
      <c r="N17" s="16">
        <f t="shared" si="4"/>
        <v>3</v>
      </c>
      <c r="O17" s="16">
        <v>1</v>
      </c>
      <c r="P17" s="16">
        <v>2</v>
      </c>
      <c r="Q17" s="16">
        <f t="shared" si="5"/>
        <v>5</v>
      </c>
      <c r="R17" s="16">
        <v>0</v>
      </c>
      <c r="S17" s="16">
        <v>5</v>
      </c>
      <c r="T17" s="16">
        <v>0</v>
      </c>
      <c r="U17" s="16">
        <v>0</v>
      </c>
      <c r="V17" s="16">
        <f t="shared" si="6"/>
        <v>17</v>
      </c>
      <c r="W17" s="16">
        <f t="shared" si="7"/>
        <v>10</v>
      </c>
      <c r="X17" s="16">
        <f t="shared" si="8"/>
        <v>5</v>
      </c>
      <c r="Y17" s="16">
        <f t="shared" si="9"/>
        <v>5</v>
      </c>
      <c r="Z17" s="16">
        <f t="shared" si="10"/>
        <v>7</v>
      </c>
      <c r="AA17" s="16">
        <f t="shared" si="11"/>
        <v>0</v>
      </c>
      <c r="AB17" s="16">
        <f t="shared" si="12"/>
        <v>6</v>
      </c>
      <c r="AC17" s="16">
        <f t="shared" si="13"/>
        <v>1</v>
      </c>
      <c r="AD17" s="16">
        <f t="shared" si="14"/>
        <v>0</v>
      </c>
    </row>
    <row r="18" spans="1:30" ht="13.5">
      <c r="A18" s="24" t="s">
        <v>40</v>
      </c>
      <c r="B18" s="38" t="s">
        <v>315</v>
      </c>
      <c r="C18" s="39" t="s">
        <v>316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9</v>
      </c>
      <c r="N18" s="16">
        <f t="shared" si="4"/>
        <v>4</v>
      </c>
      <c r="O18" s="16">
        <v>0</v>
      </c>
      <c r="P18" s="16">
        <v>4</v>
      </c>
      <c r="Q18" s="16">
        <f t="shared" si="5"/>
        <v>5</v>
      </c>
      <c r="R18" s="16">
        <v>0</v>
      </c>
      <c r="S18" s="16">
        <v>5</v>
      </c>
      <c r="T18" s="16">
        <v>0</v>
      </c>
      <c r="U18" s="16">
        <v>0</v>
      </c>
      <c r="V18" s="16">
        <f t="shared" si="6"/>
        <v>9</v>
      </c>
      <c r="W18" s="16">
        <f t="shared" si="7"/>
        <v>4</v>
      </c>
      <c r="X18" s="16">
        <f t="shared" si="8"/>
        <v>0</v>
      </c>
      <c r="Y18" s="16">
        <f t="shared" si="9"/>
        <v>4</v>
      </c>
      <c r="Z18" s="16">
        <f t="shared" si="10"/>
        <v>5</v>
      </c>
      <c r="AA18" s="16">
        <f t="shared" si="11"/>
        <v>0</v>
      </c>
      <c r="AB18" s="16">
        <f t="shared" si="12"/>
        <v>5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40</v>
      </c>
      <c r="B19" s="38" t="s">
        <v>317</v>
      </c>
      <c r="C19" s="39" t="s">
        <v>318</v>
      </c>
      <c r="D19" s="16">
        <f t="shared" si="0"/>
        <v>22</v>
      </c>
      <c r="E19" s="16">
        <f t="shared" si="1"/>
        <v>7</v>
      </c>
      <c r="F19" s="16">
        <v>5</v>
      </c>
      <c r="G19" s="16">
        <v>2</v>
      </c>
      <c r="H19" s="16">
        <f t="shared" si="2"/>
        <v>15</v>
      </c>
      <c r="I19" s="16">
        <v>0</v>
      </c>
      <c r="J19" s="16">
        <v>15</v>
      </c>
      <c r="K19" s="16">
        <v>0</v>
      </c>
      <c r="L19" s="16">
        <v>0</v>
      </c>
      <c r="M19" s="16">
        <f t="shared" si="3"/>
        <v>4</v>
      </c>
      <c r="N19" s="16">
        <f t="shared" si="4"/>
        <v>3</v>
      </c>
      <c r="O19" s="16">
        <v>2</v>
      </c>
      <c r="P19" s="16">
        <v>1</v>
      </c>
      <c r="Q19" s="16">
        <f t="shared" si="5"/>
        <v>1</v>
      </c>
      <c r="R19" s="16">
        <v>0</v>
      </c>
      <c r="S19" s="16">
        <v>1</v>
      </c>
      <c r="T19" s="16">
        <v>0</v>
      </c>
      <c r="U19" s="16">
        <v>0</v>
      </c>
      <c r="V19" s="16">
        <f t="shared" si="6"/>
        <v>26</v>
      </c>
      <c r="W19" s="16">
        <f t="shared" si="7"/>
        <v>10</v>
      </c>
      <c r="X19" s="16">
        <f t="shared" si="8"/>
        <v>7</v>
      </c>
      <c r="Y19" s="16">
        <f t="shared" si="9"/>
        <v>3</v>
      </c>
      <c r="Z19" s="16">
        <f t="shared" si="10"/>
        <v>16</v>
      </c>
      <c r="AA19" s="16">
        <f t="shared" si="11"/>
        <v>0</v>
      </c>
      <c r="AB19" s="16">
        <f t="shared" si="12"/>
        <v>16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40</v>
      </c>
      <c r="B20" s="38" t="s">
        <v>319</v>
      </c>
      <c r="C20" s="39" t="s">
        <v>320</v>
      </c>
      <c r="D20" s="16">
        <f t="shared" si="0"/>
        <v>19</v>
      </c>
      <c r="E20" s="16">
        <f t="shared" si="1"/>
        <v>8</v>
      </c>
      <c r="F20" s="16">
        <v>6</v>
      </c>
      <c r="G20" s="16">
        <v>2</v>
      </c>
      <c r="H20" s="16">
        <f t="shared" si="2"/>
        <v>11</v>
      </c>
      <c r="I20" s="16">
        <v>0</v>
      </c>
      <c r="J20" s="16">
        <v>8</v>
      </c>
      <c r="K20" s="16">
        <v>3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19</v>
      </c>
      <c r="W20" s="16">
        <f t="shared" si="7"/>
        <v>8</v>
      </c>
      <c r="X20" s="16">
        <f t="shared" si="8"/>
        <v>6</v>
      </c>
      <c r="Y20" s="16">
        <f t="shared" si="9"/>
        <v>2</v>
      </c>
      <c r="Z20" s="16">
        <f t="shared" si="10"/>
        <v>11</v>
      </c>
      <c r="AA20" s="16">
        <f t="shared" si="11"/>
        <v>0</v>
      </c>
      <c r="AB20" s="16">
        <f t="shared" si="12"/>
        <v>8</v>
      </c>
      <c r="AC20" s="16">
        <f t="shared" si="13"/>
        <v>3</v>
      </c>
      <c r="AD20" s="16">
        <f t="shared" si="14"/>
        <v>0</v>
      </c>
    </row>
    <row r="21" spans="1:30" ht="13.5">
      <c r="A21" s="24" t="s">
        <v>40</v>
      </c>
      <c r="B21" s="38" t="s">
        <v>321</v>
      </c>
      <c r="C21" s="39" t="s">
        <v>322</v>
      </c>
      <c r="D21" s="16">
        <f t="shared" si="0"/>
        <v>4</v>
      </c>
      <c r="E21" s="16">
        <f t="shared" si="1"/>
        <v>2</v>
      </c>
      <c r="F21" s="16">
        <v>1</v>
      </c>
      <c r="G21" s="16">
        <v>1</v>
      </c>
      <c r="H21" s="16">
        <f t="shared" si="2"/>
        <v>2</v>
      </c>
      <c r="I21" s="16">
        <v>0</v>
      </c>
      <c r="J21" s="16">
        <v>2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0</v>
      </c>
      <c r="P21" s="16">
        <v>1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</v>
      </c>
      <c r="W21" s="16">
        <f t="shared" si="7"/>
        <v>3</v>
      </c>
      <c r="X21" s="16">
        <f t="shared" si="8"/>
        <v>1</v>
      </c>
      <c r="Y21" s="16">
        <f t="shared" si="9"/>
        <v>2</v>
      </c>
      <c r="Z21" s="16">
        <f t="shared" si="10"/>
        <v>2</v>
      </c>
      <c r="AA21" s="16">
        <f t="shared" si="11"/>
        <v>0</v>
      </c>
      <c r="AB21" s="16">
        <f t="shared" si="12"/>
        <v>2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40</v>
      </c>
      <c r="B22" s="38" t="s">
        <v>323</v>
      </c>
      <c r="C22" s="39" t="s">
        <v>324</v>
      </c>
      <c r="D22" s="16">
        <f t="shared" si="0"/>
        <v>11</v>
      </c>
      <c r="E22" s="16">
        <f t="shared" si="1"/>
        <v>3</v>
      </c>
      <c r="F22" s="16">
        <v>3</v>
      </c>
      <c r="G22" s="16">
        <v>0</v>
      </c>
      <c r="H22" s="16">
        <f t="shared" si="2"/>
        <v>8</v>
      </c>
      <c r="I22" s="16">
        <v>0</v>
      </c>
      <c r="J22" s="16">
        <v>7</v>
      </c>
      <c r="K22" s="16">
        <v>1</v>
      </c>
      <c r="L22" s="16">
        <v>0</v>
      </c>
      <c r="M22" s="16">
        <f t="shared" si="3"/>
        <v>6</v>
      </c>
      <c r="N22" s="16">
        <f t="shared" si="4"/>
        <v>2</v>
      </c>
      <c r="O22" s="16">
        <v>2</v>
      </c>
      <c r="P22" s="16">
        <v>0</v>
      </c>
      <c r="Q22" s="16">
        <f t="shared" si="5"/>
        <v>4</v>
      </c>
      <c r="R22" s="16">
        <v>0</v>
      </c>
      <c r="S22" s="16">
        <v>4</v>
      </c>
      <c r="T22" s="16">
        <v>0</v>
      </c>
      <c r="U22" s="16">
        <v>0</v>
      </c>
      <c r="V22" s="16">
        <f t="shared" si="6"/>
        <v>17</v>
      </c>
      <c r="W22" s="16">
        <f t="shared" si="7"/>
        <v>5</v>
      </c>
      <c r="X22" s="16">
        <f t="shared" si="8"/>
        <v>5</v>
      </c>
      <c r="Y22" s="16">
        <f t="shared" si="9"/>
        <v>0</v>
      </c>
      <c r="Z22" s="16">
        <f t="shared" si="10"/>
        <v>12</v>
      </c>
      <c r="AA22" s="16">
        <f t="shared" si="11"/>
        <v>0</v>
      </c>
      <c r="AB22" s="16">
        <f t="shared" si="12"/>
        <v>11</v>
      </c>
      <c r="AC22" s="16">
        <f t="shared" si="13"/>
        <v>1</v>
      </c>
      <c r="AD22" s="16">
        <f t="shared" si="14"/>
        <v>0</v>
      </c>
    </row>
    <row r="23" spans="1:30" ht="13.5">
      <c r="A23" s="24" t="s">
        <v>40</v>
      </c>
      <c r="B23" s="38" t="s">
        <v>325</v>
      </c>
      <c r="C23" s="39" t="s">
        <v>326</v>
      </c>
      <c r="D23" s="16">
        <f t="shared" si="0"/>
        <v>6</v>
      </c>
      <c r="E23" s="16">
        <f t="shared" si="1"/>
        <v>2</v>
      </c>
      <c r="F23" s="16">
        <v>2</v>
      </c>
      <c r="G23" s="16">
        <v>0</v>
      </c>
      <c r="H23" s="16">
        <f t="shared" si="2"/>
        <v>4</v>
      </c>
      <c r="I23" s="16">
        <v>0</v>
      </c>
      <c r="J23" s="16">
        <v>4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6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4</v>
      </c>
      <c r="AA23" s="16">
        <f t="shared" si="11"/>
        <v>0</v>
      </c>
      <c r="AB23" s="16">
        <f t="shared" si="12"/>
        <v>4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40</v>
      </c>
      <c r="B24" s="38" t="s">
        <v>327</v>
      </c>
      <c r="C24" s="39" t="s">
        <v>328</v>
      </c>
      <c r="D24" s="16">
        <f t="shared" si="0"/>
        <v>70</v>
      </c>
      <c r="E24" s="16">
        <f t="shared" si="1"/>
        <v>34</v>
      </c>
      <c r="F24" s="16">
        <v>13</v>
      </c>
      <c r="G24" s="16">
        <v>21</v>
      </c>
      <c r="H24" s="16">
        <f t="shared" si="2"/>
        <v>36</v>
      </c>
      <c r="I24" s="16">
        <v>0</v>
      </c>
      <c r="J24" s="16">
        <v>36</v>
      </c>
      <c r="K24" s="16">
        <v>0</v>
      </c>
      <c r="L24" s="16">
        <v>0</v>
      </c>
      <c r="M24" s="16">
        <f t="shared" si="3"/>
        <v>19</v>
      </c>
      <c r="N24" s="16">
        <f t="shared" si="4"/>
        <v>10</v>
      </c>
      <c r="O24" s="16">
        <v>2</v>
      </c>
      <c r="P24" s="16">
        <v>8</v>
      </c>
      <c r="Q24" s="16">
        <f t="shared" si="5"/>
        <v>9</v>
      </c>
      <c r="R24" s="16">
        <v>0</v>
      </c>
      <c r="S24" s="16">
        <v>9</v>
      </c>
      <c r="T24" s="16">
        <v>0</v>
      </c>
      <c r="U24" s="16">
        <v>0</v>
      </c>
      <c r="V24" s="16">
        <f t="shared" si="6"/>
        <v>89</v>
      </c>
      <c r="W24" s="16">
        <f t="shared" si="7"/>
        <v>44</v>
      </c>
      <c r="X24" s="16">
        <f t="shared" si="8"/>
        <v>15</v>
      </c>
      <c r="Y24" s="16">
        <f t="shared" si="9"/>
        <v>29</v>
      </c>
      <c r="Z24" s="16">
        <f t="shared" si="10"/>
        <v>45</v>
      </c>
      <c r="AA24" s="16">
        <f t="shared" si="11"/>
        <v>0</v>
      </c>
      <c r="AB24" s="16">
        <f t="shared" si="12"/>
        <v>45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40</v>
      </c>
      <c r="B25" s="38" t="s">
        <v>329</v>
      </c>
      <c r="C25" s="39" t="s">
        <v>330</v>
      </c>
      <c r="D25" s="16">
        <f t="shared" si="0"/>
        <v>16</v>
      </c>
      <c r="E25" s="16">
        <f t="shared" si="1"/>
        <v>15</v>
      </c>
      <c r="F25" s="16">
        <v>3</v>
      </c>
      <c r="G25" s="16">
        <v>12</v>
      </c>
      <c r="H25" s="16">
        <f t="shared" si="2"/>
        <v>1</v>
      </c>
      <c r="I25" s="16">
        <v>0</v>
      </c>
      <c r="J25" s="16">
        <v>0</v>
      </c>
      <c r="K25" s="16">
        <v>0</v>
      </c>
      <c r="L25" s="16">
        <v>1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16</v>
      </c>
      <c r="W25" s="16">
        <f t="shared" si="7"/>
        <v>15</v>
      </c>
      <c r="X25" s="16">
        <f t="shared" si="8"/>
        <v>3</v>
      </c>
      <c r="Y25" s="16">
        <f t="shared" si="9"/>
        <v>12</v>
      </c>
      <c r="Z25" s="16">
        <f t="shared" si="10"/>
        <v>1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1</v>
      </c>
    </row>
    <row r="26" spans="1:30" ht="13.5">
      <c r="A26" s="24" t="s">
        <v>40</v>
      </c>
      <c r="B26" s="38" t="s">
        <v>331</v>
      </c>
      <c r="C26" s="39" t="s">
        <v>332</v>
      </c>
      <c r="D26" s="16">
        <f t="shared" si="0"/>
        <v>41</v>
      </c>
      <c r="E26" s="16">
        <f t="shared" si="1"/>
        <v>38</v>
      </c>
      <c r="F26" s="16">
        <v>3</v>
      </c>
      <c r="G26" s="16">
        <v>35</v>
      </c>
      <c r="H26" s="16">
        <f t="shared" si="2"/>
        <v>3</v>
      </c>
      <c r="I26" s="16">
        <v>0</v>
      </c>
      <c r="J26" s="16">
        <v>0</v>
      </c>
      <c r="K26" s="16">
        <v>0</v>
      </c>
      <c r="L26" s="16">
        <v>3</v>
      </c>
      <c r="M26" s="16">
        <f t="shared" si="3"/>
        <v>3</v>
      </c>
      <c r="N26" s="16">
        <f t="shared" si="4"/>
        <v>3</v>
      </c>
      <c r="O26" s="16">
        <v>0</v>
      </c>
      <c r="P26" s="16">
        <v>3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44</v>
      </c>
      <c r="W26" s="16">
        <f t="shared" si="7"/>
        <v>41</v>
      </c>
      <c r="X26" s="16">
        <f t="shared" si="8"/>
        <v>3</v>
      </c>
      <c r="Y26" s="16">
        <f t="shared" si="9"/>
        <v>38</v>
      </c>
      <c r="Z26" s="16">
        <f t="shared" si="10"/>
        <v>3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3</v>
      </c>
    </row>
    <row r="27" spans="1:30" ht="13.5">
      <c r="A27" s="24" t="s">
        <v>40</v>
      </c>
      <c r="B27" s="38" t="s">
        <v>333</v>
      </c>
      <c r="C27" s="39" t="s">
        <v>334</v>
      </c>
      <c r="D27" s="16">
        <f t="shared" si="0"/>
        <v>28</v>
      </c>
      <c r="E27" s="16">
        <f t="shared" si="1"/>
        <v>4</v>
      </c>
      <c r="F27" s="16">
        <v>4</v>
      </c>
      <c r="G27" s="16">
        <v>0</v>
      </c>
      <c r="H27" s="16">
        <f t="shared" si="2"/>
        <v>24</v>
      </c>
      <c r="I27" s="16">
        <v>0</v>
      </c>
      <c r="J27" s="16">
        <v>21</v>
      </c>
      <c r="K27" s="16">
        <v>3</v>
      </c>
      <c r="L27" s="16">
        <v>0</v>
      </c>
      <c r="M27" s="16">
        <f t="shared" si="3"/>
        <v>6</v>
      </c>
      <c r="N27" s="16">
        <f t="shared" si="4"/>
        <v>4</v>
      </c>
      <c r="O27" s="16">
        <v>4</v>
      </c>
      <c r="P27" s="16">
        <v>0</v>
      </c>
      <c r="Q27" s="16">
        <f t="shared" si="5"/>
        <v>2</v>
      </c>
      <c r="R27" s="16">
        <v>0</v>
      </c>
      <c r="S27" s="16">
        <v>2</v>
      </c>
      <c r="T27" s="16">
        <v>0</v>
      </c>
      <c r="U27" s="16">
        <v>0</v>
      </c>
      <c r="V27" s="16">
        <f t="shared" si="6"/>
        <v>34</v>
      </c>
      <c r="W27" s="16">
        <f t="shared" si="7"/>
        <v>8</v>
      </c>
      <c r="X27" s="16">
        <f t="shared" si="8"/>
        <v>8</v>
      </c>
      <c r="Y27" s="16">
        <f t="shared" si="9"/>
        <v>0</v>
      </c>
      <c r="Z27" s="16">
        <f t="shared" si="10"/>
        <v>26</v>
      </c>
      <c r="AA27" s="16">
        <f t="shared" si="11"/>
        <v>0</v>
      </c>
      <c r="AB27" s="16">
        <f t="shared" si="12"/>
        <v>23</v>
      </c>
      <c r="AC27" s="16">
        <f t="shared" si="13"/>
        <v>3</v>
      </c>
      <c r="AD27" s="16">
        <f t="shared" si="14"/>
        <v>0</v>
      </c>
    </row>
    <row r="28" spans="1:30" ht="13.5">
      <c r="A28" s="24" t="s">
        <v>40</v>
      </c>
      <c r="B28" s="38" t="s">
        <v>335</v>
      </c>
      <c r="C28" s="39" t="s">
        <v>336</v>
      </c>
      <c r="D28" s="16">
        <f t="shared" si="0"/>
        <v>21</v>
      </c>
      <c r="E28" s="16">
        <f t="shared" si="1"/>
        <v>5</v>
      </c>
      <c r="F28" s="16">
        <v>5</v>
      </c>
      <c r="G28" s="16">
        <v>0</v>
      </c>
      <c r="H28" s="16">
        <f t="shared" si="2"/>
        <v>16</v>
      </c>
      <c r="I28" s="16">
        <v>0</v>
      </c>
      <c r="J28" s="16">
        <v>15</v>
      </c>
      <c r="K28" s="16">
        <v>1</v>
      </c>
      <c r="L28" s="16">
        <v>0</v>
      </c>
      <c r="M28" s="16">
        <f t="shared" si="3"/>
        <v>7</v>
      </c>
      <c r="N28" s="16">
        <f t="shared" si="4"/>
        <v>3</v>
      </c>
      <c r="O28" s="16">
        <v>2</v>
      </c>
      <c r="P28" s="16">
        <v>1</v>
      </c>
      <c r="Q28" s="16">
        <f t="shared" si="5"/>
        <v>4</v>
      </c>
      <c r="R28" s="16">
        <v>0</v>
      </c>
      <c r="S28" s="16">
        <v>4</v>
      </c>
      <c r="T28" s="16">
        <v>0</v>
      </c>
      <c r="U28" s="16">
        <v>0</v>
      </c>
      <c r="V28" s="16">
        <f t="shared" si="6"/>
        <v>28</v>
      </c>
      <c r="W28" s="16">
        <f t="shared" si="7"/>
        <v>8</v>
      </c>
      <c r="X28" s="16">
        <f t="shared" si="8"/>
        <v>7</v>
      </c>
      <c r="Y28" s="16">
        <f t="shared" si="9"/>
        <v>1</v>
      </c>
      <c r="Z28" s="16">
        <f t="shared" si="10"/>
        <v>20</v>
      </c>
      <c r="AA28" s="16">
        <f t="shared" si="11"/>
        <v>0</v>
      </c>
      <c r="AB28" s="16">
        <f t="shared" si="12"/>
        <v>19</v>
      </c>
      <c r="AC28" s="16">
        <f t="shared" si="13"/>
        <v>1</v>
      </c>
      <c r="AD28" s="16">
        <f t="shared" si="14"/>
        <v>0</v>
      </c>
    </row>
    <row r="29" spans="1:30" ht="13.5">
      <c r="A29" s="24" t="s">
        <v>40</v>
      </c>
      <c r="B29" s="38" t="s">
        <v>337</v>
      </c>
      <c r="C29" s="39" t="s">
        <v>338</v>
      </c>
      <c r="D29" s="16">
        <f t="shared" si="0"/>
        <v>5</v>
      </c>
      <c r="E29" s="16">
        <f t="shared" si="1"/>
        <v>1</v>
      </c>
      <c r="F29" s="16">
        <v>1</v>
      </c>
      <c r="G29" s="16">
        <v>0</v>
      </c>
      <c r="H29" s="16">
        <f t="shared" si="2"/>
        <v>4</v>
      </c>
      <c r="I29" s="16">
        <v>0</v>
      </c>
      <c r="J29" s="16">
        <v>4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5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4</v>
      </c>
      <c r="AA29" s="16">
        <f t="shared" si="11"/>
        <v>0</v>
      </c>
      <c r="AB29" s="16">
        <f t="shared" si="12"/>
        <v>4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40</v>
      </c>
      <c r="B30" s="38" t="s">
        <v>339</v>
      </c>
      <c r="C30" s="39" t="s">
        <v>340</v>
      </c>
      <c r="D30" s="16">
        <f t="shared" si="0"/>
        <v>12</v>
      </c>
      <c r="E30" s="16">
        <f t="shared" si="1"/>
        <v>7</v>
      </c>
      <c r="F30" s="16">
        <v>3</v>
      </c>
      <c r="G30" s="16">
        <v>4</v>
      </c>
      <c r="H30" s="16">
        <f t="shared" si="2"/>
        <v>5</v>
      </c>
      <c r="I30" s="16">
        <v>0</v>
      </c>
      <c r="J30" s="16">
        <v>4</v>
      </c>
      <c r="K30" s="16">
        <v>1</v>
      </c>
      <c r="L30" s="16">
        <v>0</v>
      </c>
      <c r="M30" s="16">
        <f t="shared" si="3"/>
        <v>7</v>
      </c>
      <c r="N30" s="16">
        <f t="shared" si="4"/>
        <v>5</v>
      </c>
      <c r="O30" s="16">
        <v>2</v>
      </c>
      <c r="P30" s="16">
        <v>3</v>
      </c>
      <c r="Q30" s="16">
        <f t="shared" si="5"/>
        <v>2</v>
      </c>
      <c r="R30" s="16">
        <v>0</v>
      </c>
      <c r="S30" s="16">
        <v>2</v>
      </c>
      <c r="T30" s="16">
        <v>0</v>
      </c>
      <c r="U30" s="16">
        <v>0</v>
      </c>
      <c r="V30" s="16">
        <f t="shared" si="6"/>
        <v>19</v>
      </c>
      <c r="W30" s="16">
        <f aca="true" t="shared" si="15" ref="W30:W37">E30+N30</f>
        <v>12</v>
      </c>
      <c r="X30" s="16">
        <f aca="true" t="shared" si="16" ref="X30:X37">F30+O30</f>
        <v>5</v>
      </c>
      <c r="Y30" s="16">
        <f aca="true" t="shared" si="17" ref="Y30:Y37">G30+P30</f>
        <v>7</v>
      </c>
      <c r="Z30" s="16">
        <f aca="true" t="shared" si="18" ref="Z30:Z37">H30+Q30</f>
        <v>7</v>
      </c>
      <c r="AA30" s="16">
        <f aca="true" t="shared" si="19" ref="AA30:AA37">I30+R30</f>
        <v>0</v>
      </c>
      <c r="AB30" s="16">
        <f aca="true" t="shared" si="20" ref="AB30:AB37">J30+S30</f>
        <v>6</v>
      </c>
      <c r="AC30" s="16">
        <f aca="true" t="shared" si="21" ref="AC30:AC37">K30+T30</f>
        <v>1</v>
      </c>
      <c r="AD30" s="16">
        <f aca="true" t="shared" si="22" ref="AD30:AD37">L30+U30</f>
        <v>0</v>
      </c>
    </row>
    <row r="31" spans="1:30" ht="13.5">
      <c r="A31" s="24" t="s">
        <v>40</v>
      </c>
      <c r="B31" s="38" t="s">
        <v>341</v>
      </c>
      <c r="C31" s="39" t="s">
        <v>342</v>
      </c>
      <c r="D31" s="16">
        <f t="shared" si="0"/>
        <v>20</v>
      </c>
      <c r="E31" s="16">
        <f t="shared" si="1"/>
        <v>16</v>
      </c>
      <c r="F31" s="16">
        <v>2</v>
      </c>
      <c r="G31" s="16">
        <v>14</v>
      </c>
      <c r="H31" s="16">
        <f t="shared" si="2"/>
        <v>4</v>
      </c>
      <c r="I31" s="16">
        <v>0</v>
      </c>
      <c r="J31" s="16">
        <v>4</v>
      </c>
      <c r="K31" s="16">
        <v>0</v>
      </c>
      <c r="L31" s="16">
        <v>0</v>
      </c>
      <c r="M31" s="16">
        <f t="shared" si="3"/>
        <v>12</v>
      </c>
      <c r="N31" s="16">
        <f t="shared" si="4"/>
        <v>8</v>
      </c>
      <c r="O31" s="16">
        <v>3</v>
      </c>
      <c r="P31" s="16">
        <v>5</v>
      </c>
      <c r="Q31" s="16">
        <f t="shared" si="5"/>
        <v>4</v>
      </c>
      <c r="R31" s="16">
        <v>4</v>
      </c>
      <c r="S31" s="16">
        <v>0</v>
      </c>
      <c r="T31" s="16">
        <v>0</v>
      </c>
      <c r="U31" s="16">
        <v>0</v>
      </c>
      <c r="V31" s="16">
        <f t="shared" si="6"/>
        <v>32</v>
      </c>
      <c r="W31" s="16">
        <f t="shared" si="15"/>
        <v>24</v>
      </c>
      <c r="X31" s="16">
        <f t="shared" si="16"/>
        <v>5</v>
      </c>
      <c r="Y31" s="16">
        <f t="shared" si="17"/>
        <v>19</v>
      </c>
      <c r="Z31" s="16">
        <f t="shared" si="18"/>
        <v>8</v>
      </c>
      <c r="AA31" s="16">
        <f t="shared" si="19"/>
        <v>4</v>
      </c>
      <c r="AB31" s="16">
        <f t="shared" si="20"/>
        <v>4</v>
      </c>
      <c r="AC31" s="16">
        <f t="shared" si="21"/>
        <v>0</v>
      </c>
      <c r="AD31" s="16">
        <f t="shared" si="22"/>
        <v>0</v>
      </c>
    </row>
    <row r="32" spans="1:30" ht="13.5">
      <c r="A32" s="24" t="s">
        <v>40</v>
      </c>
      <c r="B32" s="38" t="s">
        <v>343</v>
      </c>
      <c r="C32" s="39" t="s">
        <v>344</v>
      </c>
      <c r="D32" s="16">
        <f t="shared" si="0"/>
        <v>7</v>
      </c>
      <c r="E32" s="16">
        <f t="shared" si="1"/>
        <v>4</v>
      </c>
      <c r="F32" s="16">
        <v>1</v>
      </c>
      <c r="G32" s="16">
        <v>3</v>
      </c>
      <c r="H32" s="16">
        <f t="shared" si="2"/>
        <v>3</v>
      </c>
      <c r="I32" s="16">
        <v>0</v>
      </c>
      <c r="J32" s="16">
        <v>3</v>
      </c>
      <c r="K32" s="16">
        <v>0</v>
      </c>
      <c r="L32" s="16">
        <v>0</v>
      </c>
      <c r="M32" s="16">
        <f t="shared" si="3"/>
        <v>5</v>
      </c>
      <c r="N32" s="16">
        <f t="shared" si="4"/>
        <v>2</v>
      </c>
      <c r="O32" s="16">
        <v>1</v>
      </c>
      <c r="P32" s="16">
        <v>1</v>
      </c>
      <c r="Q32" s="16">
        <f t="shared" si="5"/>
        <v>3</v>
      </c>
      <c r="R32" s="16">
        <v>0</v>
      </c>
      <c r="S32" s="16">
        <v>3</v>
      </c>
      <c r="T32" s="16">
        <v>0</v>
      </c>
      <c r="U32" s="16">
        <v>0</v>
      </c>
      <c r="V32" s="16">
        <f t="shared" si="6"/>
        <v>12</v>
      </c>
      <c r="W32" s="16">
        <f t="shared" si="15"/>
        <v>6</v>
      </c>
      <c r="X32" s="16">
        <f t="shared" si="16"/>
        <v>2</v>
      </c>
      <c r="Y32" s="16">
        <f t="shared" si="17"/>
        <v>4</v>
      </c>
      <c r="Z32" s="16">
        <f t="shared" si="18"/>
        <v>6</v>
      </c>
      <c r="AA32" s="16">
        <f t="shared" si="19"/>
        <v>0</v>
      </c>
      <c r="AB32" s="16">
        <f t="shared" si="20"/>
        <v>6</v>
      </c>
      <c r="AC32" s="16">
        <f t="shared" si="21"/>
        <v>0</v>
      </c>
      <c r="AD32" s="16">
        <f t="shared" si="22"/>
        <v>0</v>
      </c>
    </row>
    <row r="33" spans="1:30" ht="13.5">
      <c r="A33" s="24" t="s">
        <v>40</v>
      </c>
      <c r="B33" s="38" t="s">
        <v>345</v>
      </c>
      <c r="C33" s="39" t="s">
        <v>346</v>
      </c>
      <c r="D33" s="16">
        <f t="shared" si="0"/>
        <v>13</v>
      </c>
      <c r="E33" s="16">
        <f t="shared" si="1"/>
        <v>13</v>
      </c>
      <c r="F33" s="16">
        <v>3</v>
      </c>
      <c r="G33" s="16">
        <v>10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6</v>
      </c>
      <c r="N33" s="16">
        <f t="shared" si="4"/>
        <v>6</v>
      </c>
      <c r="O33" s="16">
        <v>1</v>
      </c>
      <c r="P33" s="16">
        <v>5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19</v>
      </c>
      <c r="W33" s="16">
        <f t="shared" si="15"/>
        <v>19</v>
      </c>
      <c r="X33" s="16">
        <f t="shared" si="16"/>
        <v>4</v>
      </c>
      <c r="Y33" s="16">
        <f t="shared" si="17"/>
        <v>15</v>
      </c>
      <c r="Z33" s="16">
        <f t="shared" si="18"/>
        <v>0</v>
      </c>
      <c r="AA33" s="16">
        <f t="shared" si="19"/>
        <v>0</v>
      </c>
      <c r="AB33" s="16">
        <f t="shared" si="20"/>
        <v>0</v>
      </c>
      <c r="AC33" s="16">
        <f t="shared" si="21"/>
        <v>0</v>
      </c>
      <c r="AD33" s="16">
        <f t="shared" si="22"/>
        <v>0</v>
      </c>
    </row>
    <row r="34" spans="1:30" ht="13.5">
      <c r="A34" s="24" t="s">
        <v>40</v>
      </c>
      <c r="B34" s="38" t="s">
        <v>347</v>
      </c>
      <c r="C34" s="39" t="s">
        <v>348</v>
      </c>
      <c r="D34" s="16">
        <f t="shared" si="0"/>
        <v>29</v>
      </c>
      <c r="E34" s="16">
        <f t="shared" si="1"/>
        <v>9</v>
      </c>
      <c r="F34" s="16">
        <v>3</v>
      </c>
      <c r="G34" s="16">
        <v>6</v>
      </c>
      <c r="H34" s="16">
        <f t="shared" si="2"/>
        <v>20</v>
      </c>
      <c r="I34" s="16">
        <v>0</v>
      </c>
      <c r="J34" s="16">
        <v>20</v>
      </c>
      <c r="K34" s="16">
        <v>0</v>
      </c>
      <c r="L34" s="16">
        <v>0</v>
      </c>
      <c r="M34" s="16">
        <f t="shared" si="3"/>
        <v>7</v>
      </c>
      <c r="N34" s="16">
        <f t="shared" si="4"/>
        <v>3</v>
      </c>
      <c r="O34" s="16">
        <v>2</v>
      </c>
      <c r="P34" s="16">
        <v>1</v>
      </c>
      <c r="Q34" s="16">
        <f t="shared" si="5"/>
        <v>4</v>
      </c>
      <c r="R34" s="16">
        <v>0</v>
      </c>
      <c r="S34" s="16">
        <v>4</v>
      </c>
      <c r="T34" s="16">
        <v>0</v>
      </c>
      <c r="U34" s="16">
        <v>0</v>
      </c>
      <c r="V34" s="16">
        <f t="shared" si="6"/>
        <v>36</v>
      </c>
      <c r="W34" s="16">
        <f t="shared" si="15"/>
        <v>12</v>
      </c>
      <c r="X34" s="16">
        <f t="shared" si="16"/>
        <v>5</v>
      </c>
      <c r="Y34" s="16">
        <f t="shared" si="17"/>
        <v>7</v>
      </c>
      <c r="Z34" s="16">
        <f t="shared" si="18"/>
        <v>24</v>
      </c>
      <c r="AA34" s="16">
        <f t="shared" si="19"/>
        <v>0</v>
      </c>
      <c r="AB34" s="16">
        <f t="shared" si="20"/>
        <v>24</v>
      </c>
      <c r="AC34" s="16">
        <f t="shared" si="21"/>
        <v>0</v>
      </c>
      <c r="AD34" s="16">
        <f t="shared" si="22"/>
        <v>0</v>
      </c>
    </row>
    <row r="35" spans="1:30" ht="13.5">
      <c r="A35" s="24" t="s">
        <v>40</v>
      </c>
      <c r="B35" s="38" t="s">
        <v>349</v>
      </c>
      <c r="C35" s="39" t="s">
        <v>350</v>
      </c>
      <c r="D35" s="16">
        <f t="shared" si="0"/>
        <v>12</v>
      </c>
      <c r="E35" s="16">
        <f t="shared" si="1"/>
        <v>12</v>
      </c>
      <c r="F35" s="16">
        <v>3</v>
      </c>
      <c r="G35" s="16">
        <v>9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7</v>
      </c>
      <c r="N35" s="16">
        <f t="shared" si="4"/>
        <v>7</v>
      </c>
      <c r="O35" s="16">
        <v>2</v>
      </c>
      <c r="P35" s="16">
        <v>5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19</v>
      </c>
      <c r="W35" s="16">
        <f t="shared" si="15"/>
        <v>19</v>
      </c>
      <c r="X35" s="16">
        <f t="shared" si="16"/>
        <v>5</v>
      </c>
      <c r="Y35" s="16">
        <f t="shared" si="17"/>
        <v>14</v>
      </c>
      <c r="Z35" s="16">
        <f t="shared" si="18"/>
        <v>0</v>
      </c>
      <c r="AA35" s="16">
        <f t="shared" si="19"/>
        <v>0</v>
      </c>
      <c r="AB35" s="16">
        <f t="shared" si="20"/>
        <v>0</v>
      </c>
      <c r="AC35" s="16">
        <f t="shared" si="21"/>
        <v>0</v>
      </c>
      <c r="AD35" s="16">
        <f t="shared" si="22"/>
        <v>0</v>
      </c>
    </row>
    <row r="36" spans="1:30" ht="13.5">
      <c r="A36" s="24" t="s">
        <v>40</v>
      </c>
      <c r="B36" s="38" t="s">
        <v>351</v>
      </c>
      <c r="C36" s="39" t="s">
        <v>352</v>
      </c>
      <c r="D36" s="16">
        <f t="shared" si="0"/>
        <v>9</v>
      </c>
      <c r="E36" s="16">
        <f t="shared" si="1"/>
        <v>9</v>
      </c>
      <c r="F36" s="16">
        <v>2</v>
      </c>
      <c r="G36" s="16">
        <v>7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8</v>
      </c>
      <c r="N36" s="16">
        <f t="shared" si="4"/>
        <v>8</v>
      </c>
      <c r="O36" s="16">
        <v>1</v>
      </c>
      <c r="P36" s="16">
        <v>7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17</v>
      </c>
      <c r="W36" s="16">
        <f t="shared" si="15"/>
        <v>17</v>
      </c>
      <c r="X36" s="16">
        <f t="shared" si="16"/>
        <v>3</v>
      </c>
      <c r="Y36" s="16">
        <f t="shared" si="17"/>
        <v>14</v>
      </c>
      <c r="Z36" s="16">
        <f t="shared" si="18"/>
        <v>0</v>
      </c>
      <c r="AA36" s="16">
        <f t="shared" si="19"/>
        <v>0</v>
      </c>
      <c r="AB36" s="16">
        <f t="shared" si="20"/>
        <v>0</v>
      </c>
      <c r="AC36" s="16">
        <f t="shared" si="21"/>
        <v>0</v>
      </c>
      <c r="AD36" s="16">
        <f t="shared" si="22"/>
        <v>0</v>
      </c>
    </row>
    <row r="37" spans="1:30" ht="13.5">
      <c r="A37" s="43" t="s">
        <v>9</v>
      </c>
      <c r="B37" s="44"/>
      <c r="C37" s="45"/>
      <c r="D37" s="16">
        <f t="shared" si="0"/>
        <v>472</v>
      </c>
      <c r="E37" s="16">
        <f t="shared" si="1"/>
        <v>257</v>
      </c>
      <c r="F37" s="16">
        <f>SUM(F7:F36)</f>
        <v>83</v>
      </c>
      <c r="G37" s="16">
        <f>SUM(G7:G36)</f>
        <v>174</v>
      </c>
      <c r="H37" s="16">
        <f t="shared" si="2"/>
        <v>215</v>
      </c>
      <c r="I37" s="16">
        <f>SUM(I7:I36)</f>
        <v>0</v>
      </c>
      <c r="J37" s="16">
        <f>SUM(J7:J36)</f>
        <v>196</v>
      </c>
      <c r="K37" s="16">
        <f>SUM(K7:K36)</f>
        <v>12</v>
      </c>
      <c r="L37" s="16">
        <f>SUM(L7:L36)</f>
        <v>7</v>
      </c>
      <c r="M37" s="16">
        <f t="shared" si="3"/>
        <v>181</v>
      </c>
      <c r="N37" s="16">
        <f t="shared" si="4"/>
        <v>127</v>
      </c>
      <c r="O37" s="16">
        <f>SUM(O7:O36)</f>
        <v>41</v>
      </c>
      <c r="P37" s="16">
        <f>SUM(P7:P36)</f>
        <v>86</v>
      </c>
      <c r="Q37" s="16">
        <f t="shared" si="5"/>
        <v>54</v>
      </c>
      <c r="R37" s="16">
        <f>SUM(R7:R36)</f>
        <v>4</v>
      </c>
      <c r="S37" s="16">
        <f>SUM(S7:S36)</f>
        <v>49</v>
      </c>
      <c r="T37" s="16">
        <f>SUM(T7:T36)</f>
        <v>0</v>
      </c>
      <c r="U37" s="16">
        <f>SUM(U7:U36)</f>
        <v>1</v>
      </c>
      <c r="V37" s="16">
        <f t="shared" si="6"/>
        <v>653</v>
      </c>
      <c r="W37" s="16">
        <f t="shared" si="15"/>
        <v>384</v>
      </c>
      <c r="X37" s="16">
        <f t="shared" si="16"/>
        <v>124</v>
      </c>
      <c r="Y37" s="16">
        <f t="shared" si="17"/>
        <v>260</v>
      </c>
      <c r="Z37" s="16">
        <f t="shared" si="18"/>
        <v>269</v>
      </c>
      <c r="AA37" s="16">
        <f t="shared" si="19"/>
        <v>4</v>
      </c>
      <c r="AB37" s="16">
        <f t="shared" si="20"/>
        <v>245</v>
      </c>
      <c r="AC37" s="16">
        <f t="shared" si="21"/>
        <v>12</v>
      </c>
      <c r="AD37" s="16">
        <f t="shared" si="22"/>
        <v>8</v>
      </c>
    </row>
  </sheetData>
  <mergeCells count="28">
    <mergeCell ref="A37:C37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118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186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353</v>
      </c>
      <c r="B2" s="49" t="s">
        <v>10</v>
      </c>
      <c r="C2" s="46" t="s">
        <v>354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355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191</v>
      </c>
      <c r="E3" s="57"/>
      <c r="F3" s="57"/>
      <c r="G3" s="57"/>
      <c r="H3" s="57"/>
      <c r="I3" s="58"/>
      <c r="J3" s="56" t="s">
        <v>189</v>
      </c>
      <c r="K3" s="57"/>
      <c r="L3" s="57"/>
      <c r="M3" s="57"/>
      <c r="N3" s="57"/>
      <c r="O3" s="58"/>
      <c r="P3" s="56" t="s">
        <v>190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356</v>
      </c>
      <c r="W4" s="66"/>
      <c r="X4" s="66"/>
      <c r="Y4" s="66"/>
      <c r="Z4" s="66" t="s">
        <v>357</v>
      </c>
      <c r="AA4" s="66"/>
      <c r="AB4" s="69" t="s">
        <v>358</v>
      </c>
      <c r="AC4" s="70"/>
      <c r="AD4" s="64" t="s">
        <v>359</v>
      </c>
      <c r="AE4" s="65"/>
      <c r="AF4" s="66" t="s">
        <v>356</v>
      </c>
      <c r="AG4" s="66"/>
      <c r="AH4" s="66"/>
      <c r="AI4" s="66"/>
      <c r="AJ4" s="66" t="s">
        <v>357</v>
      </c>
      <c r="AK4" s="66"/>
      <c r="AL4" s="69" t="s">
        <v>358</v>
      </c>
      <c r="AM4" s="70"/>
      <c r="AN4" s="64" t="s">
        <v>359</v>
      </c>
      <c r="AO4" s="65"/>
      <c r="AP4" s="66" t="s">
        <v>356</v>
      </c>
      <c r="AQ4" s="66"/>
      <c r="AR4" s="66"/>
      <c r="AS4" s="66"/>
      <c r="AT4" s="66" t="s">
        <v>357</v>
      </c>
      <c r="AU4" s="66"/>
      <c r="AV4" s="69" t="s">
        <v>358</v>
      </c>
      <c r="AW4" s="70"/>
      <c r="AX4" s="64" t="s">
        <v>359</v>
      </c>
      <c r="AY4" s="65"/>
    </row>
    <row r="5" spans="1:51" s="30" customFormat="1" ht="22.5" customHeight="1">
      <c r="A5" s="48"/>
      <c r="B5" s="48"/>
      <c r="C5" s="47"/>
      <c r="D5" s="67" t="s">
        <v>360</v>
      </c>
      <c r="E5" s="68"/>
      <c r="F5" s="67" t="s">
        <v>172</v>
      </c>
      <c r="G5" s="68"/>
      <c r="H5" s="67" t="s">
        <v>173</v>
      </c>
      <c r="I5" s="68"/>
      <c r="J5" s="67" t="s">
        <v>360</v>
      </c>
      <c r="K5" s="68"/>
      <c r="L5" s="67" t="s">
        <v>172</v>
      </c>
      <c r="M5" s="68"/>
      <c r="N5" s="67" t="s">
        <v>173</v>
      </c>
      <c r="O5" s="68"/>
      <c r="P5" s="67" t="s">
        <v>360</v>
      </c>
      <c r="Q5" s="68"/>
      <c r="R5" s="67" t="s">
        <v>172</v>
      </c>
      <c r="S5" s="68"/>
      <c r="T5" s="67" t="s">
        <v>173</v>
      </c>
      <c r="U5" s="68"/>
      <c r="V5" s="66" t="s">
        <v>174</v>
      </c>
      <c r="W5" s="66"/>
      <c r="X5" s="66" t="s">
        <v>175</v>
      </c>
      <c r="Y5" s="66"/>
      <c r="Z5" s="66"/>
      <c r="AA5" s="66"/>
      <c r="AB5" s="71"/>
      <c r="AC5" s="72"/>
      <c r="AD5" s="65"/>
      <c r="AE5" s="65"/>
      <c r="AF5" s="66" t="s">
        <v>174</v>
      </c>
      <c r="AG5" s="66"/>
      <c r="AH5" s="66" t="s">
        <v>175</v>
      </c>
      <c r="AI5" s="66"/>
      <c r="AJ5" s="66"/>
      <c r="AK5" s="66"/>
      <c r="AL5" s="71"/>
      <c r="AM5" s="72"/>
      <c r="AN5" s="65"/>
      <c r="AO5" s="65"/>
      <c r="AP5" s="66" t="s">
        <v>174</v>
      </c>
      <c r="AQ5" s="66"/>
      <c r="AR5" s="66" t="s">
        <v>175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196</v>
      </c>
      <c r="E6" s="40" t="s">
        <v>197</v>
      </c>
      <c r="F6" s="40" t="s">
        <v>196</v>
      </c>
      <c r="G6" s="40" t="s">
        <v>197</v>
      </c>
      <c r="H6" s="19" t="s">
        <v>198</v>
      </c>
      <c r="I6" s="40" t="s">
        <v>197</v>
      </c>
      <c r="J6" s="40" t="s">
        <v>196</v>
      </c>
      <c r="K6" s="40" t="s">
        <v>197</v>
      </c>
      <c r="L6" s="40" t="s">
        <v>196</v>
      </c>
      <c r="M6" s="40" t="s">
        <v>197</v>
      </c>
      <c r="N6" s="19" t="s">
        <v>198</v>
      </c>
      <c r="O6" s="40" t="s">
        <v>197</v>
      </c>
      <c r="P6" s="40" t="s">
        <v>196</v>
      </c>
      <c r="Q6" s="40" t="s">
        <v>197</v>
      </c>
      <c r="R6" s="40" t="s">
        <v>196</v>
      </c>
      <c r="S6" s="40" t="s">
        <v>197</v>
      </c>
      <c r="T6" s="19" t="s">
        <v>198</v>
      </c>
      <c r="U6" s="40" t="s">
        <v>197</v>
      </c>
      <c r="V6" s="40" t="s">
        <v>196</v>
      </c>
      <c r="W6" s="19" t="s">
        <v>199</v>
      </c>
      <c r="X6" s="40" t="s">
        <v>196</v>
      </c>
      <c r="Y6" s="19" t="s">
        <v>199</v>
      </c>
      <c r="Z6" s="40" t="s">
        <v>196</v>
      </c>
      <c r="AA6" s="19" t="s">
        <v>199</v>
      </c>
      <c r="AB6" s="19" t="s">
        <v>198</v>
      </c>
      <c r="AC6" s="19" t="s">
        <v>199</v>
      </c>
      <c r="AD6" s="19" t="s">
        <v>198</v>
      </c>
      <c r="AE6" s="19" t="s">
        <v>199</v>
      </c>
      <c r="AF6" s="40" t="s">
        <v>196</v>
      </c>
      <c r="AG6" s="19" t="s">
        <v>199</v>
      </c>
      <c r="AH6" s="40" t="s">
        <v>196</v>
      </c>
      <c r="AI6" s="19" t="s">
        <v>199</v>
      </c>
      <c r="AJ6" s="40" t="s">
        <v>196</v>
      </c>
      <c r="AK6" s="19" t="s">
        <v>199</v>
      </c>
      <c r="AL6" s="19" t="s">
        <v>198</v>
      </c>
      <c r="AM6" s="19" t="s">
        <v>199</v>
      </c>
      <c r="AN6" s="19" t="s">
        <v>198</v>
      </c>
      <c r="AO6" s="19" t="s">
        <v>199</v>
      </c>
      <c r="AP6" s="40" t="s">
        <v>196</v>
      </c>
      <c r="AQ6" s="19" t="s">
        <v>199</v>
      </c>
      <c r="AR6" s="40" t="s">
        <v>196</v>
      </c>
      <c r="AS6" s="19" t="s">
        <v>199</v>
      </c>
      <c r="AT6" s="40" t="s">
        <v>196</v>
      </c>
      <c r="AU6" s="19" t="s">
        <v>199</v>
      </c>
      <c r="AV6" s="19" t="s">
        <v>198</v>
      </c>
      <c r="AW6" s="19" t="s">
        <v>199</v>
      </c>
      <c r="AX6" s="19" t="s">
        <v>198</v>
      </c>
      <c r="AY6" s="19" t="s">
        <v>199</v>
      </c>
    </row>
    <row r="7" spans="1:51" ht="13.5">
      <c r="A7" s="24" t="s">
        <v>40</v>
      </c>
      <c r="B7" s="36" t="s">
        <v>41</v>
      </c>
      <c r="C7" s="37" t="s">
        <v>42</v>
      </c>
      <c r="D7" s="16">
        <v>36</v>
      </c>
      <c r="E7" s="16">
        <v>92</v>
      </c>
      <c r="F7" s="16">
        <v>0</v>
      </c>
      <c r="G7" s="16">
        <v>0</v>
      </c>
      <c r="H7" s="16">
        <v>0</v>
      </c>
      <c r="I7" s="16">
        <v>0</v>
      </c>
      <c r="J7" s="16">
        <v>98</v>
      </c>
      <c r="K7" s="16">
        <v>245</v>
      </c>
      <c r="L7" s="16">
        <v>9</v>
      </c>
      <c r="M7" s="16">
        <v>59</v>
      </c>
      <c r="N7" s="16">
        <v>0</v>
      </c>
      <c r="O7" s="16">
        <v>0</v>
      </c>
      <c r="P7" s="16">
        <v>152</v>
      </c>
      <c r="Q7" s="16">
        <v>404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16</v>
      </c>
      <c r="AG7" s="16">
        <v>47</v>
      </c>
      <c r="AH7" s="16">
        <v>0</v>
      </c>
      <c r="AI7" s="16">
        <v>0</v>
      </c>
      <c r="AJ7" s="16">
        <v>2</v>
      </c>
      <c r="AK7" s="16">
        <v>6</v>
      </c>
      <c r="AL7" s="16">
        <v>0</v>
      </c>
      <c r="AM7" s="16">
        <v>0</v>
      </c>
      <c r="AN7" s="16">
        <v>0</v>
      </c>
      <c r="AO7" s="16">
        <v>0</v>
      </c>
      <c r="AP7" s="16">
        <v>33</v>
      </c>
      <c r="AQ7" s="16">
        <v>112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40</v>
      </c>
      <c r="B8" s="36" t="s">
        <v>43</v>
      </c>
      <c r="C8" s="37" t="s">
        <v>44</v>
      </c>
      <c r="D8" s="16">
        <v>19</v>
      </c>
      <c r="E8" s="16">
        <v>41</v>
      </c>
      <c r="F8" s="16">
        <v>4</v>
      </c>
      <c r="G8" s="16">
        <v>9</v>
      </c>
      <c r="H8" s="16">
        <v>0</v>
      </c>
      <c r="I8" s="16">
        <v>0</v>
      </c>
      <c r="J8" s="16">
        <v>41</v>
      </c>
      <c r="K8" s="16">
        <v>100</v>
      </c>
      <c r="L8" s="16">
        <v>0</v>
      </c>
      <c r="M8" s="16">
        <v>0</v>
      </c>
      <c r="N8" s="16">
        <v>0</v>
      </c>
      <c r="O8" s="16">
        <v>0</v>
      </c>
      <c r="P8" s="16">
        <v>28</v>
      </c>
      <c r="Q8" s="16">
        <v>60</v>
      </c>
      <c r="R8" s="16">
        <v>6</v>
      </c>
      <c r="S8" s="16">
        <v>18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3</v>
      </c>
      <c r="AG8" s="16">
        <v>11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</v>
      </c>
      <c r="AQ8" s="16">
        <v>27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40</v>
      </c>
      <c r="B9" s="36" t="s">
        <v>45</v>
      </c>
      <c r="C9" s="37" t="s">
        <v>46</v>
      </c>
      <c r="D9" s="16">
        <v>6</v>
      </c>
      <c r="E9" s="16">
        <v>13</v>
      </c>
      <c r="F9" s="16">
        <v>0</v>
      </c>
      <c r="G9" s="16">
        <v>0</v>
      </c>
      <c r="H9" s="16">
        <v>0</v>
      </c>
      <c r="I9" s="16">
        <v>0</v>
      </c>
      <c r="J9" s="16">
        <v>17</v>
      </c>
      <c r="K9" s="16">
        <v>34</v>
      </c>
      <c r="L9" s="16">
        <v>0</v>
      </c>
      <c r="M9" s="16">
        <v>0</v>
      </c>
      <c r="N9" s="16">
        <v>0</v>
      </c>
      <c r="O9" s="16">
        <v>0</v>
      </c>
      <c r="P9" s="16">
        <v>67</v>
      </c>
      <c r="Q9" s="16">
        <v>185</v>
      </c>
      <c r="R9" s="16">
        <v>0</v>
      </c>
      <c r="S9" s="16">
        <v>0</v>
      </c>
      <c r="T9" s="16">
        <v>0</v>
      </c>
      <c r="U9" s="16">
        <v>0</v>
      </c>
      <c r="V9" s="16">
        <v>4</v>
      </c>
      <c r="W9" s="16">
        <v>7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24</v>
      </c>
      <c r="AQ9" s="16">
        <v>74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40</v>
      </c>
      <c r="B10" s="36" t="s">
        <v>47</v>
      </c>
      <c r="C10" s="37" t="s">
        <v>48</v>
      </c>
      <c r="D10" s="16">
        <v>4</v>
      </c>
      <c r="E10" s="16">
        <v>12</v>
      </c>
      <c r="F10" s="16">
        <v>0</v>
      </c>
      <c r="G10" s="16">
        <v>0</v>
      </c>
      <c r="H10" s="16">
        <v>0</v>
      </c>
      <c r="I10" s="16">
        <v>0</v>
      </c>
      <c r="J10" s="16">
        <v>30</v>
      </c>
      <c r="K10" s="16">
        <v>60</v>
      </c>
      <c r="L10" s="16">
        <v>0</v>
      </c>
      <c r="M10" s="16">
        <v>0</v>
      </c>
      <c r="N10" s="16">
        <v>0</v>
      </c>
      <c r="O10" s="16">
        <v>0</v>
      </c>
      <c r="P10" s="16">
        <v>33</v>
      </c>
      <c r="Q10" s="16">
        <v>78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40</v>
      </c>
      <c r="B11" s="36" t="s">
        <v>49</v>
      </c>
      <c r="C11" s="37" t="s">
        <v>50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25</v>
      </c>
      <c r="K11" s="16">
        <v>49</v>
      </c>
      <c r="L11" s="16">
        <v>0</v>
      </c>
      <c r="M11" s="16">
        <v>0</v>
      </c>
      <c r="N11" s="16">
        <v>0</v>
      </c>
      <c r="O11" s="16">
        <v>0</v>
      </c>
      <c r="P11" s="16">
        <v>46</v>
      </c>
      <c r="Q11" s="16">
        <v>111</v>
      </c>
      <c r="R11" s="16">
        <v>63</v>
      </c>
      <c r="S11" s="16">
        <v>255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15</v>
      </c>
      <c r="AG11" s="16">
        <v>44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10</v>
      </c>
      <c r="AQ11" s="16">
        <v>27</v>
      </c>
      <c r="AR11" s="16">
        <v>3</v>
      </c>
      <c r="AS11" s="16">
        <v>8</v>
      </c>
      <c r="AT11" s="16">
        <v>1</v>
      </c>
      <c r="AU11" s="16">
        <v>2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40</v>
      </c>
      <c r="B12" s="36" t="s">
        <v>51</v>
      </c>
      <c r="C12" s="37" t="s">
        <v>52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18</v>
      </c>
      <c r="K12" s="16">
        <v>43</v>
      </c>
      <c r="L12" s="16">
        <v>6</v>
      </c>
      <c r="M12" s="16">
        <v>17</v>
      </c>
      <c r="N12" s="16">
        <v>0</v>
      </c>
      <c r="O12" s="16">
        <v>0</v>
      </c>
      <c r="P12" s="16">
        <v>20</v>
      </c>
      <c r="Q12" s="16">
        <v>47</v>
      </c>
      <c r="R12" s="16">
        <v>3</v>
      </c>
      <c r="S12" s="16">
        <v>9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12</v>
      </c>
      <c r="AQ12" s="16">
        <v>25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40</v>
      </c>
      <c r="B13" s="36" t="s">
        <v>53</v>
      </c>
      <c r="C13" s="37" t="s">
        <v>54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11</v>
      </c>
      <c r="K13" s="16">
        <v>28</v>
      </c>
      <c r="L13" s="16">
        <v>0</v>
      </c>
      <c r="M13" s="16">
        <v>0</v>
      </c>
      <c r="N13" s="16">
        <v>0</v>
      </c>
      <c r="O13" s="16">
        <v>0</v>
      </c>
      <c r="P13" s="16">
        <v>23</v>
      </c>
      <c r="Q13" s="16">
        <v>50</v>
      </c>
      <c r="R13" s="16">
        <v>5</v>
      </c>
      <c r="S13" s="16">
        <v>24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30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40</v>
      </c>
      <c r="B14" s="36" t="s">
        <v>55</v>
      </c>
      <c r="C14" s="37" t="s">
        <v>56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12</v>
      </c>
      <c r="K14" s="16">
        <v>34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7</v>
      </c>
      <c r="AG14" s="16">
        <v>19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40</v>
      </c>
      <c r="B15" s="36" t="s">
        <v>57</v>
      </c>
      <c r="C15" s="37" t="s">
        <v>58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40</v>
      </c>
      <c r="B16" s="36" t="s">
        <v>59</v>
      </c>
      <c r="C16" s="37" t="s">
        <v>60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14</v>
      </c>
      <c r="K16" s="16">
        <v>32</v>
      </c>
      <c r="L16" s="16">
        <v>0</v>
      </c>
      <c r="M16" s="16">
        <v>0</v>
      </c>
      <c r="N16" s="16">
        <v>0</v>
      </c>
      <c r="O16" s="16">
        <v>0</v>
      </c>
      <c r="P16" s="16">
        <v>18</v>
      </c>
      <c r="Q16" s="16">
        <v>34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5</v>
      </c>
      <c r="AG16" s="16">
        <v>15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40</v>
      </c>
      <c r="B17" s="36" t="s">
        <v>61</v>
      </c>
      <c r="C17" s="37" t="s">
        <v>62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25</v>
      </c>
      <c r="K17" s="16">
        <v>68</v>
      </c>
      <c r="L17" s="16">
        <v>0</v>
      </c>
      <c r="M17" s="16">
        <v>0</v>
      </c>
      <c r="N17" s="16">
        <v>0</v>
      </c>
      <c r="O17" s="16">
        <v>0</v>
      </c>
      <c r="P17" s="16">
        <v>16</v>
      </c>
      <c r="Q17" s="16">
        <v>71</v>
      </c>
      <c r="R17" s="16">
        <v>11</v>
      </c>
      <c r="S17" s="16">
        <v>27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7</v>
      </c>
      <c r="AG17" s="16">
        <v>29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40</v>
      </c>
      <c r="B18" s="36" t="s">
        <v>63</v>
      </c>
      <c r="C18" s="37" t="s">
        <v>64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33</v>
      </c>
      <c r="K18" s="16">
        <v>72</v>
      </c>
      <c r="L18" s="16">
        <v>14</v>
      </c>
      <c r="M18" s="16">
        <v>32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10</v>
      </c>
      <c r="AG18" s="16">
        <v>25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25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40</v>
      </c>
      <c r="B19" s="36" t="s">
        <v>65</v>
      </c>
      <c r="C19" s="37" t="s">
        <v>66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3</v>
      </c>
      <c r="K19" s="16">
        <v>6</v>
      </c>
      <c r="L19" s="16">
        <v>0</v>
      </c>
      <c r="M19" s="16">
        <v>0</v>
      </c>
      <c r="N19" s="16">
        <v>0</v>
      </c>
      <c r="O19" s="16">
        <v>0</v>
      </c>
      <c r="P19" s="16">
        <v>17</v>
      </c>
      <c r="Q19" s="16">
        <v>34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4</v>
      </c>
      <c r="AQ19" s="16">
        <v>9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40</v>
      </c>
      <c r="B20" s="36" t="s">
        <v>67</v>
      </c>
      <c r="C20" s="37" t="s">
        <v>68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7</v>
      </c>
      <c r="K20" s="16">
        <v>25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18</v>
      </c>
      <c r="R20" s="16">
        <v>6</v>
      </c>
      <c r="S20" s="16">
        <v>9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9</v>
      </c>
      <c r="AG20" s="16">
        <v>31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40</v>
      </c>
      <c r="B21" s="36" t="s">
        <v>69</v>
      </c>
      <c r="C21" s="37" t="s">
        <v>70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10</v>
      </c>
      <c r="K21" s="16">
        <v>23</v>
      </c>
      <c r="L21" s="16">
        <v>2</v>
      </c>
      <c r="M21" s="16">
        <v>12</v>
      </c>
      <c r="N21" s="16">
        <v>0</v>
      </c>
      <c r="O21" s="16">
        <v>0</v>
      </c>
      <c r="P21" s="16">
        <v>12</v>
      </c>
      <c r="Q21" s="16">
        <v>17</v>
      </c>
      <c r="R21" s="16">
        <v>3</v>
      </c>
      <c r="S21" s="16">
        <v>8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40</v>
      </c>
      <c r="B22" s="36" t="s">
        <v>71</v>
      </c>
      <c r="C22" s="37" t="s">
        <v>72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11</v>
      </c>
      <c r="K22" s="16">
        <v>32</v>
      </c>
      <c r="L22" s="16">
        <v>0</v>
      </c>
      <c r="M22" s="16">
        <v>0</v>
      </c>
      <c r="N22" s="16">
        <v>0</v>
      </c>
      <c r="O22" s="16">
        <v>0</v>
      </c>
      <c r="P22" s="16">
        <v>12</v>
      </c>
      <c r="Q22" s="16">
        <v>30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7</v>
      </c>
      <c r="AG22" s="16">
        <v>18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40</v>
      </c>
      <c r="B23" s="36" t="s">
        <v>73</v>
      </c>
      <c r="C23" s="37" t="s">
        <v>74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8</v>
      </c>
      <c r="K23" s="16">
        <v>21</v>
      </c>
      <c r="L23" s="16">
        <v>1</v>
      </c>
      <c r="M23" s="16">
        <v>11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12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40</v>
      </c>
      <c r="B24" s="36" t="s">
        <v>75</v>
      </c>
      <c r="C24" s="37" t="s">
        <v>76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40</v>
      </c>
      <c r="B25" s="36" t="s">
        <v>77</v>
      </c>
      <c r="C25" s="37" t="s">
        <v>78</v>
      </c>
      <c r="D25" s="16">
        <v>2</v>
      </c>
      <c r="E25" s="16">
        <v>4</v>
      </c>
      <c r="F25" s="16">
        <v>0</v>
      </c>
      <c r="G25" s="16">
        <v>0</v>
      </c>
      <c r="H25" s="16">
        <v>0</v>
      </c>
      <c r="I25" s="16">
        <v>0</v>
      </c>
      <c r="J25" s="16">
        <v>8</v>
      </c>
      <c r="K25" s="16">
        <v>24</v>
      </c>
      <c r="L25" s="16">
        <v>0</v>
      </c>
      <c r="M25" s="16">
        <v>0</v>
      </c>
      <c r="N25" s="16">
        <v>0</v>
      </c>
      <c r="O25" s="16">
        <v>0</v>
      </c>
      <c r="P25" s="16">
        <v>11</v>
      </c>
      <c r="Q25" s="16">
        <v>27</v>
      </c>
      <c r="R25" s="16">
        <v>2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8</v>
      </c>
      <c r="AG25" s="16">
        <v>34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</v>
      </c>
      <c r="AQ25" s="16">
        <v>34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40</v>
      </c>
      <c r="B26" s="36" t="s">
        <v>79</v>
      </c>
      <c r="C26" s="37" t="s">
        <v>80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35</v>
      </c>
      <c r="K26" s="16">
        <v>75</v>
      </c>
      <c r="L26" s="16">
        <v>4</v>
      </c>
      <c r="M26" s="16">
        <v>7</v>
      </c>
      <c r="N26" s="16">
        <v>0</v>
      </c>
      <c r="O26" s="16">
        <v>0</v>
      </c>
      <c r="P26" s="16">
        <v>38</v>
      </c>
      <c r="Q26" s="16">
        <v>78</v>
      </c>
      <c r="R26" s="16">
        <v>31</v>
      </c>
      <c r="S26" s="16">
        <v>148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28</v>
      </c>
      <c r="AG26" s="16">
        <v>134</v>
      </c>
      <c r="AH26" s="16">
        <v>0</v>
      </c>
      <c r="AI26" s="16">
        <v>0</v>
      </c>
      <c r="AJ26" s="16">
        <v>3</v>
      </c>
      <c r="AK26" s="16">
        <v>27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40</v>
      </c>
      <c r="B27" s="36" t="s">
        <v>81</v>
      </c>
      <c r="C27" s="37" t="s">
        <v>82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11</v>
      </c>
      <c r="L27" s="16">
        <v>0</v>
      </c>
      <c r="M27" s="16">
        <v>0</v>
      </c>
      <c r="N27" s="16">
        <v>0</v>
      </c>
      <c r="O27" s="16">
        <v>0</v>
      </c>
      <c r="P27" s="16">
        <v>4</v>
      </c>
      <c r="Q27" s="16">
        <v>10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11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40</v>
      </c>
      <c r="B28" s="36" t="s">
        <v>83</v>
      </c>
      <c r="C28" s="37" t="s">
        <v>84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</v>
      </c>
      <c r="K28" s="16">
        <v>8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</v>
      </c>
      <c r="AG28" s="16">
        <v>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40</v>
      </c>
      <c r="B29" s="36" t="s">
        <v>85</v>
      </c>
      <c r="C29" s="37" t="s">
        <v>86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7</v>
      </c>
      <c r="L29" s="16">
        <v>6</v>
      </c>
      <c r="M29" s="16">
        <v>16</v>
      </c>
      <c r="N29" s="16">
        <v>0</v>
      </c>
      <c r="O29" s="16">
        <v>0</v>
      </c>
      <c r="P29" s="16">
        <v>1</v>
      </c>
      <c r="Q29" s="16">
        <v>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5</v>
      </c>
      <c r="AG29" s="16">
        <v>16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40</v>
      </c>
      <c r="B30" s="36" t="s">
        <v>87</v>
      </c>
      <c r="C30" s="37" t="s">
        <v>88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</v>
      </c>
      <c r="AG30" s="16">
        <v>6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40</v>
      </c>
      <c r="B31" s="36" t="s">
        <v>89</v>
      </c>
      <c r="C31" s="37" t="s">
        <v>193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10</v>
      </c>
      <c r="K31" s="16">
        <v>18</v>
      </c>
      <c r="L31" s="16">
        <v>0</v>
      </c>
      <c r="M31" s="16">
        <v>0</v>
      </c>
      <c r="N31" s="16">
        <v>0</v>
      </c>
      <c r="O31" s="16">
        <v>0</v>
      </c>
      <c r="P31" s="16">
        <v>4</v>
      </c>
      <c r="Q31" s="16">
        <v>10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40</v>
      </c>
      <c r="B32" s="36" t="s">
        <v>90</v>
      </c>
      <c r="C32" s="37" t="s">
        <v>194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14</v>
      </c>
      <c r="K32" s="16">
        <v>29</v>
      </c>
      <c r="L32" s="16">
        <v>0</v>
      </c>
      <c r="M32" s="16">
        <v>0</v>
      </c>
      <c r="N32" s="16">
        <v>0</v>
      </c>
      <c r="O32" s="16">
        <v>0</v>
      </c>
      <c r="P32" s="16">
        <v>11</v>
      </c>
      <c r="Q32" s="16">
        <v>23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18</v>
      </c>
      <c r="AR32" s="16">
        <v>1</v>
      </c>
      <c r="AS32" s="16">
        <v>3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40</v>
      </c>
      <c r="B33" s="36" t="s">
        <v>91</v>
      </c>
      <c r="C33" s="37" t="s">
        <v>92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5</v>
      </c>
      <c r="L33" s="16">
        <v>1</v>
      </c>
      <c r="M33" s="16">
        <v>3</v>
      </c>
      <c r="N33" s="16">
        <v>0</v>
      </c>
      <c r="O33" s="16">
        <v>0</v>
      </c>
      <c r="P33" s="16">
        <v>49</v>
      </c>
      <c r="Q33" s="16">
        <v>95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13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40</v>
      </c>
      <c r="B34" s="36" t="s">
        <v>93</v>
      </c>
      <c r="C34" s="37" t="s">
        <v>94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8</v>
      </c>
      <c r="L34" s="16">
        <v>1</v>
      </c>
      <c r="M34" s="16">
        <v>2</v>
      </c>
      <c r="N34" s="16">
        <v>0</v>
      </c>
      <c r="O34" s="16">
        <v>0</v>
      </c>
      <c r="P34" s="16">
        <v>1</v>
      </c>
      <c r="Q34" s="16">
        <v>3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11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40</v>
      </c>
      <c r="B35" s="36" t="s">
        <v>95</v>
      </c>
      <c r="C35" s="37" t="s">
        <v>96</v>
      </c>
      <c r="D35" s="16">
        <v>0</v>
      </c>
      <c r="E35" s="16">
        <v>0</v>
      </c>
      <c r="F35" s="16">
        <v>1</v>
      </c>
      <c r="G35" s="16">
        <v>2</v>
      </c>
      <c r="H35" s="16">
        <v>0</v>
      </c>
      <c r="I35" s="16">
        <v>0</v>
      </c>
      <c r="J35" s="16">
        <v>25</v>
      </c>
      <c r="K35" s="16">
        <v>61</v>
      </c>
      <c r="L35" s="16">
        <v>0</v>
      </c>
      <c r="M35" s="16">
        <v>0</v>
      </c>
      <c r="N35" s="16">
        <v>0</v>
      </c>
      <c r="O35" s="16">
        <v>0</v>
      </c>
      <c r="P35" s="16">
        <v>67</v>
      </c>
      <c r="Q35" s="16">
        <v>141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20</v>
      </c>
      <c r="AQ35" s="16">
        <v>59</v>
      </c>
      <c r="AR35" s="16">
        <v>24</v>
      </c>
      <c r="AS35" s="16">
        <v>40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40</v>
      </c>
      <c r="B36" s="36" t="s">
        <v>97</v>
      </c>
      <c r="C36" s="37" t="s">
        <v>98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9</v>
      </c>
      <c r="L36" s="16">
        <v>0</v>
      </c>
      <c r="M36" s="16">
        <v>0</v>
      </c>
      <c r="N36" s="16">
        <v>0</v>
      </c>
      <c r="O36" s="16">
        <v>0</v>
      </c>
      <c r="P36" s="16">
        <v>6</v>
      </c>
      <c r="Q36" s="16">
        <v>16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4</v>
      </c>
      <c r="AQ36" s="16">
        <v>12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40</v>
      </c>
      <c r="B37" s="36" t="s">
        <v>99</v>
      </c>
      <c r="C37" s="37" t="s">
        <v>100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40</v>
      </c>
      <c r="B38" s="36" t="s">
        <v>101</v>
      </c>
      <c r="C38" s="37" t="s">
        <v>102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14</v>
      </c>
      <c r="K38" s="16">
        <v>28</v>
      </c>
      <c r="L38" s="16">
        <v>0</v>
      </c>
      <c r="M38" s="16">
        <v>0</v>
      </c>
      <c r="N38" s="16">
        <v>0</v>
      </c>
      <c r="O38" s="16">
        <v>0</v>
      </c>
      <c r="P38" s="16">
        <v>14</v>
      </c>
      <c r="Q38" s="16">
        <v>28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13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40</v>
      </c>
      <c r="B39" s="36" t="s">
        <v>103</v>
      </c>
      <c r="C39" s="37" t="s">
        <v>104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4</v>
      </c>
      <c r="L39" s="16">
        <v>1</v>
      </c>
      <c r="M39" s="16">
        <v>2</v>
      </c>
      <c r="N39" s="16">
        <v>0</v>
      </c>
      <c r="O39" s="16">
        <v>0</v>
      </c>
      <c r="P39" s="16">
        <v>9</v>
      </c>
      <c r="Q39" s="16">
        <v>25</v>
      </c>
      <c r="R39" s="16">
        <v>10</v>
      </c>
      <c r="S39" s="16">
        <v>43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2</v>
      </c>
      <c r="AG39" s="16">
        <v>4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7</v>
      </c>
      <c r="AQ39" s="16">
        <v>16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40</v>
      </c>
      <c r="B40" s="36" t="s">
        <v>105</v>
      </c>
      <c r="C40" s="37" t="s">
        <v>106</v>
      </c>
      <c r="D40" s="16">
        <v>3</v>
      </c>
      <c r="E40" s="16">
        <v>10</v>
      </c>
      <c r="F40" s="16">
        <v>2</v>
      </c>
      <c r="G40" s="16">
        <v>4</v>
      </c>
      <c r="H40" s="16">
        <v>0</v>
      </c>
      <c r="I40" s="16">
        <v>0</v>
      </c>
      <c r="J40" s="16">
        <v>6</v>
      </c>
      <c r="K40" s="16">
        <v>18</v>
      </c>
      <c r="L40" s="16">
        <v>0</v>
      </c>
      <c r="M40" s="16">
        <v>0</v>
      </c>
      <c r="N40" s="16">
        <v>0</v>
      </c>
      <c r="O40" s="16">
        <v>0</v>
      </c>
      <c r="P40" s="16">
        <v>6</v>
      </c>
      <c r="Q40" s="16">
        <v>18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6</v>
      </c>
      <c r="AG40" s="16">
        <v>13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13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40</v>
      </c>
      <c r="B41" s="36" t="s">
        <v>107</v>
      </c>
      <c r="C41" s="37" t="s">
        <v>108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7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4</v>
      </c>
      <c r="AG41" s="16">
        <v>13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13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40</v>
      </c>
      <c r="B42" s="36" t="s">
        <v>109</v>
      </c>
      <c r="C42" s="37" t="s">
        <v>110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8</v>
      </c>
      <c r="K42" s="16">
        <v>19</v>
      </c>
      <c r="L42" s="16">
        <v>0</v>
      </c>
      <c r="M42" s="16">
        <v>0</v>
      </c>
      <c r="N42" s="16">
        <v>0</v>
      </c>
      <c r="O42" s="16">
        <v>0</v>
      </c>
      <c r="P42" s="16">
        <v>10</v>
      </c>
      <c r="Q42" s="16">
        <v>18</v>
      </c>
      <c r="R42" s="16">
        <v>5</v>
      </c>
      <c r="S42" s="16">
        <v>10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12</v>
      </c>
      <c r="AG42" s="16">
        <v>32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40</v>
      </c>
      <c r="B43" s="36" t="s">
        <v>111</v>
      </c>
      <c r="C43" s="37" t="s">
        <v>112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10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4</v>
      </c>
      <c r="AG43" s="16">
        <v>10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40</v>
      </c>
      <c r="B44" s="36" t="s">
        <v>113</v>
      </c>
      <c r="C44" s="37" t="s">
        <v>37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11</v>
      </c>
      <c r="K44" s="16">
        <v>22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6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3</v>
      </c>
      <c r="AG44" s="16">
        <v>7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8</v>
      </c>
      <c r="AQ44" s="16">
        <v>22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40</v>
      </c>
      <c r="B45" s="36" t="s">
        <v>114</v>
      </c>
      <c r="C45" s="37" t="s">
        <v>115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5</v>
      </c>
      <c r="K45" s="16">
        <v>13</v>
      </c>
      <c r="L45" s="16">
        <v>0</v>
      </c>
      <c r="M45" s="16">
        <v>0</v>
      </c>
      <c r="N45" s="16">
        <v>0</v>
      </c>
      <c r="O45" s="16">
        <v>0</v>
      </c>
      <c r="P45" s="16">
        <v>11</v>
      </c>
      <c r="Q45" s="16">
        <v>24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6</v>
      </c>
      <c r="AG45" s="16">
        <v>18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6</v>
      </c>
      <c r="AQ45" s="16">
        <v>18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40</v>
      </c>
      <c r="B46" s="36" t="s">
        <v>116</v>
      </c>
      <c r="C46" s="37" t="s">
        <v>32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8</v>
      </c>
      <c r="L46" s="16">
        <v>0</v>
      </c>
      <c r="M46" s="16">
        <v>0</v>
      </c>
      <c r="N46" s="16">
        <v>0</v>
      </c>
      <c r="O46" s="16">
        <v>0</v>
      </c>
      <c r="P46" s="16">
        <v>1</v>
      </c>
      <c r="Q46" s="16">
        <v>3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40</v>
      </c>
      <c r="B47" s="36" t="s">
        <v>117</v>
      </c>
      <c r="C47" s="37" t="s">
        <v>118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40</v>
      </c>
      <c r="B48" s="36" t="s">
        <v>119</v>
      </c>
      <c r="C48" s="37" t="s">
        <v>120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4</v>
      </c>
      <c r="L48" s="16">
        <v>1</v>
      </c>
      <c r="M48" s="16">
        <v>2</v>
      </c>
      <c r="N48" s="16">
        <v>0</v>
      </c>
      <c r="O48" s="16">
        <v>0</v>
      </c>
      <c r="P48" s="16">
        <v>2</v>
      </c>
      <c r="Q48" s="16">
        <v>7</v>
      </c>
      <c r="R48" s="16">
        <v>1</v>
      </c>
      <c r="S48" s="16">
        <v>2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2</v>
      </c>
      <c r="AG48" s="16">
        <v>6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40</v>
      </c>
      <c r="B49" s="36" t="s">
        <v>121</v>
      </c>
      <c r="C49" s="37" t="s">
        <v>122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40</v>
      </c>
      <c r="B50" s="36" t="s">
        <v>123</v>
      </c>
      <c r="C50" s="37" t="s">
        <v>124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40</v>
      </c>
      <c r="B51" s="36" t="s">
        <v>125</v>
      </c>
      <c r="C51" s="37" t="s">
        <v>126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5</v>
      </c>
      <c r="L51" s="16">
        <v>1</v>
      </c>
      <c r="M51" s="16">
        <v>2</v>
      </c>
      <c r="N51" s="16">
        <v>0</v>
      </c>
      <c r="O51" s="16">
        <v>0</v>
      </c>
      <c r="P51" s="16">
        <v>6</v>
      </c>
      <c r="Q51" s="16">
        <v>18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2</v>
      </c>
      <c r="AG51" s="16">
        <v>5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</v>
      </c>
      <c r="AQ51" s="16">
        <v>5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40</v>
      </c>
      <c r="B52" s="36" t="s">
        <v>127</v>
      </c>
      <c r="C52" s="37" t="s">
        <v>128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26</v>
      </c>
      <c r="K52" s="16">
        <v>108</v>
      </c>
      <c r="L52" s="16">
        <v>0</v>
      </c>
      <c r="M52" s="16">
        <v>0</v>
      </c>
      <c r="N52" s="16">
        <v>0</v>
      </c>
      <c r="O52" s="16">
        <v>0</v>
      </c>
      <c r="P52" s="16">
        <v>79</v>
      </c>
      <c r="Q52" s="16">
        <v>254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8</v>
      </c>
      <c r="AQ52" s="16">
        <v>23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40</v>
      </c>
      <c r="B53" s="36" t="s">
        <v>129</v>
      </c>
      <c r="C53" s="37" t="s">
        <v>38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3</v>
      </c>
      <c r="K53" s="16">
        <v>6</v>
      </c>
      <c r="L53" s="16">
        <v>0</v>
      </c>
      <c r="M53" s="16">
        <v>0</v>
      </c>
      <c r="N53" s="16">
        <v>0</v>
      </c>
      <c r="O53" s="16">
        <v>0</v>
      </c>
      <c r="P53" s="16">
        <v>34</v>
      </c>
      <c r="Q53" s="16">
        <v>84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23</v>
      </c>
      <c r="AQ53" s="16">
        <v>67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40</v>
      </c>
      <c r="B54" s="36" t="s">
        <v>130</v>
      </c>
      <c r="C54" s="37" t="s">
        <v>131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6</v>
      </c>
      <c r="K54" s="16">
        <v>14</v>
      </c>
      <c r="L54" s="16">
        <v>0</v>
      </c>
      <c r="M54" s="16">
        <v>0</v>
      </c>
      <c r="N54" s="16">
        <v>0</v>
      </c>
      <c r="O54" s="16">
        <v>0</v>
      </c>
      <c r="P54" s="16">
        <v>4</v>
      </c>
      <c r="Q54" s="16">
        <v>8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2</v>
      </c>
      <c r="AG54" s="16">
        <v>6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40</v>
      </c>
      <c r="B55" s="36" t="s">
        <v>132</v>
      </c>
      <c r="C55" s="37" t="s">
        <v>133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</v>
      </c>
      <c r="K55" s="16">
        <v>16</v>
      </c>
      <c r="L55" s="16">
        <v>1</v>
      </c>
      <c r="M55" s="16">
        <v>4</v>
      </c>
      <c r="N55" s="16">
        <v>0</v>
      </c>
      <c r="O55" s="16">
        <v>0</v>
      </c>
      <c r="P55" s="16">
        <v>1</v>
      </c>
      <c r="Q55" s="16">
        <v>4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40</v>
      </c>
      <c r="B56" s="36" t="s">
        <v>134</v>
      </c>
      <c r="C56" s="37" t="s">
        <v>135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3</v>
      </c>
      <c r="K56" s="16">
        <v>9</v>
      </c>
      <c r="L56" s="16">
        <v>0</v>
      </c>
      <c r="M56" s="16">
        <v>0</v>
      </c>
      <c r="N56" s="16">
        <v>0</v>
      </c>
      <c r="O56" s="16">
        <v>0</v>
      </c>
      <c r="P56" s="16">
        <v>2</v>
      </c>
      <c r="Q56" s="16">
        <v>4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40</v>
      </c>
      <c r="B57" s="36" t="s">
        <v>136</v>
      </c>
      <c r="C57" s="37" t="s">
        <v>137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</v>
      </c>
      <c r="K57" s="16">
        <v>4</v>
      </c>
      <c r="L57" s="16">
        <v>1</v>
      </c>
      <c r="M57" s="16">
        <v>4</v>
      </c>
      <c r="N57" s="16">
        <v>0</v>
      </c>
      <c r="O57" s="16">
        <v>0</v>
      </c>
      <c r="P57" s="16">
        <v>3</v>
      </c>
      <c r="Q57" s="16">
        <v>7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40</v>
      </c>
      <c r="B58" s="36" t="s">
        <v>138</v>
      </c>
      <c r="C58" s="37" t="s">
        <v>139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</v>
      </c>
      <c r="K58" s="16">
        <v>4</v>
      </c>
      <c r="L58" s="16">
        <v>1</v>
      </c>
      <c r="M58" s="16">
        <v>2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40</v>
      </c>
      <c r="B59" s="36" t="s">
        <v>140</v>
      </c>
      <c r="C59" s="37" t="s">
        <v>141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6">
        <v>9</v>
      </c>
      <c r="L59" s="16">
        <v>2</v>
      </c>
      <c r="M59" s="16">
        <v>5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2</v>
      </c>
      <c r="AG59" s="16">
        <v>8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40</v>
      </c>
      <c r="B60" s="36" t="s">
        <v>142</v>
      </c>
      <c r="C60" s="37" t="s">
        <v>192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3</v>
      </c>
      <c r="K60" s="16">
        <v>6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1</v>
      </c>
      <c r="AG60" s="16">
        <v>4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40</v>
      </c>
      <c r="B61" s="36" t="s">
        <v>143</v>
      </c>
      <c r="C61" s="37" t="s">
        <v>144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3</v>
      </c>
      <c r="K61" s="16">
        <v>8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2</v>
      </c>
      <c r="AQ61" s="16">
        <v>5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40</v>
      </c>
      <c r="B62" s="36" t="s">
        <v>145</v>
      </c>
      <c r="C62" s="37" t="s">
        <v>146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</v>
      </c>
      <c r="K62" s="16">
        <v>3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1</v>
      </c>
      <c r="AG62" s="16">
        <v>3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40</v>
      </c>
      <c r="B63" s="36" t="s">
        <v>147</v>
      </c>
      <c r="C63" s="37" t="s">
        <v>148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1</v>
      </c>
      <c r="K63" s="16">
        <v>2</v>
      </c>
      <c r="L63" s="16">
        <v>0</v>
      </c>
      <c r="M63" s="16">
        <v>0</v>
      </c>
      <c r="N63" s="16">
        <v>0</v>
      </c>
      <c r="O63" s="16">
        <v>0</v>
      </c>
      <c r="P63" s="16">
        <v>2</v>
      </c>
      <c r="Q63" s="16">
        <v>6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1</v>
      </c>
      <c r="AG63" s="16">
        <v>4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40</v>
      </c>
      <c r="B64" s="36" t="s">
        <v>149</v>
      </c>
      <c r="C64" s="37" t="s">
        <v>150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6</v>
      </c>
      <c r="K64" s="16">
        <v>13</v>
      </c>
      <c r="L64" s="16">
        <v>0</v>
      </c>
      <c r="M64" s="16">
        <v>0</v>
      </c>
      <c r="N64" s="16">
        <v>0</v>
      </c>
      <c r="O64" s="16">
        <v>0</v>
      </c>
      <c r="P64" s="16">
        <v>8</v>
      </c>
      <c r="Q64" s="16">
        <v>17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3</v>
      </c>
      <c r="AG64" s="16">
        <v>9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40</v>
      </c>
      <c r="B65" s="36" t="s">
        <v>151</v>
      </c>
      <c r="C65" s="37" t="s">
        <v>152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5</v>
      </c>
      <c r="K65" s="16">
        <v>8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2</v>
      </c>
      <c r="AQ65" s="16">
        <v>6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40</v>
      </c>
      <c r="B66" s="36" t="s">
        <v>153</v>
      </c>
      <c r="C66" s="37" t="s">
        <v>154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3</v>
      </c>
      <c r="K66" s="16">
        <v>8</v>
      </c>
      <c r="L66" s="16">
        <v>0</v>
      </c>
      <c r="M66" s="16">
        <v>0</v>
      </c>
      <c r="N66" s="16">
        <v>0</v>
      </c>
      <c r="O66" s="16">
        <v>0</v>
      </c>
      <c r="P66" s="16">
        <v>14</v>
      </c>
      <c r="Q66" s="16">
        <v>30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4</v>
      </c>
      <c r="AQ66" s="16">
        <v>6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40</v>
      </c>
      <c r="B67" s="36" t="s">
        <v>155</v>
      </c>
      <c r="C67" s="37" t="s">
        <v>156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2</v>
      </c>
      <c r="K67" s="16">
        <v>4</v>
      </c>
      <c r="L67" s="16">
        <v>3</v>
      </c>
      <c r="M67" s="16">
        <v>6</v>
      </c>
      <c r="N67" s="16">
        <v>0</v>
      </c>
      <c r="O67" s="16">
        <v>0</v>
      </c>
      <c r="P67" s="16">
        <v>16</v>
      </c>
      <c r="Q67" s="16">
        <v>41</v>
      </c>
      <c r="R67" s="16">
        <v>17</v>
      </c>
      <c r="S67" s="16">
        <v>57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3</v>
      </c>
      <c r="AG67" s="16">
        <v>9</v>
      </c>
      <c r="AH67" s="16">
        <v>0</v>
      </c>
      <c r="AI67" s="16">
        <v>0</v>
      </c>
      <c r="AJ67" s="16">
        <v>1</v>
      </c>
      <c r="AK67" s="16">
        <v>2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40</v>
      </c>
      <c r="B68" s="36" t="s">
        <v>157</v>
      </c>
      <c r="C68" s="37" t="s">
        <v>158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3</v>
      </c>
      <c r="K68" s="16">
        <v>6</v>
      </c>
      <c r="L68" s="16">
        <v>0</v>
      </c>
      <c r="M68" s="16">
        <v>0</v>
      </c>
      <c r="N68" s="16">
        <v>0</v>
      </c>
      <c r="O68" s="16">
        <v>0</v>
      </c>
      <c r="P68" s="16">
        <v>2</v>
      </c>
      <c r="Q68" s="16">
        <v>3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3</v>
      </c>
      <c r="AQ68" s="16">
        <v>31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40</v>
      </c>
      <c r="B69" s="36" t="s">
        <v>159</v>
      </c>
      <c r="C69" s="37" t="s">
        <v>160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2</v>
      </c>
      <c r="K69" s="16">
        <v>4</v>
      </c>
      <c r="L69" s="16">
        <v>0</v>
      </c>
      <c r="M69" s="16">
        <v>0</v>
      </c>
      <c r="N69" s="16">
        <v>0</v>
      </c>
      <c r="O69" s="16">
        <v>0</v>
      </c>
      <c r="P69" s="16">
        <v>48</v>
      </c>
      <c r="Q69" s="16">
        <v>124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40</v>
      </c>
      <c r="B70" s="36" t="s">
        <v>161</v>
      </c>
      <c r="C70" s="37" t="s">
        <v>162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2</v>
      </c>
      <c r="K70" s="16">
        <v>4</v>
      </c>
      <c r="L70" s="16">
        <v>2</v>
      </c>
      <c r="M70" s="16">
        <v>3</v>
      </c>
      <c r="N70" s="16">
        <v>0</v>
      </c>
      <c r="O70" s="16">
        <v>0</v>
      </c>
      <c r="P70" s="16">
        <v>19</v>
      </c>
      <c r="Q70" s="16">
        <v>58</v>
      </c>
      <c r="R70" s="16">
        <v>17</v>
      </c>
      <c r="S70" s="16">
        <v>72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2</v>
      </c>
      <c r="AG70" s="16">
        <v>7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40</v>
      </c>
      <c r="B71" s="36" t="s">
        <v>163</v>
      </c>
      <c r="C71" s="37" t="s">
        <v>164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</v>
      </c>
      <c r="K71" s="16">
        <v>7</v>
      </c>
      <c r="L71" s="16">
        <v>2</v>
      </c>
      <c r="M71" s="16">
        <v>8</v>
      </c>
      <c r="N71" s="16">
        <v>0</v>
      </c>
      <c r="O71" s="16">
        <v>0</v>
      </c>
      <c r="P71" s="16">
        <v>24</v>
      </c>
      <c r="Q71" s="16">
        <v>68</v>
      </c>
      <c r="R71" s="16">
        <v>25</v>
      </c>
      <c r="S71" s="16">
        <v>109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40</v>
      </c>
      <c r="B72" s="36" t="s">
        <v>165</v>
      </c>
      <c r="C72" s="37" t="s">
        <v>166</v>
      </c>
      <c r="D72" s="16">
        <v>1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13</v>
      </c>
      <c r="Q72" s="16">
        <v>20</v>
      </c>
      <c r="R72" s="16">
        <v>11</v>
      </c>
      <c r="S72" s="16">
        <v>38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1</v>
      </c>
      <c r="AG72" s="16">
        <v>6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40</v>
      </c>
      <c r="B73" s="36" t="s">
        <v>167</v>
      </c>
      <c r="C73" s="37" t="s">
        <v>168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40</v>
      </c>
      <c r="B74" s="36" t="s">
        <v>169</v>
      </c>
      <c r="C74" s="37" t="s">
        <v>170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6</v>
      </c>
      <c r="K74" s="16">
        <v>18</v>
      </c>
      <c r="L74" s="16">
        <v>0</v>
      </c>
      <c r="M74" s="16">
        <v>0</v>
      </c>
      <c r="N74" s="16">
        <v>0</v>
      </c>
      <c r="O74" s="16">
        <v>0</v>
      </c>
      <c r="P74" s="16">
        <v>12</v>
      </c>
      <c r="Q74" s="16">
        <v>27</v>
      </c>
      <c r="R74" s="16">
        <v>6</v>
      </c>
      <c r="S74" s="16">
        <v>31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14</v>
      </c>
      <c r="AG74" s="16">
        <v>81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4</v>
      </c>
      <c r="AQ74" s="16">
        <v>21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40</v>
      </c>
      <c r="B75" s="36" t="s">
        <v>171</v>
      </c>
      <c r="C75" s="37" t="s">
        <v>217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4</v>
      </c>
      <c r="K75" s="16">
        <v>12</v>
      </c>
      <c r="L75" s="16">
        <v>3</v>
      </c>
      <c r="M75" s="16">
        <v>4</v>
      </c>
      <c r="N75" s="16">
        <v>0</v>
      </c>
      <c r="O75" s="16">
        <v>0</v>
      </c>
      <c r="P75" s="16">
        <v>15</v>
      </c>
      <c r="Q75" s="16">
        <v>36</v>
      </c>
      <c r="R75" s="16">
        <v>10</v>
      </c>
      <c r="S75" s="16">
        <v>21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17</v>
      </c>
      <c r="AG75" s="16">
        <v>98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20</v>
      </c>
      <c r="AQ75" s="16">
        <v>112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40</v>
      </c>
      <c r="B76" s="36" t="s">
        <v>218</v>
      </c>
      <c r="C76" s="37" t="s">
        <v>31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3</v>
      </c>
      <c r="K76" s="16">
        <v>12</v>
      </c>
      <c r="L76" s="16">
        <v>0</v>
      </c>
      <c r="M76" s="16">
        <v>0</v>
      </c>
      <c r="N76" s="16">
        <v>0</v>
      </c>
      <c r="O76" s="16">
        <v>0</v>
      </c>
      <c r="P76" s="16">
        <v>8</v>
      </c>
      <c r="Q76" s="16">
        <v>14</v>
      </c>
      <c r="R76" s="16">
        <v>7</v>
      </c>
      <c r="S76" s="16">
        <v>17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18</v>
      </c>
      <c r="AQ76" s="16">
        <v>106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40</v>
      </c>
      <c r="B77" s="36" t="s">
        <v>219</v>
      </c>
      <c r="C77" s="37" t="s">
        <v>33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40</v>
      </c>
      <c r="B78" s="36" t="s">
        <v>220</v>
      </c>
      <c r="C78" s="37" t="s">
        <v>221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40</v>
      </c>
      <c r="B79" s="36" t="s">
        <v>222</v>
      </c>
      <c r="C79" s="37" t="s">
        <v>36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40</v>
      </c>
      <c r="B80" s="36" t="s">
        <v>223</v>
      </c>
      <c r="C80" s="37" t="s">
        <v>224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5</v>
      </c>
      <c r="K80" s="16">
        <v>10</v>
      </c>
      <c r="L80" s="16">
        <v>0</v>
      </c>
      <c r="M80" s="16">
        <v>0</v>
      </c>
      <c r="N80" s="16">
        <v>0</v>
      </c>
      <c r="O80" s="16">
        <v>0</v>
      </c>
      <c r="P80" s="16">
        <v>1</v>
      </c>
      <c r="Q80" s="16">
        <v>3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2</v>
      </c>
      <c r="AQ80" s="16">
        <v>6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40</v>
      </c>
      <c r="B81" s="36" t="s">
        <v>225</v>
      </c>
      <c r="C81" s="37" t="s">
        <v>34</v>
      </c>
      <c r="D81" s="16">
        <v>2</v>
      </c>
      <c r="E81" s="16">
        <v>4</v>
      </c>
      <c r="F81" s="16">
        <v>1</v>
      </c>
      <c r="G81" s="16">
        <v>2</v>
      </c>
      <c r="H81" s="16">
        <v>0</v>
      </c>
      <c r="I81" s="16">
        <v>0</v>
      </c>
      <c r="J81" s="16">
        <v>3</v>
      </c>
      <c r="K81" s="16">
        <v>10</v>
      </c>
      <c r="L81" s="16">
        <v>0</v>
      </c>
      <c r="M81" s="16">
        <v>0</v>
      </c>
      <c r="N81" s="16">
        <v>0</v>
      </c>
      <c r="O81" s="16">
        <v>0</v>
      </c>
      <c r="P81" s="16">
        <v>1</v>
      </c>
      <c r="Q81" s="16">
        <v>2</v>
      </c>
      <c r="R81" s="16">
        <v>1</v>
      </c>
      <c r="S81" s="16">
        <v>2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40</v>
      </c>
      <c r="B82" s="36" t="s">
        <v>226</v>
      </c>
      <c r="C82" s="37" t="s">
        <v>227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1</v>
      </c>
      <c r="M82" s="16">
        <v>2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11</v>
      </c>
      <c r="AQ82" s="16">
        <v>37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40</v>
      </c>
      <c r="B83" s="36" t="s">
        <v>228</v>
      </c>
      <c r="C83" s="37" t="s">
        <v>229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4</v>
      </c>
      <c r="K83" s="16">
        <v>11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7</v>
      </c>
      <c r="AQ83" s="16">
        <v>29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40</v>
      </c>
      <c r="B84" s="36" t="s">
        <v>230</v>
      </c>
      <c r="C84" s="37" t="s">
        <v>187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4</v>
      </c>
      <c r="K84" s="16">
        <v>7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9</v>
      </c>
      <c r="AG84" s="16">
        <v>42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40</v>
      </c>
      <c r="B85" s="36" t="s">
        <v>231</v>
      </c>
      <c r="C85" s="37" t="s">
        <v>232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4</v>
      </c>
      <c r="K85" s="16">
        <v>10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4</v>
      </c>
      <c r="AG85" s="16">
        <v>20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40</v>
      </c>
      <c r="B86" s="36" t="s">
        <v>233</v>
      </c>
      <c r="C86" s="37" t="s">
        <v>234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3</v>
      </c>
      <c r="K86" s="16">
        <v>12</v>
      </c>
      <c r="L86" s="16">
        <v>1</v>
      </c>
      <c r="M86" s="16">
        <v>4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8</v>
      </c>
      <c r="AG86" s="16">
        <v>24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40</v>
      </c>
      <c r="B87" s="36" t="s">
        <v>235</v>
      </c>
      <c r="C87" s="37" t="s">
        <v>236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40</v>
      </c>
      <c r="B88" s="36" t="s">
        <v>237</v>
      </c>
      <c r="C88" s="37" t="s">
        <v>238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33</v>
      </c>
      <c r="K88" s="16">
        <v>99</v>
      </c>
      <c r="L88" s="16">
        <v>0</v>
      </c>
      <c r="M88" s="16">
        <v>0</v>
      </c>
      <c r="N88" s="16">
        <v>0</v>
      </c>
      <c r="O88" s="16">
        <v>0</v>
      </c>
      <c r="P88" s="16">
        <v>32</v>
      </c>
      <c r="Q88" s="16">
        <v>97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17</v>
      </c>
      <c r="AG88" s="16">
        <v>168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40</v>
      </c>
      <c r="B89" s="36" t="s">
        <v>239</v>
      </c>
      <c r="C89" s="37" t="s">
        <v>240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</v>
      </c>
      <c r="K89" s="16">
        <v>6</v>
      </c>
      <c r="L89" s="16">
        <v>1</v>
      </c>
      <c r="M89" s="16">
        <v>2</v>
      </c>
      <c r="N89" s="16">
        <v>0</v>
      </c>
      <c r="O89" s="16">
        <v>0</v>
      </c>
      <c r="P89" s="16">
        <v>1</v>
      </c>
      <c r="Q89" s="16">
        <v>2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4</v>
      </c>
      <c r="AG89" s="16">
        <v>16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4</v>
      </c>
      <c r="AQ89" s="16">
        <v>16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40</v>
      </c>
      <c r="B90" s="36" t="s">
        <v>241</v>
      </c>
      <c r="C90" s="37" t="s">
        <v>242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10</v>
      </c>
      <c r="K90" s="16">
        <v>40</v>
      </c>
      <c r="L90" s="16">
        <v>0</v>
      </c>
      <c r="M90" s="16">
        <v>0</v>
      </c>
      <c r="N90" s="16">
        <v>0</v>
      </c>
      <c r="O90" s="16">
        <v>0</v>
      </c>
      <c r="P90" s="16">
        <v>4</v>
      </c>
      <c r="Q90" s="16">
        <v>28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7</v>
      </c>
      <c r="AG90" s="16">
        <v>22</v>
      </c>
      <c r="AH90" s="16">
        <v>0</v>
      </c>
      <c r="AI90" s="16">
        <v>0</v>
      </c>
      <c r="AJ90" s="16">
        <v>1</v>
      </c>
      <c r="AK90" s="16">
        <v>10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40</v>
      </c>
      <c r="B91" s="36" t="s">
        <v>243</v>
      </c>
      <c r="C91" s="37" t="s">
        <v>244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15</v>
      </c>
      <c r="K91" s="16">
        <v>34</v>
      </c>
      <c r="L91" s="16">
        <v>1</v>
      </c>
      <c r="M91" s="16">
        <v>10</v>
      </c>
      <c r="N91" s="16">
        <v>0</v>
      </c>
      <c r="O91" s="16">
        <v>0</v>
      </c>
      <c r="P91" s="16">
        <v>3</v>
      </c>
      <c r="Q91" s="16">
        <v>7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3</v>
      </c>
      <c r="AG91" s="16">
        <v>11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3</v>
      </c>
      <c r="AQ91" s="16">
        <v>11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40</v>
      </c>
      <c r="B92" s="36" t="s">
        <v>245</v>
      </c>
      <c r="C92" s="37" t="s">
        <v>195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18</v>
      </c>
      <c r="K92" s="16">
        <v>39</v>
      </c>
      <c r="L92" s="16">
        <v>1</v>
      </c>
      <c r="M92" s="16">
        <v>10</v>
      </c>
      <c r="N92" s="16">
        <v>0</v>
      </c>
      <c r="O92" s="16">
        <v>0</v>
      </c>
      <c r="P92" s="16">
        <v>4</v>
      </c>
      <c r="Q92" s="16">
        <v>9</v>
      </c>
      <c r="R92" s="16">
        <v>1</v>
      </c>
      <c r="S92" s="16">
        <v>10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2</v>
      </c>
      <c r="AG92" s="16">
        <v>4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2</v>
      </c>
      <c r="AQ92" s="16">
        <v>4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40</v>
      </c>
      <c r="B93" s="36" t="s">
        <v>246</v>
      </c>
      <c r="C93" s="37" t="s">
        <v>247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12</v>
      </c>
      <c r="K93" s="16">
        <v>26</v>
      </c>
      <c r="L93" s="16">
        <v>0</v>
      </c>
      <c r="M93" s="16">
        <v>0</v>
      </c>
      <c r="N93" s="16">
        <v>0</v>
      </c>
      <c r="O93" s="16">
        <v>0</v>
      </c>
      <c r="P93" s="16">
        <v>2</v>
      </c>
      <c r="Q93" s="16">
        <v>4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4</v>
      </c>
      <c r="AG93" s="16">
        <v>14</v>
      </c>
      <c r="AH93" s="16">
        <v>0</v>
      </c>
      <c r="AI93" s="16">
        <v>0</v>
      </c>
      <c r="AJ93" s="16">
        <v>1</v>
      </c>
      <c r="AK93" s="16">
        <v>10</v>
      </c>
      <c r="AL93" s="16">
        <v>0</v>
      </c>
      <c r="AM93" s="16">
        <v>0</v>
      </c>
      <c r="AN93" s="16">
        <v>0</v>
      </c>
      <c r="AO93" s="16">
        <v>0</v>
      </c>
      <c r="AP93" s="16">
        <v>1</v>
      </c>
      <c r="AQ93" s="16">
        <v>4</v>
      </c>
      <c r="AR93" s="16">
        <v>0</v>
      </c>
      <c r="AS93" s="16">
        <v>0</v>
      </c>
      <c r="AT93" s="16">
        <v>1</v>
      </c>
      <c r="AU93" s="16">
        <v>10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40</v>
      </c>
      <c r="B94" s="36" t="s">
        <v>248</v>
      </c>
      <c r="C94" s="37" t="s">
        <v>249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3</v>
      </c>
      <c r="K94" s="16">
        <v>11</v>
      </c>
      <c r="L94" s="16">
        <v>4</v>
      </c>
      <c r="M94" s="16">
        <v>12</v>
      </c>
      <c r="N94" s="16">
        <v>0</v>
      </c>
      <c r="O94" s="16">
        <v>0</v>
      </c>
      <c r="P94" s="16">
        <v>1</v>
      </c>
      <c r="Q94" s="16">
        <v>3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40</v>
      </c>
      <c r="B95" s="36" t="s">
        <v>250</v>
      </c>
      <c r="C95" s="37" t="s">
        <v>251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7</v>
      </c>
      <c r="K95" s="16">
        <v>14</v>
      </c>
      <c r="L95" s="16">
        <v>0</v>
      </c>
      <c r="M95" s="16">
        <v>0</v>
      </c>
      <c r="N95" s="16">
        <v>0</v>
      </c>
      <c r="O95" s="16">
        <v>0</v>
      </c>
      <c r="P95" s="16">
        <v>2</v>
      </c>
      <c r="Q95" s="16">
        <v>6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40</v>
      </c>
      <c r="B96" s="36" t="s">
        <v>252</v>
      </c>
      <c r="C96" s="37" t="s">
        <v>253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3</v>
      </c>
      <c r="K96" s="16">
        <v>11</v>
      </c>
      <c r="L96" s="16">
        <v>3</v>
      </c>
      <c r="M96" s="16">
        <v>10</v>
      </c>
      <c r="N96" s="16">
        <v>0</v>
      </c>
      <c r="O96" s="16">
        <v>0</v>
      </c>
      <c r="P96" s="16">
        <v>4</v>
      </c>
      <c r="Q96" s="16">
        <v>12</v>
      </c>
      <c r="R96" s="16">
        <v>6</v>
      </c>
      <c r="S96" s="16">
        <v>6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40</v>
      </c>
      <c r="B97" s="36" t="s">
        <v>254</v>
      </c>
      <c r="C97" s="37" t="s">
        <v>216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3</v>
      </c>
      <c r="K97" s="16">
        <v>12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4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40</v>
      </c>
      <c r="B98" s="36" t="s">
        <v>255</v>
      </c>
      <c r="C98" s="37" t="s">
        <v>256</v>
      </c>
      <c r="D98" s="16">
        <v>1</v>
      </c>
      <c r="E98" s="16">
        <v>2</v>
      </c>
      <c r="F98" s="16">
        <v>0</v>
      </c>
      <c r="G98" s="16">
        <v>0</v>
      </c>
      <c r="H98" s="16">
        <v>0</v>
      </c>
      <c r="I98" s="16">
        <v>0</v>
      </c>
      <c r="J98" s="16">
        <v>3</v>
      </c>
      <c r="K98" s="16">
        <v>10</v>
      </c>
      <c r="L98" s="16">
        <v>1</v>
      </c>
      <c r="M98" s="16">
        <v>10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3</v>
      </c>
      <c r="AG98" s="16">
        <v>11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3</v>
      </c>
      <c r="AQ98" s="16">
        <v>11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40</v>
      </c>
      <c r="B99" s="36" t="s">
        <v>257</v>
      </c>
      <c r="C99" s="37" t="s">
        <v>258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19</v>
      </c>
      <c r="K99" s="16">
        <v>41</v>
      </c>
      <c r="L99" s="16">
        <v>2</v>
      </c>
      <c r="M99" s="16">
        <v>21</v>
      </c>
      <c r="N99" s="16">
        <v>0</v>
      </c>
      <c r="O99" s="16">
        <v>0</v>
      </c>
      <c r="P99" s="16">
        <v>19</v>
      </c>
      <c r="Q99" s="16">
        <v>41</v>
      </c>
      <c r="R99" s="16">
        <v>2</v>
      </c>
      <c r="S99" s="16">
        <v>21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18</v>
      </c>
      <c r="AG99" s="16">
        <v>78</v>
      </c>
      <c r="AH99" s="16">
        <v>8</v>
      </c>
      <c r="AI99" s="16">
        <v>30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18</v>
      </c>
      <c r="AQ99" s="16">
        <v>78</v>
      </c>
      <c r="AR99" s="16">
        <v>8</v>
      </c>
      <c r="AS99" s="16">
        <v>30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40</v>
      </c>
      <c r="B100" s="36" t="s">
        <v>259</v>
      </c>
      <c r="C100" s="37" t="s">
        <v>260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4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13</v>
      </c>
      <c r="AG100" s="16">
        <v>61</v>
      </c>
      <c r="AH100" s="16">
        <v>0</v>
      </c>
      <c r="AI100" s="16">
        <v>0</v>
      </c>
      <c r="AJ100" s="16">
        <v>3</v>
      </c>
      <c r="AK100" s="16">
        <v>27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24" t="s">
        <v>40</v>
      </c>
      <c r="B101" s="36" t="s">
        <v>261</v>
      </c>
      <c r="C101" s="37" t="s">
        <v>262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2</v>
      </c>
      <c r="K101" s="16">
        <v>4</v>
      </c>
      <c r="L101" s="16">
        <v>0</v>
      </c>
      <c r="M101" s="16">
        <v>0</v>
      </c>
      <c r="N101" s="16">
        <v>0</v>
      </c>
      <c r="O101" s="16">
        <v>0</v>
      </c>
      <c r="P101" s="16">
        <v>2</v>
      </c>
      <c r="Q101" s="16">
        <v>4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9</v>
      </c>
      <c r="AG101" s="16">
        <v>30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9</v>
      </c>
      <c r="AQ101" s="16">
        <v>30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24" t="s">
        <v>40</v>
      </c>
      <c r="B102" s="36" t="s">
        <v>263</v>
      </c>
      <c r="C102" s="37" t="s">
        <v>264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3</v>
      </c>
      <c r="K102" s="16">
        <v>12</v>
      </c>
      <c r="L102" s="16">
        <v>0</v>
      </c>
      <c r="M102" s="16">
        <v>0</v>
      </c>
      <c r="N102" s="16">
        <v>0</v>
      </c>
      <c r="O102" s="16">
        <v>0</v>
      </c>
      <c r="P102" s="16">
        <v>1</v>
      </c>
      <c r="Q102" s="16">
        <v>4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2</v>
      </c>
      <c r="AG102" s="16">
        <v>4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24" t="s">
        <v>40</v>
      </c>
      <c r="B103" s="36" t="s">
        <v>265</v>
      </c>
      <c r="C103" s="37" t="s">
        <v>266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3</v>
      </c>
      <c r="K103" s="16">
        <v>8</v>
      </c>
      <c r="L103" s="16">
        <v>4</v>
      </c>
      <c r="M103" s="16">
        <v>17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8</v>
      </c>
      <c r="AQ103" s="16">
        <v>23</v>
      </c>
      <c r="AR103" s="16">
        <v>1</v>
      </c>
      <c r="AS103" s="16">
        <v>3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</row>
    <row r="104" spans="1:51" ht="13.5">
      <c r="A104" s="24" t="s">
        <v>40</v>
      </c>
      <c r="B104" s="36" t="s">
        <v>267</v>
      </c>
      <c r="C104" s="37" t="s">
        <v>268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12</v>
      </c>
      <c r="K104" s="16">
        <v>32</v>
      </c>
      <c r="L104" s="16">
        <v>0</v>
      </c>
      <c r="M104" s="16">
        <v>0</v>
      </c>
      <c r="N104" s="16">
        <v>0</v>
      </c>
      <c r="O104" s="16">
        <v>0</v>
      </c>
      <c r="P104" s="16">
        <v>7</v>
      </c>
      <c r="Q104" s="16">
        <v>25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8</v>
      </c>
      <c r="AQ104" s="16">
        <v>24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</row>
    <row r="105" spans="1:51" ht="13.5">
      <c r="A105" s="24" t="s">
        <v>40</v>
      </c>
      <c r="B105" s="36" t="s">
        <v>269</v>
      </c>
      <c r="C105" s="37" t="s">
        <v>270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5</v>
      </c>
      <c r="K105" s="16">
        <v>11</v>
      </c>
      <c r="L105" s="16">
        <v>0</v>
      </c>
      <c r="M105" s="16">
        <v>0</v>
      </c>
      <c r="N105" s="16">
        <v>0</v>
      </c>
      <c r="O105" s="16">
        <v>0</v>
      </c>
      <c r="P105" s="16">
        <v>4</v>
      </c>
      <c r="Q105" s="16">
        <v>10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1</v>
      </c>
      <c r="AI105" s="16">
        <v>4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4</v>
      </c>
      <c r="AQ105" s="16">
        <v>15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</row>
    <row r="106" spans="1:51" ht="13.5">
      <c r="A106" s="24" t="s">
        <v>40</v>
      </c>
      <c r="B106" s="36" t="s">
        <v>271</v>
      </c>
      <c r="C106" s="37" t="s">
        <v>35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4</v>
      </c>
      <c r="K106" s="16">
        <v>12</v>
      </c>
      <c r="L106" s="16">
        <v>2</v>
      </c>
      <c r="M106" s="16">
        <v>4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3</v>
      </c>
      <c r="AQ106" s="16">
        <v>8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</row>
    <row r="107" spans="1:51" ht="13.5">
      <c r="A107" s="24" t="s">
        <v>40</v>
      </c>
      <c r="B107" s="36" t="s">
        <v>272</v>
      </c>
      <c r="C107" s="37" t="s">
        <v>39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8</v>
      </c>
      <c r="K107" s="16">
        <v>18</v>
      </c>
      <c r="L107" s="16">
        <v>0</v>
      </c>
      <c r="M107" s="16">
        <v>0</v>
      </c>
      <c r="N107" s="16">
        <v>0</v>
      </c>
      <c r="O107" s="16">
        <v>0</v>
      </c>
      <c r="P107" s="16">
        <v>8</v>
      </c>
      <c r="Q107" s="16">
        <v>19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3</v>
      </c>
      <c r="AQ107" s="16">
        <v>8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</row>
    <row r="108" spans="1:51" ht="13.5">
      <c r="A108" s="24" t="s">
        <v>40</v>
      </c>
      <c r="B108" s="36" t="s">
        <v>273</v>
      </c>
      <c r="C108" s="37" t="s">
        <v>274</v>
      </c>
      <c r="D108" s="16">
        <v>1</v>
      </c>
      <c r="E108" s="16">
        <v>2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12</v>
      </c>
      <c r="AQ108" s="16">
        <v>43</v>
      </c>
      <c r="AR108" s="16">
        <v>4</v>
      </c>
      <c r="AS108" s="16">
        <v>16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</row>
    <row r="109" spans="1:51" ht="13.5">
      <c r="A109" s="24" t="s">
        <v>40</v>
      </c>
      <c r="B109" s="36" t="s">
        <v>275</v>
      </c>
      <c r="C109" s="37" t="s">
        <v>276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</row>
    <row r="110" spans="1:51" ht="13.5">
      <c r="A110" s="24" t="s">
        <v>40</v>
      </c>
      <c r="B110" s="36" t="s">
        <v>277</v>
      </c>
      <c r="C110" s="37" t="s">
        <v>278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</row>
    <row r="111" spans="1:51" ht="13.5">
      <c r="A111" s="24" t="s">
        <v>40</v>
      </c>
      <c r="B111" s="36" t="s">
        <v>279</v>
      </c>
      <c r="C111" s="37" t="s">
        <v>280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</row>
    <row r="112" spans="1:51" ht="13.5">
      <c r="A112" s="24" t="s">
        <v>40</v>
      </c>
      <c r="B112" s="36" t="s">
        <v>281</v>
      </c>
      <c r="C112" s="37" t="s">
        <v>282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</row>
    <row r="113" spans="1:51" ht="13.5">
      <c r="A113" s="24" t="s">
        <v>40</v>
      </c>
      <c r="B113" s="36" t="s">
        <v>283</v>
      </c>
      <c r="C113" s="37" t="s">
        <v>284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</row>
    <row r="114" spans="1:51" ht="13.5">
      <c r="A114" s="24" t="s">
        <v>40</v>
      </c>
      <c r="B114" s="36" t="s">
        <v>285</v>
      </c>
      <c r="C114" s="37" t="s">
        <v>286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2</v>
      </c>
      <c r="K114" s="16">
        <v>4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</row>
    <row r="115" spans="1:51" ht="13.5">
      <c r="A115" s="24" t="s">
        <v>40</v>
      </c>
      <c r="B115" s="36" t="s">
        <v>287</v>
      </c>
      <c r="C115" s="37" t="s">
        <v>288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</row>
    <row r="116" spans="1:51" ht="13.5">
      <c r="A116" s="24" t="s">
        <v>40</v>
      </c>
      <c r="B116" s="36" t="s">
        <v>289</v>
      </c>
      <c r="C116" s="37" t="s">
        <v>290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</row>
    <row r="117" spans="1:51" ht="13.5">
      <c r="A117" s="24" t="s">
        <v>40</v>
      </c>
      <c r="B117" s="36" t="s">
        <v>291</v>
      </c>
      <c r="C117" s="37" t="s">
        <v>292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1</v>
      </c>
      <c r="K117" s="16">
        <v>4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</row>
    <row r="118" spans="1:51" ht="13.5">
      <c r="A118" s="43" t="s">
        <v>188</v>
      </c>
      <c r="B118" s="44"/>
      <c r="C118" s="45"/>
      <c r="D118" s="16">
        <f>SUM(D7:D117)</f>
        <v>76</v>
      </c>
      <c r="E118" s="16">
        <f aca="true" t="shared" si="0" ref="E118:AY118">SUM(E7:E117)</f>
        <v>183</v>
      </c>
      <c r="F118" s="16">
        <f t="shared" si="0"/>
        <v>8</v>
      </c>
      <c r="G118" s="16">
        <f t="shared" si="0"/>
        <v>17</v>
      </c>
      <c r="H118" s="16">
        <f t="shared" si="0"/>
        <v>0</v>
      </c>
      <c r="I118" s="16">
        <f t="shared" si="0"/>
        <v>0</v>
      </c>
      <c r="J118" s="16">
        <f t="shared" si="0"/>
        <v>822</v>
      </c>
      <c r="K118" s="16">
        <f t="shared" si="0"/>
        <v>2066</v>
      </c>
      <c r="L118" s="16">
        <f t="shared" si="0"/>
        <v>83</v>
      </c>
      <c r="M118" s="16">
        <f t="shared" si="0"/>
        <v>303</v>
      </c>
      <c r="N118" s="16">
        <f t="shared" si="0"/>
        <v>0</v>
      </c>
      <c r="O118" s="16">
        <f t="shared" si="0"/>
        <v>0</v>
      </c>
      <c r="P118" s="16">
        <f t="shared" si="0"/>
        <v>1106</v>
      </c>
      <c r="Q118" s="16">
        <f t="shared" si="0"/>
        <v>2784</v>
      </c>
      <c r="R118" s="16">
        <f t="shared" si="0"/>
        <v>249</v>
      </c>
      <c r="S118" s="16">
        <f t="shared" si="0"/>
        <v>945</v>
      </c>
      <c r="T118" s="16">
        <f t="shared" si="0"/>
        <v>0</v>
      </c>
      <c r="U118" s="16">
        <f t="shared" si="0"/>
        <v>0</v>
      </c>
      <c r="V118" s="16">
        <f t="shared" si="0"/>
        <v>4</v>
      </c>
      <c r="W118" s="16">
        <f t="shared" si="0"/>
        <v>7</v>
      </c>
      <c r="X118" s="16">
        <f t="shared" si="0"/>
        <v>0</v>
      </c>
      <c r="Y118" s="16">
        <f t="shared" si="0"/>
        <v>0</v>
      </c>
      <c r="Z118" s="16">
        <f t="shared" si="0"/>
        <v>0</v>
      </c>
      <c r="AA118" s="16">
        <f t="shared" si="0"/>
        <v>0</v>
      </c>
      <c r="AB118" s="16">
        <f t="shared" si="0"/>
        <v>0</v>
      </c>
      <c r="AC118" s="16">
        <f t="shared" si="0"/>
        <v>0</v>
      </c>
      <c r="AD118" s="16">
        <f t="shared" si="0"/>
        <v>0</v>
      </c>
      <c r="AE118" s="16">
        <f t="shared" si="0"/>
        <v>0</v>
      </c>
      <c r="AF118" s="16">
        <f t="shared" si="0"/>
        <v>318</v>
      </c>
      <c r="AG118" s="16">
        <f t="shared" si="0"/>
        <v>1293</v>
      </c>
      <c r="AH118" s="16">
        <f t="shared" si="0"/>
        <v>9</v>
      </c>
      <c r="AI118" s="16">
        <f t="shared" si="0"/>
        <v>34</v>
      </c>
      <c r="AJ118" s="16">
        <f t="shared" si="0"/>
        <v>11</v>
      </c>
      <c r="AK118" s="16">
        <f t="shared" si="0"/>
        <v>82</v>
      </c>
      <c r="AL118" s="16">
        <f t="shared" si="0"/>
        <v>0</v>
      </c>
      <c r="AM118" s="16">
        <f t="shared" si="0"/>
        <v>0</v>
      </c>
      <c r="AN118" s="16">
        <f t="shared" si="0"/>
        <v>0</v>
      </c>
      <c r="AO118" s="16">
        <f t="shared" si="0"/>
        <v>0</v>
      </c>
      <c r="AP118" s="16">
        <f t="shared" si="0"/>
        <v>383</v>
      </c>
      <c r="AQ118" s="16">
        <f t="shared" si="0"/>
        <v>1320</v>
      </c>
      <c r="AR118" s="16">
        <f t="shared" si="0"/>
        <v>41</v>
      </c>
      <c r="AS118" s="16">
        <f t="shared" si="0"/>
        <v>100</v>
      </c>
      <c r="AT118" s="16">
        <f t="shared" si="0"/>
        <v>2</v>
      </c>
      <c r="AU118" s="16">
        <f t="shared" si="0"/>
        <v>12</v>
      </c>
      <c r="AV118" s="16">
        <f t="shared" si="0"/>
        <v>0</v>
      </c>
      <c r="AW118" s="16">
        <f t="shared" si="0"/>
        <v>0</v>
      </c>
      <c r="AX118" s="16">
        <f t="shared" si="0"/>
        <v>0</v>
      </c>
      <c r="AY118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7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186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353</v>
      </c>
      <c r="B2" s="49" t="s">
        <v>211</v>
      </c>
      <c r="C2" s="46" t="s">
        <v>354</v>
      </c>
      <c r="D2" s="41" t="s">
        <v>212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355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191</v>
      </c>
      <c r="E3" s="57"/>
      <c r="F3" s="57"/>
      <c r="G3" s="57"/>
      <c r="H3" s="57"/>
      <c r="I3" s="58"/>
      <c r="J3" s="56" t="s">
        <v>189</v>
      </c>
      <c r="K3" s="57"/>
      <c r="L3" s="57"/>
      <c r="M3" s="57"/>
      <c r="N3" s="57"/>
      <c r="O3" s="58"/>
      <c r="P3" s="56" t="s">
        <v>190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356</v>
      </c>
      <c r="W4" s="66"/>
      <c r="X4" s="66"/>
      <c r="Y4" s="66"/>
      <c r="Z4" s="66" t="s">
        <v>357</v>
      </c>
      <c r="AA4" s="66"/>
      <c r="AB4" s="69" t="s">
        <v>358</v>
      </c>
      <c r="AC4" s="70"/>
      <c r="AD4" s="64" t="s">
        <v>359</v>
      </c>
      <c r="AE4" s="65"/>
      <c r="AF4" s="66" t="s">
        <v>356</v>
      </c>
      <c r="AG4" s="66"/>
      <c r="AH4" s="66"/>
      <c r="AI4" s="66"/>
      <c r="AJ4" s="66" t="s">
        <v>357</v>
      </c>
      <c r="AK4" s="66"/>
      <c r="AL4" s="69" t="s">
        <v>358</v>
      </c>
      <c r="AM4" s="70"/>
      <c r="AN4" s="64" t="s">
        <v>359</v>
      </c>
      <c r="AO4" s="65"/>
      <c r="AP4" s="66" t="s">
        <v>356</v>
      </c>
      <c r="AQ4" s="66"/>
      <c r="AR4" s="66"/>
      <c r="AS4" s="66"/>
      <c r="AT4" s="66" t="s">
        <v>357</v>
      </c>
      <c r="AU4" s="66"/>
      <c r="AV4" s="69" t="s">
        <v>358</v>
      </c>
      <c r="AW4" s="70"/>
      <c r="AX4" s="64" t="s">
        <v>359</v>
      </c>
      <c r="AY4" s="65"/>
    </row>
    <row r="5" spans="1:51" s="30" customFormat="1" ht="22.5" customHeight="1">
      <c r="A5" s="48"/>
      <c r="B5" s="48"/>
      <c r="C5" s="47"/>
      <c r="D5" s="67" t="s">
        <v>360</v>
      </c>
      <c r="E5" s="68"/>
      <c r="F5" s="67" t="s">
        <v>172</v>
      </c>
      <c r="G5" s="68"/>
      <c r="H5" s="67" t="s">
        <v>173</v>
      </c>
      <c r="I5" s="68"/>
      <c r="J5" s="67" t="s">
        <v>360</v>
      </c>
      <c r="K5" s="68"/>
      <c r="L5" s="67" t="s">
        <v>172</v>
      </c>
      <c r="M5" s="68"/>
      <c r="N5" s="67" t="s">
        <v>173</v>
      </c>
      <c r="O5" s="68"/>
      <c r="P5" s="67" t="s">
        <v>360</v>
      </c>
      <c r="Q5" s="68"/>
      <c r="R5" s="67" t="s">
        <v>172</v>
      </c>
      <c r="S5" s="68"/>
      <c r="T5" s="67" t="s">
        <v>173</v>
      </c>
      <c r="U5" s="68"/>
      <c r="V5" s="66" t="s">
        <v>174</v>
      </c>
      <c r="W5" s="66"/>
      <c r="X5" s="66" t="s">
        <v>175</v>
      </c>
      <c r="Y5" s="66"/>
      <c r="Z5" s="66"/>
      <c r="AA5" s="66"/>
      <c r="AB5" s="71"/>
      <c r="AC5" s="72"/>
      <c r="AD5" s="65"/>
      <c r="AE5" s="65"/>
      <c r="AF5" s="66" t="s">
        <v>174</v>
      </c>
      <c r="AG5" s="66"/>
      <c r="AH5" s="66" t="s">
        <v>175</v>
      </c>
      <c r="AI5" s="66"/>
      <c r="AJ5" s="66"/>
      <c r="AK5" s="66"/>
      <c r="AL5" s="71"/>
      <c r="AM5" s="72"/>
      <c r="AN5" s="65"/>
      <c r="AO5" s="65"/>
      <c r="AP5" s="66" t="s">
        <v>174</v>
      </c>
      <c r="AQ5" s="66"/>
      <c r="AR5" s="66" t="s">
        <v>175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196</v>
      </c>
      <c r="E6" s="40" t="s">
        <v>213</v>
      </c>
      <c r="F6" s="40" t="s">
        <v>196</v>
      </c>
      <c r="G6" s="40" t="s">
        <v>213</v>
      </c>
      <c r="H6" s="19" t="s">
        <v>198</v>
      </c>
      <c r="I6" s="40" t="s">
        <v>213</v>
      </c>
      <c r="J6" s="40" t="s">
        <v>196</v>
      </c>
      <c r="K6" s="40" t="s">
        <v>213</v>
      </c>
      <c r="L6" s="40" t="s">
        <v>196</v>
      </c>
      <c r="M6" s="40" t="s">
        <v>213</v>
      </c>
      <c r="N6" s="19" t="s">
        <v>198</v>
      </c>
      <c r="O6" s="40" t="s">
        <v>213</v>
      </c>
      <c r="P6" s="40" t="s">
        <v>196</v>
      </c>
      <c r="Q6" s="40" t="s">
        <v>213</v>
      </c>
      <c r="R6" s="40" t="s">
        <v>196</v>
      </c>
      <c r="S6" s="40" t="s">
        <v>213</v>
      </c>
      <c r="T6" s="19" t="s">
        <v>198</v>
      </c>
      <c r="U6" s="40" t="s">
        <v>213</v>
      </c>
      <c r="V6" s="40" t="s">
        <v>196</v>
      </c>
      <c r="W6" s="19" t="s">
        <v>214</v>
      </c>
      <c r="X6" s="40" t="s">
        <v>196</v>
      </c>
      <c r="Y6" s="19" t="s">
        <v>214</v>
      </c>
      <c r="Z6" s="40" t="s">
        <v>196</v>
      </c>
      <c r="AA6" s="19" t="s">
        <v>214</v>
      </c>
      <c r="AB6" s="19" t="s">
        <v>198</v>
      </c>
      <c r="AC6" s="19" t="s">
        <v>214</v>
      </c>
      <c r="AD6" s="19" t="s">
        <v>198</v>
      </c>
      <c r="AE6" s="19" t="s">
        <v>214</v>
      </c>
      <c r="AF6" s="40" t="s">
        <v>196</v>
      </c>
      <c r="AG6" s="19" t="s">
        <v>214</v>
      </c>
      <c r="AH6" s="40" t="s">
        <v>196</v>
      </c>
      <c r="AI6" s="19" t="s">
        <v>214</v>
      </c>
      <c r="AJ6" s="40" t="s">
        <v>196</v>
      </c>
      <c r="AK6" s="19" t="s">
        <v>214</v>
      </c>
      <c r="AL6" s="19" t="s">
        <v>198</v>
      </c>
      <c r="AM6" s="19" t="s">
        <v>214</v>
      </c>
      <c r="AN6" s="19" t="s">
        <v>198</v>
      </c>
      <c r="AO6" s="19" t="s">
        <v>214</v>
      </c>
      <c r="AP6" s="40" t="s">
        <v>196</v>
      </c>
      <c r="AQ6" s="19" t="s">
        <v>214</v>
      </c>
      <c r="AR6" s="40" t="s">
        <v>196</v>
      </c>
      <c r="AS6" s="19" t="s">
        <v>214</v>
      </c>
      <c r="AT6" s="40" t="s">
        <v>196</v>
      </c>
      <c r="AU6" s="19" t="s">
        <v>214</v>
      </c>
      <c r="AV6" s="19" t="s">
        <v>198</v>
      </c>
      <c r="AW6" s="19" t="s">
        <v>214</v>
      </c>
      <c r="AX6" s="19" t="s">
        <v>198</v>
      </c>
      <c r="AY6" s="19" t="s">
        <v>214</v>
      </c>
    </row>
    <row r="7" spans="1:51" ht="13.5">
      <c r="A7" s="24" t="s">
        <v>40</v>
      </c>
      <c r="B7" s="38" t="s">
        <v>293</v>
      </c>
      <c r="C7" s="39" t="s">
        <v>294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40</v>
      </c>
      <c r="B8" s="38" t="s">
        <v>295</v>
      </c>
      <c r="C8" s="39" t="s">
        <v>296</v>
      </c>
      <c r="D8" s="16">
        <v>0</v>
      </c>
      <c r="E8" s="16">
        <v>0</v>
      </c>
      <c r="F8" s="16">
        <v>3</v>
      </c>
      <c r="G8" s="16">
        <v>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40</v>
      </c>
      <c r="B9" s="38" t="s">
        <v>297</v>
      </c>
      <c r="C9" s="39" t="s">
        <v>298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40</v>
      </c>
      <c r="B10" s="38" t="s">
        <v>299</v>
      </c>
      <c r="C10" s="39" t="s">
        <v>300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40</v>
      </c>
      <c r="B11" s="38" t="s">
        <v>301</v>
      </c>
      <c r="C11" s="39" t="s">
        <v>302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3</v>
      </c>
      <c r="AG11" s="16">
        <v>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40</v>
      </c>
      <c r="B12" s="38" t="s">
        <v>303</v>
      </c>
      <c r="C12" s="39" t="s">
        <v>304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9</v>
      </c>
      <c r="AG12" s="16">
        <v>27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40</v>
      </c>
      <c r="B13" s="38" t="s">
        <v>305</v>
      </c>
      <c r="C13" s="39" t="s">
        <v>306</v>
      </c>
      <c r="D13" s="16">
        <v>0</v>
      </c>
      <c r="E13" s="16">
        <v>0</v>
      </c>
      <c r="F13" s="16">
        <v>1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40</v>
      </c>
      <c r="B14" s="38" t="s">
        <v>307</v>
      </c>
      <c r="C14" s="39" t="s">
        <v>308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4</v>
      </c>
      <c r="K14" s="16">
        <v>11</v>
      </c>
      <c r="L14" s="16">
        <v>0</v>
      </c>
      <c r="M14" s="16">
        <v>0</v>
      </c>
      <c r="N14" s="16">
        <v>0</v>
      </c>
      <c r="O14" s="16">
        <v>0</v>
      </c>
      <c r="P14" s="16">
        <v>11</v>
      </c>
      <c r="Q14" s="16">
        <v>23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7</v>
      </c>
      <c r="AG14" s="16">
        <v>26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</v>
      </c>
      <c r="AQ14" s="16">
        <v>8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40</v>
      </c>
      <c r="B15" s="38" t="s">
        <v>309</v>
      </c>
      <c r="C15" s="39" t="s">
        <v>310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40</v>
      </c>
      <c r="B16" s="38" t="s">
        <v>311</v>
      </c>
      <c r="C16" s="39" t="s">
        <v>312</v>
      </c>
      <c r="D16" s="16">
        <v>0</v>
      </c>
      <c r="E16" s="16">
        <v>0</v>
      </c>
      <c r="F16" s="16">
        <v>2</v>
      </c>
      <c r="G16" s="16">
        <v>4</v>
      </c>
      <c r="H16" s="16">
        <v>0</v>
      </c>
      <c r="I16" s="16">
        <v>0</v>
      </c>
      <c r="J16" s="16">
        <v>6</v>
      </c>
      <c r="K16" s="16">
        <v>15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4</v>
      </c>
      <c r="AG16" s="16">
        <v>9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</v>
      </c>
      <c r="AQ16" s="16">
        <v>9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40</v>
      </c>
      <c r="B17" s="38" t="s">
        <v>313</v>
      </c>
      <c r="C17" s="39" t="s">
        <v>314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40</v>
      </c>
      <c r="B18" s="38" t="s">
        <v>315</v>
      </c>
      <c r="C18" s="39" t="s">
        <v>316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40</v>
      </c>
      <c r="B19" s="38" t="s">
        <v>317</v>
      </c>
      <c r="C19" s="39" t="s">
        <v>318</v>
      </c>
      <c r="D19" s="16">
        <v>0</v>
      </c>
      <c r="E19" s="16">
        <v>0</v>
      </c>
      <c r="F19" s="16">
        <v>1</v>
      </c>
      <c r="G19" s="16">
        <v>4</v>
      </c>
      <c r="H19" s="16">
        <v>0</v>
      </c>
      <c r="I19" s="16">
        <v>0</v>
      </c>
      <c r="J19" s="16">
        <v>2</v>
      </c>
      <c r="K19" s="16">
        <v>6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5</v>
      </c>
      <c r="AG19" s="16">
        <v>18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25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40</v>
      </c>
      <c r="B20" s="38" t="s">
        <v>319</v>
      </c>
      <c r="C20" s="39" t="s">
        <v>320</v>
      </c>
      <c r="D20" s="16">
        <v>0</v>
      </c>
      <c r="E20" s="16">
        <v>0</v>
      </c>
      <c r="F20" s="16">
        <v>2</v>
      </c>
      <c r="G20" s="16">
        <v>7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40</v>
      </c>
      <c r="B21" s="38" t="s">
        <v>321</v>
      </c>
      <c r="C21" s="39" t="s">
        <v>322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40</v>
      </c>
      <c r="B22" s="38" t="s">
        <v>323</v>
      </c>
      <c r="C22" s="39" t="s">
        <v>324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19</v>
      </c>
      <c r="K22" s="16">
        <v>42</v>
      </c>
      <c r="L22" s="16">
        <v>0</v>
      </c>
      <c r="M22" s="16">
        <v>0</v>
      </c>
      <c r="N22" s="16">
        <v>0</v>
      </c>
      <c r="O22" s="16">
        <v>0</v>
      </c>
      <c r="P22" s="16">
        <v>34</v>
      </c>
      <c r="Q22" s="16">
        <v>66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16</v>
      </c>
      <c r="AQ22" s="16">
        <v>43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40</v>
      </c>
      <c r="B23" s="38" t="s">
        <v>325</v>
      </c>
      <c r="C23" s="39" t="s">
        <v>326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40</v>
      </c>
      <c r="B24" s="38" t="s">
        <v>327</v>
      </c>
      <c r="C24" s="39" t="s">
        <v>328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40</v>
      </c>
      <c r="B25" s="38" t="s">
        <v>329</v>
      </c>
      <c r="C25" s="39" t="s">
        <v>330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40</v>
      </c>
      <c r="B26" s="38" t="s">
        <v>331</v>
      </c>
      <c r="C26" s="39" t="s">
        <v>332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2</v>
      </c>
      <c r="M26" s="16">
        <v>18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40</v>
      </c>
      <c r="B27" s="38" t="s">
        <v>333</v>
      </c>
      <c r="C27" s="39" t="s">
        <v>334</v>
      </c>
      <c r="D27" s="16">
        <v>0</v>
      </c>
      <c r="E27" s="16">
        <v>0</v>
      </c>
      <c r="F27" s="16">
        <v>2</v>
      </c>
      <c r="G27" s="16">
        <v>8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2</v>
      </c>
      <c r="AA27" s="16">
        <v>6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40</v>
      </c>
      <c r="B28" s="38" t="s">
        <v>335</v>
      </c>
      <c r="C28" s="39" t="s">
        <v>336</v>
      </c>
      <c r="D28" s="16">
        <v>1</v>
      </c>
      <c r="E28" s="16">
        <v>4</v>
      </c>
      <c r="F28" s="16">
        <v>1</v>
      </c>
      <c r="G28" s="16">
        <v>2</v>
      </c>
      <c r="H28" s="16">
        <v>0</v>
      </c>
      <c r="I28" s="16">
        <v>0</v>
      </c>
      <c r="J28" s="16">
        <v>20</v>
      </c>
      <c r="K28" s="16">
        <v>56</v>
      </c>
      <c r="L28" s="16">
        <v>0</v>
      </c>
      <c r="M28" s="16">
        <v>0</v>
      </c>
      <c r="N28" s="16">
        <v>0</v>
      </c>
      <c r="O28" s="16">
        <v>0</v>
      </c>
      <c r="P28" s="16">
        <v>11</v>
      </c>
      <c r="Q28" s="16">
        <v>22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8</v>
      </c>
      <c r="AG28" s="16">
        <v>24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40</v>
      </c>
      <c r="B29" s="38" t="s">
        <v>337</v>
      </c>
      <c r="C29" s="39" t="s">
        <v>338</v>
      </c>
      <c r="D29" s="16">
        <v>0</v>
      </c>
      <c r="E29" s="16">
        <v>0</v>
      </c>
      <c r="F29" s="16">
        <v>1</v>
      </c>
      <c r="G29" s="16">
        <v>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40</v>
      </c>
      <c r="B30" s="38" t="s">
        <v>339</v>
      </c>
      <c r="C30" s="39" t="s">
        <v>340</v>
      </c>
      <c r="D30" s="16">
        <v>0</v>
      </c>
      <c r="E30" s="16">
        <v>0</v>
      </c>
      <c r="F30" s="16">
        <v>2</v>
      </c>
      <c r="G30" s="16">
        <v>8</v>
      </c>
      <c r="H30" s="16">
        <v>0</v>
      </c>
      <c r="I30" s="16">
        <v>0</v>
      </c>
      <c r="J30" s="16">
        <v>8</v>
      </c>
      <c r="K30" s="16">
        <v>26</v>
      </c>
      <c r="L30" s="16">
        <v>2</v>
      </c>
      <c r="M30" s="16">
        <v>15</v>
      </c>
      <c r="N30" s="16">
        <v>0</v>
      </c>
      <c r="O30" s="16">
        <v>0</v>
      </c>
      <c r="P30" s="16">
        <v>20</v>
      </c>
      <c r="Q30" s="16">
        <v>28</v>
      </c>
      <c r="R30" s="16">
        <v>0</v>
      </c>
      <c r="S30" s="16">
        <v>0</v>
      </c>
      <c r="T30" s="16">
        <v>0</v>
      </c>
      <c r="U30" s="16">
        <v>0</v>
      </c>
      <c r="V30" s="16">
        <v>1</v>
      </c>
      <c r="W30" s="16">
        <v>3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10</v>
      </c>
      <c r="AG30" s="16">
        <v>30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10</v>
      </c>
      <c r="AQ30" s="16">
        <v>30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40</v>
      </c>
      <c r="B31" s="38" t="s">
        <v>341</v>
      </c>
      <c r="C31" s="39" t="s">
        <v>342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4</v>
      </c>
      <c r="W31" s="16">
        <v>16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40</v>
      </c>
      <c r="B32" s="38" t="s">
        <v>343</v>
      </c>
      <c r="C32" s="39" t="s">
        <v>344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11</v>
      </c>
      <c r="AG32" s="16">
        <v>40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11</v>
      </c>
      <c r="AQ32" s="16">
        <v>40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40</v>
      </c>
      <c r="B33" s="38" t="s">
        <v>345</v>
      </c>
      <c r="C33" s="39" t="s">
        <v>346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40</v>
      </c>
      <c r="B34" s="38" t="s">
        <v>347</v>
      </c>
      <c r="C34" s="39" t="s">
        <v>348</v>
      </c>
      <c r="D34" s="16">
        <v>0</v>
      </c>
      <c r="E34" s="16">
        <v>0</v>
      </c>
      <c r="F34" s="16">
        <v>3</v>
      </c>
      <c r="G34" s="16">
        <v>7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17</v>
      </c>
      <c r="AG34" s="16">
        <v>98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40</v>
      </c>
      <c r="B35" s="38" t="s">
        <v>349</v>
      </c>
      <c r="C35" s="39" t="s">
        <v>350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40</v>
      </c>
      <c r="B36" s="38" t="s">
        <v>351</v>
      </c>
      <c r="C36" s="39" t="s">
        <v>352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7</v>
      </c>
      <c r="K36" s="16">
        <v>19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43" t="s">
        <v>9</v>
      </c>
      <c r="B37" s="44"/>
      <c r="C37" s="45"/>
      <c r="D37" s="16">
        <f aca="true" t="shared" si="0" ref="D37:AY37">SUM(D7:D36)</f>
        <v>1</v>
      </c>
      <c r="E37" s="16">
        <f t="shared" si="0"/>
        <v>4</v>
      </c>
      <c r="F37" s="16">
        <f t="shared" si="0"/>
        <v>18</v>
      </c>
      <c r="G37" s="16">
        <f t="shared" si="0"/>
        <v>54</v>
      </c>
      <c r="H37" s="16">
        <f t="shared" si="0"/>
        <v>0</v>
      </c>
      <c r="I37" s="16">
        <f t="shared" si="0"/>
        <v>0</v>
      </c>
      <c r="J37" s="16">
        <f t="shared" si="0"/>
        <v>66</v>
      </c>
      <c r="K37" s="16">
        <f t="shared" si="0"/>
        <v>175</v>
      </c>
      <c r="L37" s="16">
        <f t="shared" si="0"/>
        <v>4</v>
      </c>
      <c r="M37" s="16">
        <f t="shared" si="0"/>
        <v>33</v>
      </c>
      <c r="N37" s="16">
        <f t="shared" si="0"/>
        <v>0</v>
      </c>
      <c r="O37" s="16">
        <f t="shared" si="0"/>
        <v>0</v>
      </c>
      <c r="P37" s="16">
        <f t="shared" si="0"/>
        <v>78</v>
      </c>
      <c r="Q37" s="16">
        <f t="shared" si="0"/>
        <v>143</v>
      </c>
      <c r="R37" s="16">
        <f t="shared" si="0"/>
        <v>0</v>
      </c>
      <c r="S37" s="16">
        <f t="shared" si="0"/>
        <v>0</v>
      </c>
      <c r="T37" s="16">
        <f t="shared" si="0"/>
        <v>0</v>
      </c>
      <c r="U37" s="16">
        <f t="shared" si="0"/>
        <v>0</v>
      </c>
      <c r="V37" s="16">
        <f t="shared" si="0"/>
        <v>5</v>
      </c>
      <c r="W37" s="16">
        <f t="shared" si="0"/>
        <v>19</v>
      </c>
      <c r="X37" s="16">
        <f t="shared" si="0"/>
        <v>0</v>
      </c>
      <c r="Y37" s="16">
        <f t="shared" si="0"/>
        <v>0</v>
      </c>
      <c r="Z37" s="16">
        <f t="shared" si="0"/>
        <v>2</v>
      </c>
      <c r="AA37" s="16">
        <f t="shared" si="0"/>
        <v>6</v>
      </c>
      <c r="AB37" s="16">
        <f t="shared" si="0"/>
        <v>0</v>
      </c>
      <c r="AC37" s="16">
        <f t="shared" si="0"/>
        <v>0</v>
      </c>
      <c r="AD37" s="16">
        <f t="shared" si="0"/>
        <v>0</v>
      </c>
      <c r="AE37" s="16">
        <f t="shared" si="0"/>
        <v>0</v>
      </c>
      <c r="AF37" s="16">
        <f t="shared" si="0"/>
        <v>74</v>
      </c>
      <c r="AG37" s="16">
        <f t="shared" si="0"/>
        <v>278</v>
      </c>
      <c r="AH37" s="16">
        <f t="shared" si="0"/>
        <v>0</v>
      </c>
      <c r="AI37" s="16">
        <f t="shared" si="0"/>
        <v>0</v>
      </c>
      <c r="AJ37" s="16">
        <f t="shared" si="0"/>
        <v>0</v>
      </c>
      <c r="AK37" s="16">
        <f t="shared" si="0"/>
        <v>0</v>
      </c>
      <c r="AL37" s="16">
        <f t="shared" si="0"/>
        <v>0</v>
      </c>
      <c r="AM37" s="16">
        <f t="shared" si="0"/>
        <v>0</v>
      </c>
      <c r="AN37" s="16">
        <f t="shared" si="0"/>
        <v>0</v>
      </c>
      <c r="AO37" s="16">
        <f t="shared" si="0"/>
        <v>0</v>
      </c>
      <c r="AP37" s="16">
        <f t="shared" si="0"/>
        <v>60</v>
      </c>
      <c r="AQ37" s="16">
        <f t="shared" si="0"/>
        <v>187</v>
      </c>
      <c r="AR37" s="16">
        <f t="shared" si="0"/>
        <v>0</v>
      </c>
      <c r="AS37" s="16">
        <f t="shared" si="0"/>
        <v>0</v>
      </c>
      <c r="AT37" s="16">
        <f t="shared" si="0"/>
        <v>0</v>
      </c>
      <c r="AU37" s="16">
        <f t="shared" si="0"/>
        <v>0</v>
      </c>
      <c r="AV37" s="16">
        <f t="shared" si="0"/>
        <v>0</v>
      </c>
      <c r="AW37" s="16">
        <f t="shared" si="0"/>
        <v>0</v>
      </c>
      <c r="AX37" s="16">
        <f t="shared" si="0"/>
        <v>0</v>
      </c>
      <c r="AY37" s="16">
        <f t="shared" si="0"/>
        <v>0</v>
      </c>
    </row>
  </sheetData>
  <mergeCells count="39">
    <mergeCell ref="A37:C37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18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185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353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355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180</v>
      </c>
      <c r="E3" s="8"/>
      <c r="F3" s="8"/>
      <c r="G3" s="10"/>
      <c r="H3" s="12" t="s">
        <v>181</v>
      </c>
      <c r="I3" s="8"/>
      <c r="J3" s="8"/>
      <c r="K3" s="10"/>
      <c r="L3" s="12" t="s">
        <v>180</v>
      </c>
      <c r="M3" s="8"/>
      <c r="N3" s="8"/>
      <c r="O3" s="10"/>
      <c r="P3" s="12" t="s">
        <v>181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182</v>
      </c>
      <c r="E6" s="15" t="s">
        <v>179</v>
      </c>
      <c r="F6" s="15" t="s">
        <v>179</v>
      </c>
      <c r="G6" s="15" t="s">
        <v>179</v>
      </c>
      <c r="H6" s="14" t="s">
        <v>179</v>
      </c>
      <c r="I6" s="15" t="s">
        <v>179</v>
      </c>
      <c r="J6" s="15" t="s">
        <v>179</v>
      </c>
      <c r="K6" s="15" t="s">
        <v>179</v>
      </c>
      <c r="L6" s="14" t="s">
        <v>182</v>
      </c>
      <c r="M6" s="15" t="s">
        <v>179</v>
      </c>
      <c r="N6" s="15" t="s">
        <v>179</v>
      </c>
      <c r="O6" s="15" t="s">
        <v>179</v>
      </c>
      <c r="P6" s="14" t="s">
        <v>179</v>
      </c>
      <c r="Q6" s="15" t="s">
        <v>179</v>
      </c>
      <c r="R6" s="15" t="s">
        <v>179</v>
      </c>
      <c r="S6" s="15" t="s">
        <v>179</v>
      </c>
    </row>
    <row r="7" spans="1:19" ht="13.5">
      <c r="A7" s="24" t="s">
        <v>40</v>
      </c>
      <c r="B7" s="36" t="s">
        <v>41</v>
      </c>
      <c r="C7" s="37" t="s">
        <v>42</v>
      </c>
      <c r="D7" s="16">
        <f aca="true" t="shared" si="0" ref="D7:D61">SUM(E7:G7)</f>
        <v>20</v>
      </c>
      <c r="E7" s="16">
        <v>11</v>
      </c>
      <c r="F7" s="16">
        <v>8</v>
      </c>
      <c r="G7" s="16">
        <v>1</v>
      </c>
      <c r="H7" s="16">
        <f aca="true" t="shared" si="1" ref="H7:H61">SUM(I7:K7)</f>
        <v>63</v>
      </c>
      <c r="I7" s="16">
        <v>59</v>
      </c>
      <c r="J7" s="16">
        <v>4</v>
      </c>
      <c r="K7" s="16">
        <v>0</v>
      </c>
      <c r="L7" s="16">
        <f aca="true" t="shared" si="2" ref="L7:L61">SUM(M7:O7)</f>
        <v>15</v>
      </c>
      <c r="M7" s="16">
        <v>15</v>
      </c>
      <c r="N7" s="16">
        <v>0</v>
      </c>
      <c r="O7" s="16">
        <v>0</v>
      </c>
      <c r="P7" s="16">
        <f aca="true" t="shared" si="3" ref="P7:P61">SUM(Q7:S7)</f>
        <v>15</v>
      </c>
      <c r="Q7" s="16">
        <v>15</v>
      </c>
      <c r="R7" s="16">
        <v>0</v>
      </c>
      <c r="S7" s="16">
        <v>0</v>
      </c>
    </row>
    <row r="8" spans="1:19" ht="13.5">
      <c r="A8" s="24" t="s">
        <v>40</v>
      </c>
      <c r="B8" s="36" t="s">
        <v>43</v>
      </c>
      <c r="C8" s="37" t="s">
        <v>44</v>
      </c>
      <c r="D8" s="16">
        <f t="shared" si="0"/>
        <v>27</v>
      </c>
      <c r="E8" s="16">
        <v>27</v>
      </c>
      <c r="F8" s="16">
        <v>0</v>
      </c>
      <c r="G8" s="16">
        <v>0</v>
      </c>
      <c r="H8" s="16">
        <f t="shared" si="1"/>
        <v>6</v>
      </c>
      <c r="I8" s="16">
        <v>5</v>
      </c>
      <c r="J8" s="16">
        <v>1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24" t="s">
        <v>40</v>
      </c>
      <c r="B9" s="36" t="s">
        <v>45</v>
      </c>
      <c r="C9" s="37" t="s">
        <v>46</v>
      </c>
      <c r="D9" s="16">
        <f t="shared" si="0"/>
        <v>8</v>
      </c>
      <c r="E9" s="16">
        <v>8</v>
      </c>
      <c r="F9" s="16">
        <v>0</v>
      </c>
      <c r="G9" s="16">
        <v>0</v>
      </c>
      <c r="H9" s="16">
        <f t="shared" si="1"/>
        <v>15</v>
      </c>
      <c r="I9" s="16">
        <v>15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24" t="s">
        <v>40</v>
      </c>
      <c r="B10" s="36" t="s">
        <v>47</v>
      </c>
      <c r="C10" s="37" t="s">
        <v>48</v>
      </c>
      <c r="D10" s="16">
        <f t="shared" si="0"/>
        <v>10</v>
      </c>
      <c r="E10" s="16">
        <v>10</v>
      </c>
      <c r="F10" s="16">
        <v>0</v>
      </c>
      <c r="G10" s="16">
        <v>0</v>
      </c>
      <c r="H10" s="16">
        <f t="shared" si="1"/>
        <v>8</v>
      </c>
      <c r="I10" s="16">
        <v>8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40</v>
      </c>
      <c r="B11" s="36" t="s">
        <v>49</v>
      </c>
      <c r="C11" s="37" t="s">
        <v>50</v>
      </c>
      <c r="D11" s="16">
        <f t="shared" si="0"/>
        <v>5</v>
      </c>
      <c r="E11" s="16">
        <v>3</v>
      </c>
      <c r="F11" s="16">
        <v>2</v>
      </c>
      <c r="G11" s="16">
        <v>0</v>
      </c>
      <c r="H11" s="16">
        <f t="shared" si="1"/>
        <v>14</v>
      </c>
      <c r="I11" s="16">
        <v>14</v>
      </c>
      <c r="J11" s="16">
        <v>0</v>
      </c>
      <c r="K11" s="16">
        <v>0</v>
      </c>
      <c r="L11" s="16">
        <f t="shared" si="2"/>
        <v>4</v>
      </c>
      <c r="M11" s="16">
        <v>4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24" t="s">
        <v>40</v>
      </c>
      <c r="B12" s="36" t="s">
        <v>51</v>
      </c>
      <c r="C12" s="37" t="s">
        <v>52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4</v>
      </c>
      <c r="I12" s="16">
        <v>4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40</v>
      </c>
      <c r="B13" s="36" t="s">
        <v>53</v>
      </c>
      <c r="C13" s="37" t="s">
        <v>54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7</v>
      </c>
      <c r="I13" s="16">
        <v>7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40</v>
      </c>
      <c r="B14" s="36" t="s">
        <v>55</v>
      </c>
      <c r="C14" s="37" t="s">
        <v>56</v>
      </c>
      <c r="D14" s="16">
        <f t="shared" si="0"/>
        <v>4</v>
      </c>
      <c r="E14" s="16">
        <v>4</v>
      </c>
      <c r="F14" s="16">
        <v>0</v>
      </c>
      <c r="G14" s="16">
        <v>0</v>
      </c>
      <c r="H14" s="16">
        <f t="shared" si="1"/>
        <v>6</v>
      </c>
      <c r="I14" s="16">
        <v>6</v>
      </c>
      <c r="J14" s="16">
        <v>0</v>
      </c>
      <c r="K14" s="16">
        <v>0</v>
      </c>
      <c r="L14" s="16">
        <f t="shared" si="2"/>
        <v>4</v>
      </c>
      <c r="M14" s="16">
        <v>4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24" t="s">
        <v>40</v>
      </c>
      <c r="B15" s="36" t="s">
        <v>57</v>
      </c>
      <c r="C15" s="37" t="s">
        <v>58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40</v>
      </c>
      <c r="B16" s="36" t="s">
        <v>59</v>
      </c>
      <c r="C16" s="37" t="s">
        <v>60</v>
      </c>
      <c r="D16" s="16">
        <f t="shared" si="0"/>
        <v>6</v>
      </c>
      <c r="E16" s="16">
        <v>6</v>
      </c>
      <c r="F16" s="16">
        <v>0</v>
      </c>
      <c r="G16" s="16">
        <v>0</v>
      </c>
      <c r="H16" s="16">
        <f t="shared" si="1"/>
        <v>6</v>
      </c>
      <c r="I16" s="16">
        <v>5</v>
      </c>
      <c r="J16" s="16">
        <v>1</v>
      </c>
      <c r="K16" s="16">
        <v>0</v>
      </c>
      <c r="L16" s="16">
        <f t="shared" si="2"/>
        <v>2</v>
      </c>
      <c r="M16" s="16">
        <v>2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40</v>
      </c>
      <c r="B17" s="36" t="s">
        <v>61</v>
      </c>
      <c r="C17" s="37" t="s">
        <v>62</v>
      </c>
      <c r="D17" s="16">
        <f t="shared" si="0"/>
        <v>3</v>
      </c>
      <c r="E17" s="16">
        <v>3</v>
      </c>
      <c r="F17" s="16">
        <v>0</v>
      </c>
      <c r="G17" s="16">
        <v>0</v>
      </c>
      <c r="H17" s="16">
        <f t="shared" si="1"/>
        <v>5</v>
      </c>
      <c r="I17" s="16">
        <v>5</v>
      </c>
      <c r="J17" s="16">
        <v>0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40</v>
      </c>
      <c r="B18" s="36" t="s">
        <v>63</v>
      </c>
      <c r="C18" s="37" t="s">
        <v>64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  <c r="L18" s="16">
        <f t="shared" si="2"/>
        <v>3</v>
      </c>
      <c r="M18" s="16">
        <v>3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40</v>
      </c>
      <c r="B19" s="36" t="s">
        <v>65</v>
      </c>
      <c r="C19" s="37" t="s">
        <v>66</v>
      </c>
      <c r="D19" s="16">
        <f t="shared" si="0"/>
        <v>5</v>
      </c>
      <c r="E19" s="16">
        <v>3</v>
      </c>
      <c r="F19" s="16">
        <v>1</v>
      </c>
      <c r="G19" s="16">
        <v>1</v>
      </c>
      <c r="H19" s="16">
        <f t="shared" si="1"/>
        <v>9</v>
      </c>
      <c r="I19" s="16">
        <v>9</v>
      </c>
      <c r="J19" s="16">
        <v>0</v>
      </c>
      <c r="K19" s="16">
        <v>0</v>
      </c>
      <c r="L19" s="16">
        <f t="shared" si="2"/>
        <v>2</v>
      </c>
      <c r="M19" s="16">
        <v>2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40</v>
      </c>
      <c r="B20" s="36" t="s">
        <v>67</v>
      </c>
      <c r="C20" s="37" t="s">
        <v>68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6</v>
      </c>
      <c r="I20" s="16">
        <v>6</v>
      </c>
      <c r="J20" s="16">
        <v>0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40</v>
      </c>
      <c r="B21" s="36" t="s">
        <v>69</v>
      </c>
      <c r="C21" s="37" t="s">
        <v>70</v>
      </c>
      <c r="D21" s="16">
        <f t="shared" si="0"/>
        <v>6</v>
      </c>
      <c r="E21" s="16">
        <v>4</v>
      </c>
      <c r="F21" s="16">
        <v>1</v>
      </c>
      <c r="G21" s="16">
        <v>1</v>
      </c>
      <c r="H21" s="16">
        <f t="shared" si="1"/>
        <v>8</v>
      </c>
      <c r="I21" s="16">
        <v>8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40</v>
      </c>
      <c r="B22" s="36" t="s">
        <v>71</v>
      </c>
      <c r="C22" s="37" t="s">
        <v>72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4</v>
      </c>
      <c r="I22" s="16">
        <v>4</v>
      </c>
      <c r="J22" s="16">
        <v>0</v>
      </c>
      <c r="K22" s="16">
        <v>0</v>
      </c>
      <c r="L22" s="16">
        <f t="shared" si="2"/>
        <v>6</v>
      </c>
      <c r="M22" s="16">
        <v>6</v>
      </c>
      <c r="N22" s="16">
        <v>0</v>
      </c>
      <c r="O22" s="16">
        <v>0</v>
      </c>
      <c r="P22" s="16">
        <f t="shared" si="3"/>
        <v>6</v>
      </c>
      <c r="Q22" s="16">
        <v>6</v>
      </c>
      <c r="R22" s="16">
        <v>0</v>
      </c>
      <c r="S22" s="16">
        <v>0</v>
      </c>
    </row>
    <row r="23" spans="1:19" ht="13.5">
      <c r="A23" s="24" t="s">
        <v>40</v>
      </c>
      <c r="B23" s="36" t="s">
        <v>73</v>
      </c>
      <c r="C23" s="37" t="s">
        <v>74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40</v>
      </c>
      <c r="B24" s="36" t="s">
        <v>75</v>
      </c>
      <c r="C24" s="37" t="s">
        <v>76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40</v>
      </c>
      <c r="B25" s="36" t="s">
        <v>77</v>
      </c>
      <c r="C25" s="37" t="s">
        <v>78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4</v>
      </c>
      <c r="I25" s="16">
        <v>4</v>
      </c>
      <c r="J25" s="16">
        <v>0</v>
      </c>
      <c r="K25" s="16">
        <v>0</v>
      </c>
      <c r="L25" s="16">
        <f t="shared" si="2"/>
        <v>2</v>
      </c>
      <c r="M25" s="16">
        <v>2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40</v>
      </c>
      <c r="B26" s="36" t="s">
        <v>79</v>
      </c>
      <c r="C26" s="37" t="s">
        <v>80</v>
      </c>
      <c r="D26" s="16">
        <f t="shared" si="0"/>
        <v>7</v>
      </c>
      <c r="E26" s="16">
        <v>6</v>
      </c>
      <c r="F26" s="16">
        <v>1</v>
      </c>
      <c r="G26" s="16">
        <v>0</v>
      </c>
      <c r="H26" s="16">
        <f t="shared" si="1"/>
        <v>19</v>
      </c>
      <c r="I26" s="16">
        <v>15</v>
      </c>
      <c r="J26" s="16">
        <v>4</v>
      </c>
      <c r="K26" s="16">
        <v>0</v>
      </c>
      <c r="L26" s="16">
        <f t="shared" si="2"/>
        <v>4</v>
      </c>
      <c r="M26" s="16">
        <v>4</v>
      </c>
      <c r="N26" s="16">
        <v>0</v>
      </c>
      <c r="O26" s="16">
        <v>0</v>
      </c>
      <c r="P26" s="16">
        <f t="shared" si="3"/>
        <v>4</v>
      </c>
      <c r="Q26" s="16">
        <v>4</v>
      </c>
      <c r="R26" s="16">
        <v>0</v>
      </c>
      <c r="S26" s="16">
        <v>0</v>
      </c>
    </row>
    <row r="27" spans="1:19" ht="13.5">
      <c r="A27" s="24" t="s">
        <v>40</v>
      </c>
      <c r="B27" s="36" t="s">
        <v>81</v>
      </c>
      <c r="C27" s="37" t="s">
        <v>82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40</v>
      </c>
      <c r="B28" s="36" t="s">
        <v>83</v>
      </c>
      <c r="C28" s="37" t="s">
        <v>84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1</v>
      </c>
      <c r="M28" s="16">
        <v>1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40</v>
      </c>
      <c r="B29" s="36" t="s">
        <v>85</v>
      </c>
      <c r="C29" s="37" t="s">
        <v>86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1</v>
      </c>
      <c r="I29" s="16">
        <v>1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40</v>
      </c>
      <c r="B30" s="36" t="s">
        <v>87</v>
      </c>
      <c r="C30" s="37" t="s">
        <v>88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40</v>
      </c>
      <c r="B31" s="36" t="s">
        <v>89</v>
      </c>
      <c r="C31" s="37" t="s">
        <v>193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3</v>
      </c>
      <c r="I31" s="16">
        <v>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40</v>
      </c>
      <c r="B32" s="36" t="s">
        <v>90</v>
      </c>
      <c r="C32" s="37" t="s">
        <v>194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24" t="s">
        <v>40</v>
      </c>
      <c r="B33" s="36" t="s">
        <v>91</v>
      </c>
      <c r="C33" s="37" t="s">
        <v>92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40</v>
      </c>
      <c r="B34" s="36" t="s">
        <v>93</v>
      </c>
      <c r="C34" s="37" t="s">
        <v>94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3</v>
      </c>
      <c r="I34" s="16">
        <v>3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40</v>
      </c>
      <c r="B35" s="36" t="s">
        <v>95</v>
      </c>
      <c r="C35" s="37" t="s">
        <v>96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9</v>
      </c>
      <c r="I35" s="16">
        <v>8</v>
      </c>
      <c r="J35" s="16">
        <v>1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4</v>
      </c>
      <c r="Q35" s="16">
        <v>4</v>
      </c>
      <c r="R35" s="16">
        <v>0</v>
      </c>
      <c r="S35" s="16">
        <v>0</v>
      </c>
    </row>
    <row r="36" spans="1:19" ht="13.5">
      <c r="A36" s="24" t="s">
        <v>40</v>
      </c>
      <c r="B36" s="36" t="s">
        <v>97</v>
      </c>
      <c r="C36" s="37" t="s">
        <v>98</v>
      </c>
      <c r="D36" s="16">
        <f t="shared" si="0"/>
        <v>2</v>
      </c>
      <c r="E36" s="16">
        <v>2</v>
      </c>
      <c r="F36" s="16">
        <v>0</v>
      </c>
      <c r="G36" s="16">
        <v>0</v>
      </c>
      <c r="H36" s="16">
        <f t="shared" si="1"/>
        <v>3</v>
      </c>
      <c r="I36" s="16">
        <v>3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40</v>
      </c>
      <c r="B37" s="36" t="s">
        <v>99</v>
      </c>
      <c r="C37" s="37" t="s">
        <v>100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40</v>
      </c>
      <c r="B38" s="36" t="s">
        <v>101</v>
      </c>
      <c r="C38" s="37" t="s">
        <v>102</v>
      </c>
      <c r="D38" s="16">
        <f t="shared" si="0"/>
        <v>3</v>
      </c>
      <c r="E38" s="16">
        <v>3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3</v>
      </c>
      <c r="Q38" s="16">
        <v>3</v>
      </c>
      <c r="R38" s="16">
        <v>0</v>
      </c>
      <c r="S38" s="16">
        <v>0</v>
      </c>
    </row>
    <row r="39" spans="1:19" ht="13.5">
      <c r="A39" s="24" t="s">
        <v>40</v>
      </c>
      <c r="B39" s="36" t="s">
        <v>103</v>
      </c>
      <c r="C39" s="37" t="s">
        <v>104</v>
      </c>
      <c r="D39" s="16">
        <f t="shared" si="0"/>
        <v>2</v>
      </c>
      <c r="E39" s="16">
        <v>2</v>
      </c>
      <c r="F39" s="16">
        <v>0</v>
      </c>
      <c r="G39" s="16">
        <v>0</v>
      </c>
      <c r="H39" s="16">
        <f t="shared" si="1"/>
        <v>6</v>
      </c>
      <c r="I39" s="16">
        <v>6</v>
      </c>
      <c r="J39" s="16">
        <v>0</v>
      </c>
      <c r="K39" s="16">
        <v>0</v>
      </c>
      <c r="L39" s="16">
        <f t="shared" si="2"/>
        <v>1</v>
      </c>
      <c r="M39" s="16">
        <v>1</v>
      </c>
      <c r="N39" s="16">
        <v>0</v>
      </c>
      <c r="O39" s="16">
        <v>0</v>
      </c>
      <c r="P39" s="16">
        <f t="shared" si="3"/>
        <v>3</v>
      </c>
      <c r="Q39" s="16">
        <v>0</v>
      </c>
      <c r="R39" s="16">
        <v>3</v>
      </c>
      <c r="S39" s="16">
        <v>0</v>
      </c>
    </row>
    <row r="40" spans="1:19" ht="13.5">
      <c r="A40" s="24" t="s">
        <v>40</v>
      </c>
      <c r="B40" s="36" t="s">
        <v>105</v>
      </c>
      <c r="C40" s="37" t="s">
        <v>106</v>
      </c>
      <c r="D40" s="16">
        <f t="shared" si="0"/>
        <v>3</v>
      </c>
      <c r="E40" s="16">
        <v>3</v>
      </c>
      <c r="F40" s="16">
        <v>0</v>
      </c>
      <c r="G40" s="16">
        <v>0</v>
      </c>
      <c r="H40" s="16">
        <f t="shared" si="1"/>
        <v>6</v>
      </c>
      <c r="I40" s="16">
        <v>6</v>
      </c>
      <c r="J40" s="16">
        <v>0</v>
      </c>
      <c r="K40" s="16">
        <v>0</v>
      </c>
      <c r="L40" s="16">
        <f t="shared" si="2"/>
        <v>3</v>
      </c>
      <c r="M40" s="16">
        <v>3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40</v>
      </c>
      <c r="B41" s="36" t="s">
        <v>107</v>
      </c>
      <c r="C41" s="37" t="s">
        <v>108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3</v>
      </c>
      <c r="I41" s="16">
        <v>3</v>
      </c>
      <c r="J41" s="16">
        <v>0</v>
      </c>
      <c r="K41" s="16">
        <v>0</v>
      </c>
      <c r="L41" s="16">
        <f t="shared" si="2"/>
        <v>1</v>
      </c>
      <c r="M41" s="16">
        <v>1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40</v>
      </c>
      <c r="B42" s="36" t="s">
        <v>109</v>
      </c>
      <c r="C42" s="37" t="s">
        <v>110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5</v>
      </c>
      <c r="I42" s="16">
        <v>5</v>
      </c>
      <c r="J42" s="16">
        <v>0</v>
      </c>
      <c r="K42" s="16">
        <v>0</v>
      </c>
      <c r="L42" s="16">
        <f t="shared" si="2"/>
        <v>4</v>
      </c>
      <c r="M42" s="16">
        <v>4</v>
      </c>
      <c r="N42" s="16">
        <v>0</v>
      </c>
      <c r="O42" s="16">
        <v>0</v>
      </c>
      <c r="P42" s="16">
        <f t="shared" si="3"/>
        <v>4</v>
      </c>
      <c r="Q42" s="16">
        <v>4</v>
      </c>
      <c r="R42" s="16">
        <v>0</v>
      </c>
      <c r="S42" s="16">
        <v>0</v>
      </c>
    </row>
    <row r="43" spans="1:19" ht="13.5">
      <c r="A43" s="24" t="s">
        <v>40</v>
      </c>
      <c r="B43" s="36" t="s">
        <v>111</v>
      </c>
      <c r="C43" s="37" t="s">
        <v>112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6</v>
      </c>
      <c r="I43" s="16">
        <v>6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40</v>
      </c>
      <c r="B44" s="36" t="s">
        <v>113</v>
      </c>
      <c r="C44" s="37" t="s">
        <v>37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4</v>
      </c>
      <c r="I44" s="16">
        <v>4</v>
      </c>
      <c r="J44" s="16">
        <v>0</v>
      </c>
      <c r="K44" s="16">
        <v>0</v>
      </c>
      <c r="L44" s="16">
        <f t="shared" si="2"/>
        <v>3</v>
      </c>
      <c r="M44" s="16">
        <v>3</v>
      </c>
      <c r="N44" s="16">
        <v>0</v>
      </c>
      <c r="O44" s="16">
        <v>0</v>
      </c>
      <c r="P44" s="16">
        <f t="shared" si="3"/>
        <v>3</v>
      </c>
      <c r="Q44" s="16">
        <v>3</v>
      </c>
      <c r="R44" s="16">
        <v>0</v>
      </c>
      <c r="S44" s="16">
        <v>0</v>
      </c>
    </row>
    <row r="45" spans="1:19" ht="13.5">
      <c r="A45" s="24" t="s">
        <v>40</v>
      </c>
      <c r="B45" s="36" t="s">
        <v>114</v>
      </c>
      <c r="C45" s="37" t="s">
        <v>115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7</v>
      </c>
      <c r="I45" s="16">
        <v>7</v>
      </c>
      <c r="J45" s="16">
        <v>0</v>
      </c>
      <c r="K45" s="16">
        <v>0</v>
      </c>
      <c r="L45" s="16">
        <f t="shared" si="2"/>
        <v>2</v>
      </c>
      <c r="M45" s="16">
        <v>2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40</v>
      </c>
      <c r="B46" s="36" t="s">
        <v>116</v>
      </c>
      <c r="C46" s="37" t="s">
        <v>32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1</v>
      </c>
      <c r="I46" s="16">
        <v>1</v>
      </c>
      <c r="J46" s="16">
        <v>0</v>
      </c>
      <c r="K46" s="16">
        <v>0</v>
      </c>
      <c r="L46" s="16">
        <f t="shared" si="2"/>
        <v>1</v>
      </c>
      <c r="M46" s="16">
        <v>1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40</v>
      </c>
      <c r="B47" s="36" t="s">
        <v>117</v>
      </c>
      <c r="C47" s="37" t="s">
        <v>118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40</v>
      </c>
      <c r="B48" s="36" t="s">
        <v>119</v>
      </c>
      <c r="C48" s="37" t="s">
        <v>120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2</v>
      </c>
      <c r="I48" s="16">
        <v>2</v>
      </c>
      <c r="J48" s="16">
        <v>0</v>
      </c>
      <c r="K48" s="16">
        <v>0</v>
      </c>
      <c r="L48" s="16">
        <f t="shared" si="2"/>
        <v>1</v>
      </c>
      <c r="M48" s="16">
        <v>1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40</v>
      </c>
      <c r="B49" s="36" t="s">
        <v>121</v>
      </c>
      <c r="C49" s="37" t="s">
        <v>122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40</v>
      </c>
      <c r="B50" s="36" t="s">
        <v>123</v>
      </c>
      <c r="C50" s="37" t="s">
        <v>124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40</v>
      </c>
      <c r="B51" s="36" t="s">
        <v>125</v>
      </c>
      <c r="C51" s="37" t="s">
        <v>126</v>
      </c>
      <c r="D51" s="16">
        <f t="shared" si="0"/>
        <v>3</v>
      </c>
      <c r="E51" s="16">
        <v>3</v>
      </c>
      <c r="F51" s="16">
        <v>0</v>
      </c>
      <c r="G51" s="16">
        <v>0</v>
      </c>
      <c r="H51" s="16">
        <f t="shared" si="1"/>
        <v>5</v>
      </c>
      <c r="I51" s="16">
        <v>5</v>
      </c>
      <c r="J51" s="16">
        <v>0</v>
      </c>
      <c r="K51" s="16">
        <v>0</v>
      </c>
      <c r="L51" s="16">
        <f t="shared" si="2"/>
        <v>1</v>
      </c>
      <c r="M51" s="16">
        <v>1</v>
      </c>
      <c r="N51" s="16">
        <v>0</v>
      </c>
      <c r="O51" s="16">
        <v>0</v>
      </c>
      <c r="P51" s="16">
        <f t="shared" si="3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40</v>
      </c>
      <c r="B52" s="36" t="s">
        <v>127</v>
      </c>
      <c r="C52" s="37" t="s">
        <v>128</v>
      </c>
      <c r="D52" s="16">
        <f t="shared" si="0"/>
        <v>3</v>
      </c>
      <c r="E52" s="16">
        <v>3</v>
      </c>
      <c r="F52" s="16">
        <v>0</v>
      </c>
      <c r="G52" s="16">
        <v>0</v>
      </c>
      <c r="H52" s="16">
        <f t="shared" si="1"/>
        <v>16</v>
      </c>
      <c r="I52" s="16">
        <v>16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40</v>
      </c>
      <c r="B53" s="36" t="s">
        <v>129</v>
      </c>
      <c r="C53" s="37" t="s">
        <v>38</v>
      </c>
      <c r="D53" s="16">
        <f t="shared" si="0"/>
        <v>2</v>
      </c>
      <c r="E53" s="16">
        <v>2</v>
      </c>
      <c r="F53" s="16">
        <v>0</v>
      </c>
      <c r="G53" s="16">
        <v>0</v>
      </c>
      <c r="H53" s="16">
        <f t="shared" si="1"/>
        <v>26</v>
      </c>
      <c r="I53" s="16">
        <v>26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6</v>
      </c>
      <c r="Q53" s="16">
        <v>6</v>
      </c>
      <c r="R53" s="16">
        <v>0</v>
      </c>
      <c r="S53" s="16">
        <v>0</v>
      </c>
    </row>
    <row r="54" spans="1:19" ht="13.5">
      <c r="A54" s="24" t="s">
        <v>40</v>
      </c>
      <c r="B54" s="36" t="s">
        <v>130</v>
      </c>
      <c r="C54" s="37" t="s">
        <v>131</v>
      </c>
      <c r="D54" s="16">
        <f t="shared" si="0"/>
        <v>2</v>
      </c>
      <c r="E54" s="16">
        <v>2</v>
      </c>
      <c r="F54" s="16">
        <v>0</v>
      </c>
      <c r="G54" s="16">
        <v>0</v>
      </c>
      <c r="H54" s="16">
        <f t="shared" si="1"/>
        <v>3</v>
      </c>
      <c r="I54" s="16">
        <v>3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40</v>
      </c>
      <c r="B55" s="36" t="s">
        <v>132</v>
      </c>
      <c r="C55" s="37" t="s">
        <v>133</v>
      </c>
      <c r="D55" s="16">
        <f t="shared" si="0"/>
        <v>1</v>
      </c>
      <c r="E55" s="16">
        <v>1</v>
      </c>
      <c r="F55" s="16">
        <v>0</v>
      </c>
      <c r="G55" s="16">
        <v>0</v>
      </c>
      <c r="H55" s="16">
        <f t="shared" si="1"/>
        <v>3</v>
      </c>
      <c r="I55" s="16">
        <v>3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40</v>
      </c>
      <c r="B56" s="36" t="s">
        <v>134</v>
      </c>
      <c r="C56" s="37" t="s">
        <v>135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2</v>
      </c>
      <c r="I56" s="16">
        <v>2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40</v>
      </c>
      <c r="B57" s="36" t="s">
        <v>136</v>
      </c>
      <c r="C57" s="37" t="s">
        <v>137</v>
      </c>
      <c r="D57" s="16">
        <f t="shared" si="0"/>
        <v>5</v>
      </c>
      <c r="E57" s="16">
        <v>4</v>
      </c>
      <c r="F57" s="16">
        <v>1</v>
      </c>
      <c r="G57" s="16">
        <v>0</v>
      </c>
      <c r="H57" s="16">
        <f t="shared" si="1"/>
        <v>5</v>
      </c>
      <c r="I57" s="16">
        <v>5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40</v>
      </c>
      <c r="B58" s="36" t="s">
        <v>138</v>
      </c>
      <c r="C58" s="37" t="s">
        <v>139</v>
      </c>
      <c r="D58" s="16">
        <f t="shared" si="0"/>
        <v>1</v>
      </c>
      <c r="E58" s="16">
        <v>1</v>
      </c>
      <c r="F58" s="16">
        <v>0</v>
      </c>
      <c r="G58" s="16">
        <v>0</v>
      </c>
      <c r="H58" s="16">
        <f t="shared" si="1"/>
        <v>3</v>
      </c>
      <c r="I58" s="16">
        <v>3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40</v>
      </c>
      <c r="B59" s="36" t="s">
        <v>140</v>
      </c>
      <c r="C59" s="37" t="s">
        <v>141</v>
      </c>
      <c r="D59" s="16">
        <f t="shared" si="0"/>
        <v>1</v>
      </c>
      <c r="E59" s="16">
        <v>1</v>
      </c>
      <c r="F59" s="16">
        <v>0</v>
      </c>
      <c r="G59" s="16">
        <v>0</v>
      </c>
      <c r="H59" s="16">
        <f t="shared" si="1"/>
        <v>4</v>
      </c>
      <c r="I59" s="16">
        <v>2</v>
      </c>
      <c r="J59" s="16">
        <v>2</v>
      </c>
      <c r="K59" s="16">
        <v>0</v>
      </c>
      <c r="L59" s="16">
        <f t="shared" si="2"/>
        <v>2</v>
      </c>
      <c r="M59" s="16">
        <v>2</v>
      </c>
      <c r="N59" s="16">
        <v>0</v>
      </c>
      <c r="O59" s="16">
        <v>0</v>
      </c>
      <c r="P59" s="16">
        <f t="shared" si="3"/>
        <v>2</v>
      </c>
      <c r="Q59" s="16">
        <v>2</v>
      </c>
      <c r="R59" s="16">
        <v>0</v>
      </c>
      <c r="S59" s="16">
        <v>0</v>
      </c>
    </row>
    <row r="60" spans="1:19" ht="13.5">
      <c r="A60" s="24" t="s">
        <v>40</v>
      </c>
      <c r="B60" s="36" t="s">
        <v>142</v>
      </c>
      <c r="C60" s="37" t="s">
        <v>192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1</v>
      </c>
      <c r="I60" s="16">
        <v>1</v>
      </c>
      <c r="J60" s="16">
        <v>0</v>
      </c>
      <c r="K60" s="16">
        <v>0</v>
      </c>
      <c r="L60" s="16">
        <f t="shared" si="2"/>
        <v>1</v>
      </c>
      <c r="M60" s="16">
        <v>1</v>
      </c>
      <c r="N60" s="16">
        <v>0</v>
      </c>
      <c r="O60" s="16">
        <v>0</v>
      </c>
      <c r="P60" s="16">
        <f t="shared" si="3"/>
        <v>1</v>
      </c>
      <c r="Q60" s="16">
        <v>1</v>
      </c>
      <c r="R60" s="16">
        <v>0</v>
      </c>
      <c r="S60" s="16">
        <v>0</v>
      </c>
    </row>
    <row r="61" spans="1:19" ht="13.5">
      <c r="A61" s="24" t="s">
        <v>40</v>
      </c>
      <c r="B61" s="36" t="s">
        <v>143</v>
      </c>
      <c r="C61" s="37" t="s">
        <v>144</v>
      </c>
      <c r="D61" s="16">
        <f t="shared" si="0"/>
        <v>2</v>
      </c>
      <c r="E61" s="16">
        <v>2</v>
      </c>
      <c r="F61" s="16">
        <v>0</v>
      </c>
      <c r="G61" s="16">
        <v>0</v>
      </c>
      <c r="H61" s="16">
        <f t="shared" si="1"/>
        <v>1</v>
      </c>
      <c r="I61" s="16">
        <v>1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40</v>
      </c>
      <c r="B62" s="36" t="s">
        <v>145</v>
      </c>
      <c r="C62" s="37" t="s">
        <v>146</v>
      </c>
      <c r="D62" s="16">
        <f aca="true" t="shared" si="4" ref="D62:D118">SUM(E62:G62)</f>
        <v>1</v>
      </c>
      <c r="E62" s="16">
        <v>1</v>
      </c>
      <c r="F62" s="16">
        <v>0</v>
      </c>
      <c r="G62" s="16">
        <v>0</v>
      </c>
      <c r="H62" s="16">
        <f aca="true" t="shared" si="5" ref="H62:H118">SUM(I62:K62)</f>
        <v>0</v>
      </c>
      <c r="I62" s="16">
        <v>0</v>
      </c>
      <c r="J62" s="16">
        <v>0</v>
      </c>
      <c r="K62" s="16">
        <v>0</v>
      </c>
      <c r="L62" s="16">
        <f aca="true" t="shared" si="6" ref="L62:L118">SUM(M62:O62)</f>
        <v>0</v>
      </c>
      <c r="M62" s="16">
        <v>0</v>
      </c>
      <c r="N62" s="16">
        <v>0</v>
      </c>
      <c r="O62" s="16">
        <v>0</v>
      </c>
      <c r="P62" s="16">
        <f aca="true" t="shared" si="7" ref="P62:P118">SUM(Q62:S62)</f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40</v>
      </c>
      <c r="B63" s="36" t="s">
        <v>147</v>
      </c>
      <c r="C63" s="37" t="s">
        <v>148</v>
      </c>
      <c r="D63" s="16">
        <f t="shared" si="4"/>
        <v>2</v>
      </c>
      <c r="E63" s="16">
        <v>2</v>
      </c>
      <c r="F63" s="16">
        <v>0</v>
      </c>
      <c r="G63" s="16">
        <v>0</v>
      </c>
      <c r="H63" s="16">
        <f t="shared" si="5"/>
        <v>4</v>
      </c>
      <c r="I63" s="16">
        <v>3</v>
      </c>
      <c r="J63" s="16">
        <v>0</v>
      </c>
      <c r="K63" s="16">
        <v>1</v>
      </c>
      <c r="L63" s="16">
        <f t="shared" si="6"/>
        <v>1</v>
      </c>
      <c r="M63" s="16">
        <v>1</v>
      </c>
      <c r="N63" s="16">
        <v>0</v>
      </c>
      <c r="O63" s="16">
        <v>0</v>
      </c>
      <c r="P63" s="16">
        <f t="shared" si="7"/>
        <v>1</v>
      </c>
      <c r="Q63" s="16">
        <v>1</v>
      </c>
      <c r="R63" s="16">
        <v>0</v>
      </c>
      <c r="S63" s="16">
        <v>0</v>
      </c>
    </row>
    <row r="64" spans="1:19" ht="13.5">
      <c r="A64" s="24" t="s">
        <v>40</v>
      </c>
      <c r="B64" s="36" t="s">
        <v>149</v>
      </c>
      <c r="C64" s="37" t="s">
        <v>150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5</v>
      </c>
      <c r="I64" s="16">
        <v>5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40</v>
      </c>
      <c r="B65" s="36" t="s">
        <v>151</v>
      </c>
      <c r="C65" s="37" t="s">
        <v>152</v>
      </c>
      <c r="D65" s="16">
        <f t="shared" si="4"/>
        <v>2</v>
      </c>
      <c r="E65" s="16">
        <v>2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4</v>
      </c>
      <c r="Q65" s="16">
        <v>4</v>
      </c>
      <c r="R65" s="16">
        <v>0</v>
      </c>
      <c r="S65" s="16">
        <v>0</v>
      </c>
    </row>
    <row r="66" spans="1:19" ht="13.5">
      <c r="A66" s="24" t="s">
        <v>40</v>
      </c>
      <c r="B66" s="36" t="s">
        <v>153</v>
      </c>
      <c r="C66" s="37" t="s">
        <v>154</v>
      </c>
      <c r="D66" s="16">
        <f t="shared" si="4"/>
        <v>2</v>
      </c>
      <c r="E66" s="16">
        <v>2</v>
      </c>
      <c r="F66" s="16">
        <v>0</v>
      </c>
      <c r="G66" s="16">
        <v>0</v>
      </c>
      <c r="H66" s="16">
        <f t="shared" si="5"/>
        <v>3</v>
      </c>
      <c r="I66" s="16">
        <v>3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2</v>
      </c>
      <c r="Q66" s="16">
        <v>2</v>
      </c>
      <c r="R66" s="16">
        <v>0</v>
      </c>
      <c r="S66" s="16">
        <v>0</v>
      </c>
    </row>
    <row r="67" spans="1:19" ht="13.5">
      <c r="A67" s="24" t="s">
        <v>40</v>
      </c>
      <c r="B67" s="36" t="s">
        <v>155</v>
      </c>
      <c r="C67" s="37" t="s">
        <v>156</v>
      </c>
      <c r="D67" s="16">
        <f t="shared" si="4"/>
        <v>2</v>
      </c>
      <c r="E67" s="16">
        <v>2</v>
      </c>
      <c r="F67" s="16">
        <v>0</v>
      </c>
      <c r="G67" s="16">
        <v>0</v>
      </c>
      <c r="H67" s="16">
        <f t="shared" si="5"/>
        <v>9</v>
      </c>
      <c r="I67" s="16">
        <v>9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24" t="s">
        <v>40</v>
      </c>
      <c r="B68" s="36" t="s">
        <v>157</v>
      </c>
      <c r="C68" s="37" t="s">
        <v>158</v>
      </c>
      <c r="D68" s="16">
        <f t="shared" si="4"/>
        <v>2</v>
      </c>
      <c r="E68" s="16">
        <v>2</v>
      </c>
      <c r="F68" s="16">
        <v>0</v>
      </c>
      <c r="G68" s="16">
        <v>0</v>
      </c>
      <c r="H68" s="16">
        <f t="shared" si="5"/>
        <v>1</v>
      </c>
      <c r="I68" s="16">
        <v>1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2</v>
      </c>
      <c r="Q68" s="16">
        <v>2</v>
      </c>
      <c r="R68" s="16">
        <v>0</v>
      </c>
      <c r="S68" s="16">
        <v>0</v>
      </c>
    </row>
    <row r="69" spans="1:19" ht="13.5">
      <c r="A69" s="24" t="s">
        <v>40</v>
      </c>
      <c r="B69" s="36" t="s">
        <v>159</v>
      </c>
      <c r="C69" s="37" t="s">
        <v>160</v>
      </c>
      <c r="D69" s="16">
        <f t="shared" si="4"/>
        <v>2</v>
      </c>
      <c r="E69" s="16">
        <v>2</v>
      </c>
      <c r="F69" s="16">
        <v>0</v>
      </c>
      <c r="G69" s="16">
        <v>0</v>
      </c>
      <c r="H69" s="16">
        <f t="shared" si="5"/>
        <v>8</v>
      </c>
      <c r="I69" s="16">
        <v>8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40</v>
      </c>
      <c r="B70" s="36" t="s">
        <v>161</v>
      </c>
      <c r="C70" s="37" t="s">
        <v>162</v>
      </c>
      <c r="D70" s="16">
        <f t="shared" si="4"/>
        <v>2</v>
      </c>
      <c r="E70" s="16">
        <v>2</v>
      </c>
      <c r="F70" s="16">
        <v>0</v>
      </c>
      <c r="G70" s="16">
        <v>0</v>
      </c>
      <c r="H70" s="16">
        <f t="shared" si="5"/>
        <v>9</v>
      </c>
      <c r="I70" s="16">
        <v>9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40</v>
      </c>
      <c r="B71" s="36" t="s">
        <v>163</v>
      </c>
      <c r="C71" s="37" t="s">
        <v>164</v>
      </c>
      <c r="D71" s="16">
        <f t="shared" si="4"/>
        <v>2</v>
      </c>
      <c r="E71" s="16">
        <v>2</v>
      </c>
      <c r="F71" s="16">
        <v>0</v>
      </c>
      <c r="G71" s="16">
        <v>0</v>
      </c>
      <c r="H71" s="16">
        <f t="shared" si="5"/>
        <v>9</v>
      </c>
      <c r="I71" s="16">
        <v>9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40</v>
      </c>
      <c r="B72" s="36" t="s">
        <v>165</v>
      </c>
      <c r="C72" s="37" t="s">
        <v>166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7</v>
      </c>
      <c r="I72" s="16">
        <v>7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40</v>
      </c>
      <c r="B73" s="36" t="s">
        <v>167</v>
      </c>
      <c r="C73" s="37" t="s">
        <v>168</v>
      </c>
      <c r="D73" s="16">
        <f t="shared" si="4"/>
        <v>2</v>
      </c>
      <c r="E73" s="16">
        <v>2</v>
      </c>
      <c r="F73" s="16">
        <v>0</v>
      </c>
      <c r="G73" s="16">
        <v>0</v>
      </c>
      <c r="H73" s="16">
        <f t="shared" si="5"/>
        <v>7</v>
      </c>
      <c r="I73" s="16">
        <v>6</v>
      </c>
      <c r="J73" s="16">
        <v>1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24" t="s">
        <v>40</v>
      </c>
      <c r="B74" s="36" t="s">
        <v>169</v>
      </c>
      <c r="C74" s="37" t="s">
        <v>170</v>
      </c>
      <c r="D74" s="16">
        <f t="shared" si="4"/>
        <v>2</v>
      </c>
      <c r="E74" s="16">
        <v>2</v>
      </c>
      <c r="F74" s="16">
        <v>0</v>
      </c>
      <c r="G74" s="16">
        <v>0</v>
      </c>
      <c r="H74" s="16">
        <f t="shared" si="5"/>
        <v>4</v>
      </c>
      <c r="I74" s="16">
        <v>4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24" t="s">
        <v>40</v>
      </c>
      <c r="B75" s="36" t="s">
        <v>171</v>
      </c>
      <c r="C75" s="37" t="s">
        <v>217</v>
      </c>
      <c r="D75" s="16">
        <f t="shared" si="4"/>
        <v>3</v>
      </c>
      <c r="E75" s="16">
        <v>3</v>
      </c>
      <c r="F75" s="16">
        <v>0</v>
      </c>
      <c r="G75" s="16">
        <v>0</v>
      </c>
      <c r="H75" s="16">
        <f t="shared" si="5"/>
        <v>5</v>
      </c>
      <c r="I75" s="16">
        <v>5</v>
      </c>
      <c r="J75" s="16">
        <v>0</v>
      </c>
      <c r="K75" s="16">
        <v>0</v>
      </c>
      <c r="L75" s="16">
        <f t="shared" si="6"/>
        <v>2</v>
      </c>
      <c r="M75" s="16">
        <v>2</v>
      </c>
      <c r="N75" s="16">
        <v>0</v>
      </c>
      <c r="O75" s="16">
        <v>0</v>
      </c>
      <c r="P75" s="16">
        <f t="shared" si="7"/>
        <v>4</v>
      </c>
      <c r="Q75" s="16">
        <v>4</v>
      </c>
      <c r="R75" s="16">
        <v>0</v>
      </c>
      <c r="S75" s="16">
        <v>0</v>
      </c>
    </row>
    <row r="76" spans="1:19" ht="13.5">
      <c r="A76" s="24" t="s">
        <v>40</v>
      </c>
      <c r="B76" s="36" t="s">
        <v>218</v>
      </c>
      <c r="C76" s="37" t="s">
        <v>31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5</v>
      </c>
      <c r="I76" s="16">
        <v>5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2</v>
      </c>
      <c r="Q76" s="16">
        <v>2</v>
      </c>
      <c r="R76" s="16">
        <v>0</v>
      </c>
      <c r="S76" s="16">
        <v>0</v>
      </c>
    </row>
    <row r="77" spans="1:19" ht="13.5">
      <c r="A77" s="24" t="s">
        <v>40</v>
      </c>
      <c r="B77" s="36" t="s">
        <v>219</v>
      </c>
      <c r="C77" s="37" t="s">
        <v>33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40</v>
      </c>
      <c r="B78" s="36" t="s">
        <v>220</v>
      </c>
      <c r="C78" s="37" t="s">
        <v>221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40</v>
      </c>
      <c r="B79" s="36" t="s">
        <v>222</v>
      </c>
      <c r="C79" s="37" t="s">
        <v>36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40</v>
      </c>
      <c r="B80" s="36" t="s">
        <v>223</v>
      </c>
      <c r="C80" s="37" t="s">
        <v>224</v>
      </c>
      <c r="D80" s="16">
        <f t="shared" si="4"/>
        <v>6</v>
      </c>
      <c r="E80" s="16">
        <v>2</v>
      </c>
      <c r="F80" s="16">
        <v>4</v>
      </c>
      <c r="G80" s="16">
        <v>0</v>
      </c>
      <c r="H80" s="16">
        <f t="shared" si="5"/>
        <v>1</v>
      </c>
      <c r="I80" s="16">
        <v>1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24" t="s">
        <v>40</v>
      </c>
      <c r="B81" s="36" t="s">
        <v>225</v>
      </c>
      <c r="C81" s="37" t="s">
        <v>34</v>
      </c>
      <c r="D81" s="16">
        <f t="shared" si="4"/>
        <v>2</v>
      </c>
      <c r="E81" s="16">
        <v>2</v>
      </c>
      <c r="F81" s="16">
        <v>0</v>
      </c>
      <c r="G81" s="16">
        <v>0</v>
      </c>
      <c r="H81" s="16">
        <f t="shared" si="5"/>
        <v>1</v>
      </c>
      <c r="I81" s="16">
        <v>1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2</v>
      </c>
      <c r="Q81" s="16">
        <v>2</v>
      </c>
      <c r="R81" s="16">
        <v>0</v>
      </c>
      <c r="S81" s="16">
        <v>0</v>
      </c>
    </row>
    <row r="82" spans="1:19" ht="13.5">
      <c r="A82" s="24" t="s">
        <v>40</v>
      </c>
      <c r="B82" s="36" t="s">
        <v>226</v>
      </c>
      <c r="C82" s="37" t="s">
        <v>227</v>
      </c>
      <c r="D82" s="16">
        <f t="shared" si="4"/>
        <v>2</v>
      </c>
      <c r="E82" s="16">
        <v>2</v>
      </c>
      <c r="F82" s="16">
        <v>0</v>
      </c>
      <c r="G82" s="16">
        <v>0</v>
      </c>
      <c r="H82" s="16">
        <f t="shared" si="5"/>
        <v>6</v>
      </c>
      <c r="I82" s="16">
        <v>6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2</v>
      </c>
      <c r="Q82" s="16">
        <v>2</v>
      </c>
      <c r="R82" s="16">
        <v>0</v>
      </c>
      <c r="S82" s="16">
        <v>0</v>
      </c>
    </row>
    <row r="83" spans="1:19" ht="13.5">
      <c r="A83" s="24" t="s">
        <v>40</v>
      </c>
      <c r="B83" s="36" t="s">
        <v>228</v>
      </c>
      <c r="C83" s="37" t="s">
        <v>229</v>
      </c>
      <c r="D83" s="16">
        <f t="shared" si="4"/>
        <v>2</v>
      </c>
      <c r="E83" s="16">
        <v>2</v>
      </c>
      <c r="F83" s="16">
        <v>0</v>
      </c>
      <c r="G83" s="16">
        <v>0</v>
      </c>
      <c r="H83" s="16">
        <f t="shared" si="5"/>
        <v>2</v>
      </c>
      <c r="I83" s="16">
        <v>2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2</v>
      </c>
      <c r="Q83" s="16">
        <v>2</v>
      </c>
      <c r="R83" s="16">
        <v>0</v>
      </c>
      <c r="S83" s="16">
        <v>0</v>
      </c>
    </row>
    <row r="84" spans="1:19" ht="13.5">
      <c r="A84" s="24" t="s">
        <v>40</v>
      </c>
      <c r="B84" s="36" t="s">
        <v>230</v>
      </c>
      <c r="C84" s="37" t="s">
        <v>187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1</v>
      </c>
      <c r="I84" s="16">
        <v>1</v>
      </c>
      <c r="J84" s="16">
        <v>0</v>
      </c>
      <c r="K84" s="16">
        <v>0</v>
      </c>
      <c r="L84" s="16">
        <f t="shared" si="6"/>
        <v>2</v>
      </c>
      <c r="M84" s="16">
        <v>2</v>
      </c>
      <c r="N84" s="16">
        <v>0</v>
      </c>
      <c r="O84" s="16">
        <v>0</v>
      </c>
      <c r="P84" s="16">
        <f t="shared" si="7"/>
        <v>2</v>
      </c>
      <c r="Q84" s="16">
        <v>2</v>
      </c>
      <c r="R84" s="16">
        <v>0</v>
      </c>
      <c r="S84" s="16">
        <v>0</v>
      </c>
    </row>
    <row r="85" spans="1:19" ht="13.5">
      <c r="A85" s="24" t="s">
        <v>40</v>
      </c>
      <c r="B85" s="36" t="s">
        <v>231</v>
      </c>
      <c r="C85" s="37" t="s">
        <v>232</v>
      </c>
      <c r="D85" s="16">
        <f t="shared" si="4"/>
        <v>3</v>
      </c>
      <c r="E85" s="16">
        <v>1</v>
      </c>
      <c r="F85" s="16">
        <v>2</v>
      </c>
      <c r="G85" s="16">
        <v>0</v>
      </c>
      <c r="H85" s="16">
        <f t="shared" si="5"/>
        <v>3</v>
      </c>
      <c r="I85" s="16">
        <v>1</v>
      </c>
      <c r="J85" s="16">
        <v>2</v>
      </c>
      <c r="K85" s="16">
        <v>0</v>
      </c>
      <c r="L85" s="16">
        <f t="shared" si="6"/>
        <v>2</v>
      </c>
      <c r="M85" s="16">
        <v>2</v>
      </c>
      <c r="N85" s="16">
        <v>0</v>
      </c>
      <c r="O85" s="16">
        <v>0</v>
      </c>
      <c r="P85" s="16">
        <f t="shared" si="7"/>
        <v>2</v>
      </c>
      <c r="Q85" s="16">
        <v>2</v>
      </c>
      <c r="R85" s="16">
        <v>0</v>
      </c>
      <c r="S85" s="16">
        <v>0</v>
      </c>
    </row>
    <row r="86" spans="1:19" ht="13.5">
      <c r="A86" s="24" t="s">
        <v>40</v>
      </c>
      <c r="B86" s="36" t="s">
        <v>233</v>
      </c>
      <c r="C86" s="37" t="s">
        <v>234</v>
      </c>
      <c r="D86" s="16">
        <f t="shared" si="4"/>
        <v>3</v>
      </c>
      <c r="E86" s="16">
        <v>3</v>
      </c>
      <c r="F86" s="16">
        <v>0</v>
      </c>
      <c r="G86" s="16">
        <v>0</v>
      </c>
      <c r="H86" s="16">
        <f t="shared" si="5"/>
        <v>0</v>
      </c>
      <c r="I86" s="16">
        <v>0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24" t="s">
        <v>40</v>
      </c>
      <c r="B87" s="36" t="s">
        <v>235</v>
      </c>
      <c r="C87" s="37" t="s">
        <v>236</v>
      </c>
      <c r="D87" s="16">
        <f t="shared" si="4"/>
        <v>0</v>
      </c>
      <c r="E87" s="16">
        <v>0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0</v>
      </c>
      <c r="Q87" s="16">
        <v>0</v>
      </c>
      <c r="R87" s="16">
        <v>0</v>
      </c>
      <c r="S87" s="16">
        <v>0</v>
      </c>
    </row>
    <row r="88" spans="1:19" ht="13.5">
      <c r="A88" s="24" t="s">
        <v>40</v>
      </c>
      <c r="B88" s="36" t="s">
        <v>237</v>
      </c>
      <c r="C88" s="37" t="s">
        <v>238</v>
      </c>
      <c r="D88" s="16">
        <f t="shared" si="4"/>
        <v>2</v>
      </c>
      <c r="E88" s="16">
        <v>2</v>
      </c>
      <c r="F88" s="16">
        <v>0</v>
      </c>
      <c r="G88" s="16">
        <v>0</v>
      </c>
      <c r="H88" s="16">
        <f t="shared" si="5"/>
        <v>1</v>
      </c>
      <c r="I88" s="16">
        <v>1</v>
      </c>
      <c r="J88" s="16">
        <v>0</v>
      </c>
      <c r="K88" s="16">
        <v>0</v>
      </c>
      <c r="L88" s="16">
        <f t="shared" si="6"/>
        <v>2</v>
      </c>
      <c r="M88" s="16">
        <v>2</v>
      </c>
      <c r="N88" s="16">
        <v>0</v>
      </c>
      <c r="O88" s="16">
        <v>0</v>
      </c>
      <c r="P88" s="16">
        <f t="shared" si="7"/>
        <v>0</v>
      </c>
      <c r="Q88" s="16">
        <v>0</v>
      </c>
      <c r="R88" s="16">
        <v>0</v>
      </c>
      <c r="S88" s="16">
        <v>0</v>
      </c>
    </row>
    <row r="89" spans="1:19" ht="13.5">
      <c r="A89" s="24" t="s">
        <v>40</v>
      </c>
      <c r="B89" s="36" t="s">
        <v>239</v>
      </c>
      <c r="C89" s="37" t="s">
        <v>240</v>
      </c>
      <c r="D89" s="16">
        <f t="shared" si="4"/>
        <v>1</v>
      </c>
      <c r="E89" s="16">
        <v>1</v>
      </c>
      <c r="F89" s="16">
        <v>0</v>
      </c>
      <c r="G89" s="16">
        <v>0</v>
      </c>
      <c r="H89" s="16">
        <f t="shared" si="5"/>
        <v>1</v>
      </c>
      <c r="I89" s="16">
        <v>1</v>
      </c>
      <c r="J89" s="16">
        <v>0</v>
      </c>
      <c r="K89" s="16">
        <v>0</v>
      </c>
      <c r="L89" s="16">
        <f t="shared" si="6"/>
        <v>4</v>
      </c>
      <c r="M89" s="16">
        <v>4</v>
      </c>
      <c r="N89" s="16">
        <v>0</v>
      </c>
      <c r="O89" s="16">
        <v>0</v>
      </c>
      <c r="P89" s="16">
        <f t="shared" si="7"/>
        <v>4</v>
      </c>
      <c r="Q89" s="16">
        <v>4</v>
      </c>
      <c r="R89" s="16">
        <v>0</v>
      </c>
      <c r="S89" s="16">
        <v>0</v>
      </c>
    </row>
    <row r="90" spans="1:19" ht="13.5">
      <c r="A90" s="24" t="s">
        <v>40</v>
      </c>
      <c r="B90" s="36" t="s">
        <v>241</v>
      </c>
      <c r="C90" s="37" t="s">
        <v>242</v>
      </c>
      <c r="D90" s="16">
        <f t="shared" si="4"/>
        <v>6</v>
      </c>
      <c r="E90" s="16">
        <v>6</v>
      </c>
      <c r="F90" s="16">
        <v>0</v>
      </c>
      <c r="G90" s="16">
        <v>0</v>
      </c>
      <c r="H90" s="16">
        <f t="shared" si="5"/>
        <v>4</v>
      </c>
      <c r="I90" s="16">
        <v>4</v>
      </c>
      <c r="J90" s="16">
        <v>0</v>
      </c>
      <c r="K90" s="16">
        <v>0</v>
      </c>
      <c r="L90" s="16">
        <f t="shared" si="6"/>
        <v>2</v>
      </c>
      <c r="M90" s="16">
        <v>2</v>
      </c>
      <c r="N90" s="16">
        <v>0</v>
      </c>
      <c r="O90" s="16">
        <v>0</v>
      </c>
      <c r="P90" s="16">
        <f t="shared" si="7"/>
        <v>2</v>
      </c>
      <c r="Q90" s="16">
        <v>2</v>
      </c>
      <c r="R90" s="16">
        <v>0</v>
      </c>
      <c r="S90" s="16">
        <v>0</v>
      </c>
    </row>
    <row r="91" spans="1:19" ht="13.5">
      <c r="A91" s="24" t="s">
        <v>40</v>
      </c>
      <c r="B91" s="36" t="s">
        <v>243</v>
      </c>
      <c r="C91" s="37" t="s">
        <v>244</v>
      </c>
      <c r="D91" s="16">
        <f t="shared" si="4"/>
        <v>8</v>
      </c>
      <c r="E91" s="16">
        <v>5</v>
      </c>
      <c r="F91" s="16">
        <v>2</v>
      </c>
      <c r="G91" s="16">
        <v>1</v>
      </c>
      <c r="H91" s="16">
        <f t="shared" si="5"/>
        <v>5</v>
      </c>
      <c r="I91" s="16">
        <v>3</v>
      </c>
      <c r="J91" s="16">
        <v>2</v>
      </c>
      <c r="K91" s="16">
        <v>0</v>
      </c>
      <c r="L91" s="16">
        <f t="shared" si="6"/>
        <v>1</v>
      </c>
      <c r="M91" s="16">
        <v>1</v>
      </c>
      <c r="N91" s="16">
        <v>0</v>
      </c>
      <c r="O91" s="16">
        <v>0</v>
      </c>
      <c r="P91" s="16">
        <f t="shared" si="7"/>
        <v>1</v>
      </c>
      <c r="Q91" s="16">
        <v>1</v>
      </c>
      <c r="R91" s="16">
        <v>0</v>
      </c>
      <c r="S91" s="16">
        <v>0</v>
      </c>
    </row>
    <row r="92" spans="1:19" ht="13.5">
      <c r="A92" s="24" t="s">
        <v>40</v>
      </c>
      <c r="B92" s="36" t="s">
        <v>245</v>
      </c>
      <c r="C92" s="37" t="s">
        <v>195</v>
      </c>
      <c r="D92" s="16">
        <f t="shared" si="4"/>
        <v>3</v>
      </c>
      <c r="E92" s="16">
        <v>2</v>
      </c>
      <c r="F92" s="16">
        <v>1</v>
      </c>
      <c r="G92" s="16">
        <v>0</v>
      </c>
      <c r="H92" s="16">
        <f t="shared" si="5"/>
        <v>3</v>
      </c>
      <c r="I92" s="16">
        <v>2</v>
      </c>
      <c r="J92" s="16">
        <v>1</v>
      </c>
      <c r="K92" s="16">
        <v>0</v>
      </c>
      <c r="L92" s="16">
        <f t="shared" si="6"/>
        <v>1</v>
      </c>
      <c r="M92" s="16">
        <v>1</v>
      </c>
      <c r="N92" s="16">
        <v>0</v>
      </c>
      <c r="O92" s="16">
        <v>0</v>
      </c>
      <c r="P92" s="16">
        <f t="shared" si="7"/>
        <v>2</v>
      </c>
      <c r="Q92" s="16">
        <v>1</v>
      </c>
      <c r="R92" s="16">
        <v>1</v>
      </c>
      <c r="S92" s="16">
        <v>0</v>
      </c>
    </row>
    <row r="93" spans="1:19" ht="13.5">
      <c r="A93" s="24" t="s">
        <v>40</v>
      </c>
      <c r="B93" s="36" t="s">
        <v>246</v>
      </c>
      <c r="C93" s="37" t="s">
        <v>247</v>
      </c>
      <c r="D93" s="16">
        <f t="shared" si="4"/>
        <v>3</v>
      </c>
      <c r="E93" s="16">
        <v>2</v>
      </c>
      <c r="F93" s="16">
        <v>1</v>
      </c>
      <c r="G93" s="16">
        <v>0</v>
      </c>
      <c r="H93" s="16">
        <f t="shared" si="5"/>
        <v>1</v>
      </c>
      <c r="I93" s="16">
        <v>1</v>
      </c>
      <c r="J93" s="16">
        <v>0</v>
      </c>
      <c r="K93" s="16">
        <v>0</v>
      </c>
      <c r="L93" s="16">
        <f t="shared" si="6"/>
        <v>1</v>
      </c>
      <c r="M93" s="16">
        <v>1</v>
      </c>
      <c r="N93" s="16">
        <v>0</v>
      </c>
      <c r="O93" s="16">
        <v>0</v>
      </c>
      <c r="P93" s="16">
        <f t="shared" si="7"/>
        <v>1</v>
      </c>
      <c r="Q93" s="16">
        <v>1</v>
      </c>
      <c r="R93" s="16">
        <v>0</v>
      </c>
      <c r="S93" s="16">
        <v>0</v>
      </c>
    </row>
    <row r="94" spans="1:19" ht="13.5">
      <c r="A94" s="24" t="s">
        <v>40</v>
      </c>
      <c r="B94" s="36" t="s">
        <v>248</v>
      </c>
      <c r="C94" s="37" t="s">
        <v>249</v>
      </c>
      <c r="D94" s="16">
        <f t="shared" si="4"/>
        <v>2</v>
      </c>
      <c r="E94" s="16">
        <v>1</v>
      </c>
      <c r="F94" s="16">
        <v>1</v>
      </c>
      <c r="G94" s="16">
        <v>0</v>
      </c>
      <c r="H94" s="16">
        <f t="shared" si="5"/>
        <v>2</v>
      </c>
      <c r="I94" s="16">
        <v>2</v>
      </c>
      <c r="J94" s="16">
        <v>0</v>
      </c>
      <c r="K94" s="16">
        <v>0</v>
      </c>
      <c r="L94" s="16">
        <f t="shared" si="6"/>
        <v>2</v>
      </c>
      <c r="M94" s="16">
        <v>2</v>
      </c>
      <c r="N94" s="16">
        <v>0</v>
      </c>
      <c r="O94" s="16">
        <v>0</v>
      </c>
      <c r="P94" s="16">
        <f t="shared" si="7"/>
        <v>2</v>
      </c>
      <c r="Q94" s="16">
        <v>2</v>
      </c>
      <c r="R94" s="16">
        <v>0</v>
      </c>
      <c r="S94" s="16">
        <v>0</v>
      </c>
    </row>
    <row r="95" spans="1:19" ht="13.5">
      <c r="A95" s="24" t="s">
        <v>40</v>
      </c>
      <c r="B95" s="36" t="s">
        <v>250</v>
      </c>
      <c r="C95" s="37" t="s">
        <v>251</v>
      </c>
      <c r="D95" s="16">
        <f t="shared" si="4"/>
        <v>5</v>
      </c>
      <c r="E95" s="16">
        <v>3</v>
      </c>
      <c r="F95" s="16">
        <v>2</v>
      </c>
      <c r="G95" s="16">
        <v>0</v>
      </c>
      <c r="H95" s="16">
        <f t="shared" si="5"/>
        <v>2</v>
      </c>
      <c r="I95" s="16">
        <v>2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0</v>
      </c>
      <c r="Q95" s="16">
        <v>0</v>
      </c>
      <c r="R95" s="16">
        <v>0</v>
      </c>
      <c r="S95" s="16">
        <v>0</v>
      </c>
    </row>
    <row r="96" spans="1:19" ht="13.5">
      <c r="A96" s="24" t="s">
        <v>40</v>
      </c>
      <c r="B96" s="36" t="s">
        <v>252</v>
      </c>
      <c r="C96" s="37" t="s">
        <v>253</v>
      </c>
      <c r="D96" s="16">
        <f t="shared" si="4"/>
        <v>4</v>
      </c>
      <c r="E96" s="16">
        <v>3</v>
      </c>
      <c r="F96" s="16">
        <v>0</v>
      </c>
      <c r="G96" s="16">
        <v>1</v>
      </c>
      <c r="H96" s="16">
        <f t="shared" si="5"/>
        <v>4</v>
      </c>
      <c r="I96" s="16">
        <v>4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0</v>
      </c>
      <c r="Q96" s="16">
        <v>0</v>
      </c>
      <c r="R96" s="16">
        <v>0</v>
      </c>
      <c r="S96" s="16">
        <v>0</v>
      </c>
    </row>
    <row r="97" spans="1:19" ht="13.5">
      <c r="A97" s="24" t="s">
        <v>40</v>
      </c>
      <c r="B97" s="36" t="s">
        <v>254</v>
      </c>
      <c r="C97" s="37" t="s">
        <v>216</v>
      </c>
      <c r="D97" s="16">
        <f t="shared" si="4"/>
        <v>3</v>
      </c>
      <c r="E97" s="16">
        <v>2</v>
      </c>
      <c r="F97" s="16">
        <v>1</v>
      </c>
      <c r="G97" s="16">
        <v>0</v>
      </c>
      <c r="H97" s="16">
        <f t="shared" si="5"/>
        <v>2</v>
      </c>
      <c r="I97" s="16">
        <v>1</v>
      </c>
      <c r="J97" s="16">
        <v>1</v>
      </c>
      <c r="K97" s="16">
        <v>0</v>
      </c>
      <c r="L97" s="16">
        <f t="shared" si="6"/>
        <v>0</v>
      </c>
      <c r="M97" s="16">
        <v>0</v>
      </c>
      <c r="N97" s="16">
        <v>0</v>
      </c>
      <c r="O97" s="16">
        <v>0</v>
      </c>
      <c r="P97" s="16">
        <f t="shared" si="7"/>
        <v>0</v>
      </c>
      <c r="Q97" s="16">
        <v>0</v>
      </c>
      <c r="R97" s="16">
        <v>0</v>
      </c>
      <c r="S97" s="16">
        <v>0</v>
      </c>
    </row>
    <row r="98" spans="1:19" ht="13.5">
      <c r="A98" s="24" t="s">
        <v>40</v>
      </c>
      <c r="B98" s="36" t="s">
        <v>255</v>
      </c>
      <c r="C98" s="37" t="s">
        <v>256</v>
      </c>
      <c r="D98" s="16">
        <f t="shared" si="4"/>
        <v>3</v>
      </c>
      <c r="E98" s="16">
        <v>1</v>
      </c>
      <c r="F98" s="16">
        <v>1</v>
      </c>
      <c r="G98" s="16">
        <v>1</v>
      </c>
      <c r="H98" s="16">
        <f t="shared" si="5"/>
        <v>0</v>
      </c>
      <c r="I98" s="16">
        <v>0</v>
      </c>
      <c r="J98" s="16">
        <v>0</v>
      </c>
      <c r="K98" s="16">
        <v>0</v>
      </c>
      <c r="L98" s="16">
        <f t="shared" si="6"/>
        <v>3</v>
      </c>
      <c r="M98" s="16">
        <v>3</v>
      </c>
      <c r="N98" s="16">
        <v>0</v>
      </c>
      <c r="O98" s="16">
        <v>0</v>
      </c>
      <c r="P98" s="16">
        <f t="shared" si="7"/>
        <v>3</v>
      </c>
      <c r="Q98" s="16">
        <v>3</v>
      </c>
      <c r="R98" s="16">
        <v>0</v>
      </c>
      <c r="S98" s="16">
        <v>0</v>
      </c>
    </row>
    <row r="99" spans="1:19" ht="13.5">
      <c r="A99" s="24" t="s">
        <v>40</v>
      </c>
      <c r="B99" s="36" t="s">
        <v>257</v>
      </c>
      <c r="C99" s="37" t="s">
        <v>258</v>
      </c>
      <c r="D99" s="16">
        <f t="shared" si="4"/>
        <v>6</v>
      </c>
      <c r="E99" s="16">
        <v>2</v>
      </c>
      <c r="F99" s="16">
        <v>2</v>
      </c>
      <c r="G99" s="16">
        <v>2</v>
      </c>
      <c r="H99" s="16">
        <f t="shared" si="5"/>
        <v>2</v>
      </c>
      <c r="I99" s="16">
        <v>1</v>
      </c>
      <c r="J99" s="16">
        <v>1</v>
      </c>
      <c r="K99" s="16">
        <v>0</v>
      </c>
      <c r="L99" s="16">
        <f t="shared" si="6"/>
        <v>3</v>
      </c>
      <c r="M99" s="16">
        <v>3</v>
      </c>
      <c r="N99" s="16">
        <v>0</v>
      </c>
      <c r="O99" s="16">
        <v>0</v>
      </c>
      <c r="P99" s="16">
        <f t="shared" si="7"/>
        <v>3</v>
      </c>
      <c r="Q99" s="16">
        <v>3</v>
      </c>
      <c r="R99" s="16">
        <v>0</v>
      </c>
      <c r="S99" s="16">
        <v>0</v>
      </c>
    </row>
    <row r="100" spans="1:19" ht="13.5">
      <c r="A100" s="24" t="s">
        <v>40</v>
      </c>
      <c r="B100" s="36" t="s">
        <v>259</v>
      </c>
      <c r="C100" s="37" t="s">
        <v>260</v>
      </c>
      <c r="D100" s="16">
        <f t="shared" si="4"/>
        <v>1</v>
      </c>
      <c r="E100" s="16">
        <v>1</v>
      </c>
      <c r="F100" s="16">
        <v>0</v>
      </c>
      <c r="G100" s="16">
        <v>0</v>
      </c>
      <c r="H100" s="16">
        <f t="shared" si="5"/>
        <v>1</v>
      </c>
      <c r="I100" s="16">
        <v>1</v>
      </c>
      <c r="J100" s="16">
        <v>0</v>
      </c>
      <c r="K100" s="16">
        <v>0</v>
      </c>
      <c r="L100" s="16">
        <f t="shared" si="6"/>
        <v>1</v>
      </c>
      <c r="M100" s="16">
        <v>1</v>
      </c>
      <c r="N100" s="16">
        <v>0</v>
      </c>
      <c r="O100" s="16">
        <v>0</v>
      </c>
      <c r="P100" s="16">
        <f t="shared" si="7"/>
        <v>1</v>
      </c>
      <c r="Q100" s="16">
        <v>1</v>
      </c>
      <c r="R100" s="16">
        <v>0</v>
      </c>
      <c r="S100" s="16">
        <v>0</v>
      </c>
    </row>
    <row r="101" spans="1:19" ht="13.5">
      <c r="A101" s="24" t="s">
        <v>40</v>
      </c>
      <c r="B101" s="36" t="s">
        <v>261</v>
      </c>
      <c r="C101" s="37" t="s">
        <v>262</v>
      </c>
      <c r="D101" s="16">
        <f t="shared" si="4"/>
        <v>2</v>
      </c>
      <c r="E101" s="16">
        <v>2</v>
      </c>
      <c r="F101" s="16">
        <v>0</v>
      </c>
      <c r="G101" s="16">
        <v>0</v>
      </c>
      <c r="H101" s="16">
        <f t="shared" si="5"/>
        <v>5</v>
      </c>
      <c r="I101" s="16">
        <v>5</v>
      </c>
      <c r="J101" s="16">
        <v>0</v>
      </c>
      <c r="K101" s="16">
        <v>0</v>
      </c>
      <c r="L101" s="16">
        <f t="shared" si="6"/>
        <v>2</v>
      </c>
      <c r="M101" s="16">
        <v>2</v>
      </c>
      <c r="N101" s="16">
        <v>0</v>
      </c>
      <c r="O101" s="16">
        <v>0</v>
      </c>
      <c r="P101" s="16">
        <f t="shared" si="7"/>
        <v>2</v>
      </c>
      <c r="Q101" s="16">
        <v>2</v>
      </c>
      <c r="R101" s="16">
        <v>0</v>
      </c>
      <c r="S101" s="16">
        <v>0</v>
      </c>
    </row>
    <row r="102" spans="1:19" ht="13.5">
      <c r="A102" s="24" t="s">
        <v>40</v>
      </c>
      <c r="B102" s="36" t="s">
        <v>263</v>
      </c>
      <c r="C102" s="37" t="s">
        <v>264</v>
      </c>
      <c r="D102" s="16">
        <f t="shared" si="4"/>
        <v>1</v>
      </c>
      <c r="E102" s="16">
        <v>1</v>
      </c>
      <c r="F102" s="16">
        <v>0</v>
      </c>
      <c r="G102" s="16">
        <v>0</v>
      </c>
      <c r="H102" s="16">
        <f t="shared" si="5"/>
        <v>3</v>
      </c>
      <c r="I102" s="16">
        <v>3</v>
      </c>
      <c r="J102" s="16">
        <v>0</v>
      </c>
      <c r="K102" s="16">
        <v>0</v>
      </c>
      <c r="L102" s="16">
        <f t="shared" si="6"/>
        <v>1</v>
      </c>
      <c r="M102" s="16">
        <v>1</v>
      </c>
      <c r="N102" s="16">
        <v>0</v>
      </c>
      <c r="O102" s="16">
        <v>0</v>
      </c>
      <c r="P102" s="16">
        <f t="shared" si="7"/>
        <v>0</v>
      </c>
      <c r="Q102" s="16">
        <v>0</v>
      </c>
      <c r="R102" s="16">
        <v>0</v>
      </c>
      <c r="S102" s="16">
        <v>0</v>
      </c>
    </row>
    <row r="103" spans="1:19" ht="13.5">
      <c r="A103" s="24" t="s">
        <v>40</v>
      </c>
      <c r="B103" s="36" t="s">
        <v>265</v>
      </c>
      <c r="C103" s="37" t="s">
        <v>266</v>
      </c>
      <c r="D103" s="16">
        <f t="shared" si="4"/>
        <v>1</v>
      </c>
      <c r="E103" s="16">
        <v>1</v>
      </c>
      <c r="F103" s="16">
        <v>0</v>
      </c>
      <c r="G103" s="16">
        <v>0</v>
      </c>
      <c r="H103" s="16">
        <f t="shared" si="5"/>
        <v>2</v>
      </c>
      <c r="I103" s="16">
        <v>1</v>
      </c>
      <c r="J103" s="16">
        <v>1</v>
      </c>
      <c r="K103" s="16">
        <v>0</v>
      </c>
      <c r="L103" s="16">
        <f t="shared" si="6"/>
        <v>0</v>
      </c>
      <c r="M103" s="16">
        <v>0</v>
      </c>
      <c r="N103" s="16">
        <v>0</v>
      </c>
      <c r="O103" s="16">
        <v>0</v>
      </c>
      <c r="P103" s="16">
        <f t="shared" si="7"/>
        <v>1</v>
      </c>
      <c r="Q103" s="16">
        <v>1</v>
      </c>
      <c r="R103" s="16">
        <v>0</v>
      </c>
      <c r="S103" s="16">
        <v>0</v>
      </c>
    </row>
    <row r="104" spans="1:19" ht="13.5">
      <c r="A104" s="24" t="s">
        <v>40</v>
      </c>
      <c r="B104" s="36" t="s">
        <v>267</v>
      </c>
      <c r="C104" s="37" t="s">
        <v>268</v>
      </c>
      <c r="D104" s="16">
        <f t="shared" si="4"/>
        <v>1</v>
      </c>
      <c r="E104" s="16">
        <v>1</v>
      </c>
      <c r="F104" s="16">
        <v>0</v>
      </c>
      <c r="G104" s="16">
        <v>0</v>
      </c>
      <c r="H104" s="16">
        <f t="shared" si="5"/>
        <v>2</v>
      </c>
      <c r="I104" s="16">
        <v>2</v>
      </c>
      <c r="J104" s="16">
        <v>0</v>
      </c>
      <c r="K104" s="16">
        <v>0</v>
      </c>
      <c r="L104" s="16">
        <f t="shared" si="6"/>
        <v>0</v>
      </c>
      <c r="M104" s="16">
        <v>0</v>
      </c>
      <c r="N104" s="16">
        <v>0</v>
      </c>
      <c r="O104" s="16">
        <v>0</v>
      </c>
      <c r="P104" s="16">
        <f t="shared" si="7"/>
        <v>1</v>
      </c>
      <c r="Q104" s="16">
        <v>1</v>
      </c>
      <c r="R104" s="16">
        <v>0</v>
      </c>
      <c r="S104" s="16">
        <v>0</v>
      </c>
    </row>
    <row r="105" spans="1:19" ht="13.5">
      <c r="A105" s="24" t="s">
        <v>40</v>
      </c>
      <c r="B105" s="36" t="s">
        <v>269</v>
      </c>
      <c r="C105" s="37" t="s">
        <v>270</v>
      </c>
      <c r="D105" s="16">
        <f t="shared" si="4"/>
        <v>3</v>
      </c>
      <c r="E105" s="16">
        <v>1</v>
      </c>
      <c r="F105" s="16">
        <v>2</v>
      </c>
      <c r="G105" s="16">
        <v>0</v>
      </c>
      <c r="H105" s="16">
        <f t="shared" si="5"/>
        <v>2</v>
      </c>
      <c r="I105" s="16">
        <v>2</v>
      </c>
      <c r="J105" s="16">
        <v>0</v>
      </c>
      <c r="K105" s="16">
        <v>0</v>
      </c>
      <c r="L105" s="16">
        <f t="shared" si="6"/>
        <v>0</v>
      </c>
      <c r="M105" s="16">
        <v>0</v>
      </c>
      <c r="N105" s="16">
        <v>0</v>
      </c>
      <c r="O105" s="16">
        <v>0</v>
      </c>
      <c r="P105" s="16">
        <f t="shared" si="7"/>
        <v>1</v>
      </c>
      <c r="Q105" s="16">
        <v>1</v>
      </c>
      <c r="R105" s="16">
        <v>0</v>
      </c>
      <c r="S105" s="16">
        <v>0</v>
      </c>
    </row>
    <row r="106" spans="1:19" ht="13.5">
      <c r="A106" s="24" t="s">
        <v>40</v>
      </c>
      <c r="B106" s="36" t="s">
        <v>271</v>
      </c>
      <c r="C106" s="37" t="s">
        <v>35</v>
      </c>
      <c r="D106" s="16">
        <f t="shared" si="4"/>
        <v>1</v>
      </c>
      <c r="E106" s="16">
        <v>1</v>
      </c>
      <c r="F106" s="16">
        <v>0</v>
      </c>
      <c r="G106" s="16">
        <v>0</v>
      </c>
      <c r="H106" s="16">
        <f t="shared" si="5"/>
        <v>4</v>
      </c>
      <c r="I106" s="16">
        <v>4</v>
      </c>
      <c r="J106" s="16">
        <v>0</v>
      </c>
      <c r="K106" s="16">
        <v>0</v>
      </c>
      <c r="L106" s="16">
        <f t="shared" si="6"/>
        <v>0</v>
      </c>
      <c r="M106" s="16">
        <v>0</v>
      </c>
      <c r="N106" s="16">
        <v>0</v>
      </c>
      <c r="O106" s="16">
        <v>0</v>
      </c>
      <c r="P106" s="16">
        <f t="shared" si="7"/>
        <v>2</v>
      </c>
      <c r="Q106" s="16">
        <v>2</v>
      </c>
      <c r="R106" s="16">
        <v>0</v>
      </c>
      <c r="S106" s="16">
        <v>0</v>
      </c>
    </row>
    <row r="107" spans="1:19" ht="13.5">
      <c r="A107" s="24" t="s">
        <v>40</v>
      </c>
      <c r="B107" s="36" t="s">
        <v>272</v>
      </c>
      <c r="C107" s="37" t="s">
        <v>39</v>
      </c>
      <c r="D107" s="16">
        <f t="shared" si="4"/>
        <v>1</v>
      </c>
      <c r="E107" s="16">
        <v>1</v>
      </c>
      <c r="F107" s="16">
        <v>0</v>
      </c>
      <c r="G107" s="16">
        <v>0</v>
      </c>
      <c r="H107" s="16">
        <f t="shared" si="5"/>
        <v>4</v>
      </c>
      <c r="I107" s="16">
        <v>4</v>
      </c>
      <c r="J107" s="16">
        <v>0</v>
      </c>
      <c r="K107" s="16">
        <v>0</v>
      </c>
      <c r="L107" s="16">
        <f t="shared" si="6"/>
        <v>0</v>
      </c>
      <c r="M107" s="16">
        <v>0</v>
      </c>
      <c r="N107" s="16">
        <v>0</v>
      </c>
      <c r="O107" s="16">
        <v>0</v>
      </c>
      <c r="P107" s="16">
        <f t="shared" si="7"/>
        <v>2</v>
      </c>
      <c r="Q107" s="16">
        <v>2</v>
      </c>
      <c r="R107" s="16">
        <v>0</v>
      </c>
      <c r="S107" s="16">
        <v>0</v>
      </c>
    </row>
    <row r="108" spans="1:19" ht="13.5">
      <c r="A108" s="24" t="s">
        <v>40</v>
      </c>
      <c r="B108" s="36" t="s">
        <v>273</v>
      </c>
      <c r="C108" s="37" t="s">
        <v>274</v>
      </c>
      <c r="D108" s="16">
        <f t="shared" si="4"/>
        <v>0</v>
      </c>
      <c r="E108" s="16">
        <v>0</v>
      </c>
      <c r="F108" s="16">
        <v>0</v>
      </c>
      <c r="G108" s="16">
        <v>0</v>
      </c>
      <c r="H108" s="16">
        <f t="shared" si="5"/>
        <v>0</v>
      </c>
      <c r="I108" s="16">
        <v>0</v>
      </c>
      <c r="J108" s="16">
        <v>0</v>
      </c>
      <c r="K108" s="16">
        <v>0</v>
      </c>
      <c r="L108" s="16">
        <f t="shared" si="6"/>
        <v>0</v>
      </c>
      <c r="M108" s="16">
        <v>0</v>
      </c>
      <c r="N108" s="16">
        <v>0</v>
      </c>
      <c r="O108" s="16">
        <v>0</v>
      </c>
      <c r="P108" s="16">
        <f t="shared" si="7"/>
        <v>0</v>
      </c>
      <c r="Q108" s="16">
        <v>0</v>
      </c>
      <c r="R108" s="16">
        <v>0</v>
      </c>
      <c r="S108" s="16">
        <v>0</v>
      </c>
    </row>
    <row r="109" spans="1:19" ht="13.5">
      <c r="A109" s="24" t="s">
        <v>40</v>
      </c>
      <c r="B109" s="36" t="s">
        <v>275</v>
      </c>
      <c r="C109" s="37" t="s">
        <v>276</v>
      </c>
      <c r="D109" s="16">
        <f t="shared" si="4"/>
        <v>0</v>
      </c>
      <c r="E109" s="16">
        <v>0</v>
      </c>
      <c r="F109" s="16">
        <v>0</v>
      </c>
      <c r="G109" s="16">
        <v>0</v>
      </c>
      <c r="H109" s="16">
        <f t="shared" si="5"/>
        <v>0</v>
      </c>
      <c r="I109" s="16">
        <v>0</v>
      </c>
      <c r="J109" s="16">
        <v>0</v>
      </c>
      <c r="K109" s="16">
        <v>0</v>
      </c>
      <c r="L109" s="16">
        <f t="shared" si="6"/>
        <v>0</v>
      </c>
      <c r="M109" s="16">
        <v>0</v>
      </c>
      <c r="N109" s="16">
        <v>0</v>
      </c>
      <c r="O109" s="16">
        <v>0</v>
      </c>
      <c r="P109" s="16">
        <f t="shared" si="7"/>
        <v>0</v>
      </c>
      <c r="Q109" s="16">
        <v>0</v>
      </c>
      <c r="R109" s="16">
        <v>0</v>
      </c>
      <c r="S109" s="16">
        <v>0</v>
      </c>
    </row>
    <row r="110" spans="1:19" ht="13.5">
      <c r="A110" s="24" t="s">
        <v>40</v>
      </c>
      <c r="B110" s="36" t="s">
        <v>277</v>
      </c>
      <c r="C110" s="37" t="s">
        <v>278</v>
      </c>
      <c r="D110" s="16">
        <f t="shared" si="4"/>
        <v>0</v>
      </c>
      <c r="E110" s="16">
        <v>0</v>
      </c>
      <c r="F110" s="16">
        <v>0</v>
      </c>
      <c r="G110" s="16">
        <v>0</v>
      </c>
      <c r="H110" s="16">
        <f t="shared" si="5"/>
        <v>0</v>
      </c>
      <c r="I110" s="16">
        <v>0</v>
      </c>
      <c r="J110" s="16">
        <v>0</v>
      </c>
      <c r="K110" s="16">
        <v>0</v>
      </c>
      <c r="L110" s="16">
        <f t="shared" si="6"/>
        <v>0</v>
      </c>
      <c r="M110" s="16">
        <v>0</v>
      </c>
      <c r="N110" s="16">
        <v>0</v>
      </c>
      <c r="O110" s="16">
        <v>0</v>
      </c>
      <c r="P110" s="16">
        <f t="shared" si="7"/>
        <v>0</v>
      </c>
      <c r="Q110" s="16">
        <v>0</v>
      </c>
      <c r="R110" s="16">
        <v>0</v>
      </c>
      <c r="S110" s="16">
        <v>0</v>
      </c>
    </row>
    <row r="111" spans="1:19" ht="13.5">
      <c r="A111" s="24" t="s">
        <v>40</v>
      </c>
      <c r="B111" s="36" t="s">
        <v>279</v>
      </c>
      <c r="C111" s="37" t="s">
        <v>280</v>
      </c>
      <c r="D111" s="16">
        <f t="shared" si="4"/>
        <v>0</v>
      </c>
      <c r="E111" s="16">
        <v>0</v>
      </c>
      <c r="F111" s="16">
        <v>0</v>
      </c>
      <c r="G111" s="16">
        <v>0</v>
      </c>
      <c r="H111" s="16">
        <f t="shared" si="5"/>
        <v>0</v>
      </c>
      <c r="I111" s="16">
        <v>0</v>
      </c>
      <c r="J111" s="16">
        <v>0</v>
      </c>
      <c r="K111" s="16">
        <v>0</v>
      </c>
      <c r="L111" s="16">
        <f t="shared" si="6"/>
        <v>0</v>
      </c>
      <c r="M111" s="16">
        <v>0</v>
      </c>
      <c r="N111" s="16">
        <v>0</v>
      </c>
      <c r="O111" s="16">
        <v>0</v>
      </c>
      <c r="P111" s="16">
        <f t="shared" si="7"/>
        <v>0</v>
      </c>
      <c r="Q111" s="16">
        <v>0</v>
      </c>
      <c r="R111" s="16">
        <v>0</v>
      </c>
      <c r="S111" s="16">
        <v>0</v>
      </c>
    </row>
    <row r="112" spans="1:19" ht="13.5">
      <c r="A112" s="24" t="s">
        <v>40</v>
      </c>
      <c r="B112" s="36" t="s">
        <v>281</v>
      </c>
      <c r="C112" s="37" t="s">
        <v>282</v>
      </c>
      <c r="D112" s="16">
        <f t="shared" si="4"/>
        <v>0</v>
      </c>
      <c r="E112" s="16">
        <v>0</v>
      </c>
      <c r="F112" s="16">
        <v>0</v>
      </c>
      <c r="G112" s="16">
        <v>0</v>
      </c>
      <c r="H112" s="16">
        <f t="shared" si="5"/>
        <v>0</v>
      </c>
      <c r="I112" s="16">
        <v>0</v>
      </c>
      <c r="J112" s="16">
        <v>0</v>
      </c>
      <c r="K112" s="16">
        <v>0</v>
      </c>
      <c r="L112" s="16">
        <f t="shared" si="6"/>
        <v>0</v>
      </c>
      <c r="M112" s="16">
        <v>0</v>
      </c>
      <c r="N112" s="16">
        <v>0</v>
      </c>
      <c r="O112" s="16">
        <v>0</v>
      </c>
      <c r="P112" s="16">
        <f t="shared" si="7"/>
        <v>0</v>
      </c>
      <c r="Q112" s="16">
        <v>0</v>
      </c>
      <c r="R112" s="16">
        <v>0</v>
      </c>
      <c r="S112" s="16">
        <v>0</v>
      </c>
    </row>
    <row r="113" spans="1:19" ht="13.5">
      <c r="A113" s="24" t="s">
        <v>40</v>
      </c>
      <c r="B113" s="36" t="s">
        <v>283</v>
      </c>
      <c r="C113" s="37" t="s">
        <v>284</v>
      </c>
      <c r="D113" s="16">
        <f t="shared" si="4"/>
        <v>0</v>
      </c>
      <c r="E113" s="16">
        <v>0</v>
      </c>
      <c r="F113" s="16">
        <v>0</v>
      </c>
      <c r="G113" s="16">
        <v>0</v>
      </c>
      <c r="H113" s="16">
        <f t="shared" si="5"/>
        <v>0</v>
      </c>
      <c r="I113" s="16">
        <v>0</v>
      </c>
      <c r="J113" s="16">
        <v>0</v>
      </c>
      <c r="K113" s="16">
        <v>0</v>
      </c>
      <c r="L113" s="16">
        <f t="shared" si="6"/>
        <v>0</v>
      </c>
      <c r="M113" s="16">
        <v>0</v>
      </c>
      <c r="N113" s="16">
        <v>0</v>
      </c>
      <c r="O113" s="16">
        <v>0</v>
      </c>
      <c r="P113" s="16">
        <f t="shared" si="7"/>
        <v>0</v>
      </c>
      <c r="Q113" s="16">
        <v>0</v>
      </c>
      <c r="R113" s="16">
        <v>0</v>
      </c>
      <c r="S113" s="16">
        <v>0</v>
      </c>
    </row>
    <row r="114" spans="1:19" ht="13.5">
      <c r="A114" s="24" t="s">
        <v>40</v>
      </c>
      <c r="B114" s="36" t="s">
        <v>285</v>
      </c>
      <c r="C114" s="37" t="s">
        <v>286</v>
      </c>
      <c r="D114" s="16">
        <f t="shared" si="4"/>
        <v>0</v>
      </c>
      <c r="E114" s="16">
        <v>0</v>
      </c>
      <c r="F114" s="16">
        <v>0</v>
      </c>
      <c r="G114" s="16">
        <v>0</v>
      </c>
      <c r="H114" s="16">
        <f t="shared" si="5"/>
        <v>0</v>
      </c>
      <c r="I114" s="16">
        <v>0</v>
      </c>
      <c r="J114" s="16">
        <v>0</v>
      </c>
      <c r="K114" s="16">
        <v>0</v>
      </c>
      <c r="L114" s="16">
        <f t="shared" si="6"/>
        <v>0</v>
      </c>
      <c r="M114" s="16">
        <v>0</v>
      </c>
      <c r="N114" s="16">
        <v>0</v>
      </c>
      <c r="O114" s="16">
        <v>0</v>
      </c>
      <c r="P114" s="16">
        <f t="shared" si="7"/>
        <v>0</v>
      </c>
      <c r="Q114" s="16">
        <v>0</v>
      </c>
      <c r="R114" s="16">
        <v>0</v>
      </c>
      <c r="S114" s="16">
        <v>0</v>
      </c>
    </row>
    <row r="115" spans="1:19" ht="13.5">
      <c r="A115" s="24" t="s">
        <v>40</v>
      </c>
      <c r="B115" s="36" t="s">
        <v>287</v>
      </c>
      <c r="C115" s="37" t="s">
        <v>288</v>
      </c>
      <c r="D115" s="16">
        <f t="shared" si="4"/>
        <v>0</v>
      </c>
      <c r="E115" s="16">
        <v>0</v>
      </c>
      <c r="F115" s="16">
        <v>0</v>
      </c>
      <c r="G115" s="16">
        <v>0</v>
      </c>
      <c r="H115" s="16">
        <f t="shared" si="5"/>
        <v>0</v>
      </c>
      <c r="I115" s="16">
        <v>0</v>
      </c>
      <c r="J115" s="16">
        <v>0</v>
      </c>
      <c r="K115" s="16">
        <v>0</v>
      </c>
      <c r="L115" s="16">
        <f t="shared" si="6"/>
        <v>0</v>
      </c>
      <c r="M115" s="16">
        <v>0</v>
      </c>
      <c r="N115" s="16">
        <v>0</v>
      </c>
      <c r="O115" s="16">
        <v>0</v>
      </c>
      <c r="P115" s="16">
        <f t="shared" si="7"/>
        <v>0</v>
      </c>
      <c r="Q115" s="16">
        <v>0</v>
      </c>
      <c r="R115" s="16">
        <v>0</v>
      </c>
      <c r="S115" s="16">
        <v>0</v>
      </c>
    </row>
    <row r="116" spans="1:19" ht="13.5">
      <c r="A116" s="24" t="s">
        <v>40</v>
      </c>
      <c r="B116" s="36" t="s">
        <v>289</v>
      </c>
      <c r="C116" s="37" t="s">
        <v>290</v>
      </c>
      <c r="D116" s="16">
        <f t="shared" si="4"/>
        <v>0</v>
      </c>
      <c r="E116" s="16">
        <v>0</v>
      </c>
      <c r="F116" s="16">
        <v>0</v>
      </c>
      <c r="G116" s="16">
        <v>0</v>
      </c>
      <c r="H116" s="16">
        <f t="shared" si="5"/>
        <v>0</v>
      </c>
      <c r="I116" s="16">
        <v>0</v>
      </c>
      <c r="J116" s="16">
        <v>0</v>
      </c>
      <c r="K116" s="16">
        <v>0</v>
      </c>
      <c r="L116" s="16">
        <f t="shared" si="6"/>
        <v>0</v>
      </c>
      <c r="M116" s="16">
        <v>0</v>
      </c>
      <c r="N116" s="16">
        <v>0</v>
      </c>
      <c r="O116" s="16">
        <v>0</v>
      </c>
      <c r="P116" s="16">
        <f t="shared" si="7"/>
        <v>0</v>
      </c>
      <c r="Q116" s="16">
        <v>0</v>
      </c>
      <c r="R116" s="16">
        <v>0</v>
      </c>
      <c r="S116" s="16">
        <v>0</v>
      </c>
    </row>
    <row r="117" spans="1:19" ht="13.5">
      <c r="A117" s="24" t="s">
        <v>40</v>
      </c>
      <c r="B117" s="36" t="s">
        <v>291</v>
      </c>
      <c r="C117" s="37" t="s">
        <v>292</v>
      </c>
      <c r="D117" s="16">
        <f t="shared" si="4"/>
        <v>2</v>
      </c>
      <c r="E117" s="16">
        <v>2</v>
      </c>
      <c r="F117" s="16">
        <v>0</v>
      </c>
      <c r="G117" s="16">
        <v>0</v>
      </c>
      <c r="H117" s="16">
        <f t="shared" si="5"/>
        <v>0</v>
      </c>
      <c r="I117" s="16">
        <v>0</v>
      </c>
      <c r="J117" s="16">
        <v>0</v>
      </c>
      <c r="K117" s="16">
        <v>0</v>
      </c>
      <c r="L117" s="16">
        <f t="shared" si="6"/>
        <v>0</v>
      </c>
      <c r="M117" s="16">
        <v>0</v>
      </c>
      <c r="N117" s="16">
        <v>0</v>
      </c>
      <c r="O117" s="16">
        <v>0</v>
      </c>
      <c r="P117" s="16">
        <f t="shared" si="7"/>
        <v>0</v>
      </c>
      <c r="Q117" s="16">
        <v>0</v>
      </c>
      <c r="R117" s="16">
        <v>0</v>
      </c>
      <c r="S117" s="16">
        <v>0</v>
      </c>
    </row>
    <row r="118" spans="1:19" ht="13.5">
      <c r="A118" s="43" t="s">
        <v>188</v>
      </c>
      <c r="B118" s="44"/>
      <c r="C118" s="45"/>
      <c r="D118" s="16">
        <f t="shared" si="4"/>
        <v>279</v>
      </c>
      <c r="E118" s="16">
        <f aca="true" t="shared" si="8" ref="E118:S118">SUM(E7:E117)</f>
        <v>238</v>
      </c>
      <c r="F118" s="16">
        <f t="shared" si="8"/>
        <v>33</v>
      </c>
      <c r="G118" s="16">
        <f t="shared" si="8"/>
        <v>8</v>
      </c>
      <c r="H118" s="16">
        <f t="shared" si="5"/>
        <v>468</v>
      </c>
      <c r="I118" s="16">
        <f t="shared" si="8"/>
        <v>445</v>
      </c>
      <c r="J118" s="16">
        <f t="shared" si="8"/>
        <v>22</v>
      </c>
      <c r="K118" s="16">
        <f t="shared" si="8"/>
        <v>1</v>
      </c>
      <c r="L118" s="16">
        <f t="shared" si="6"/>
        <v>100</v>
      </c>
      <c r="M118" s="16">
        <f t="shared" si="8"/>
        <v>100</v>
      </c>
      <c r="N118" s="16">
        <f t="shared" si="8"/>
        <v>0</v>
      </c>
      <c r="O118" s="16">
        <f t="shared" si="8"/>
        <v>0</v>
      </c>
      <c r="P118" s="16">
        <f t="shared" si="7"/>
        <v>172</v>
      </c>
      <c r="Q118" s="16">
        <f t="shared" si="8"/>
        <v>168</v>
      </c>
      <c r="R118" s="16">
        <f t="shared" si="8"/>
        <v>4</v>
      </c>
      <c r="S118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185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353</v>
      </c>
      <c r="B2" s="51" t="s">
        <v>200</v>
      </c>
      <c r="C2" s="49" t="s">
        <v>1</v>
      </c>
      <c r="D2" s="20" t="s">
        <v>215</v>
      </c>
      <c r="E2" s="8"/>
      <c r="F2" s="8"/>
      <c r="G2" s="8"/>
      <c r="H2" s="8"/>
      <c r="I2" s="8"/>
      <c r="J2" s="8"/>
      <c r="K2" s="10"/>
      <c r="L2" s="23" t="s">
        <v>355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180</v>
      </c>
      <c r="E3" s="8"/>
      <c r="F3" s="8"/>
      <c r="G3" s="10"/>
      <c r="H3" s="12" t="s">
        <v>181</v>
      </c>
      <c r="I3" s="8"/>
      <c r="J3" s="8"/>
      <c r="K3" s="10"/>
      <c r="L3" s="12" t="s">
        <v>180</v>
      </c>
      <c r="M3" s="8"/>
      <c r="N3" s="8"/>
      <c r="O3" s="10"/>
      <c r="P3" s="12" t="s">
        <v>181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207</v>
      </c>
      <c r="F4" s="46" t="s">
        <v>208</v>
      </c>
      <c r="G4" s="46" t="s">
        <v>209</v>
      </c>
      <c r="H4" s="48" t="s">
        <v>3</v>
      </c>
      <c r="I4" s="46" t="s">
        <v>207</v>
      </c>
      <c r="J4" s="46" t="s">
        <v>208</v>
      </c>
      <c r="K4" s="46" t="s">
        <v>209</v>
      </c>
      <c r="L4" s="48" t="s">
        <v>3</v>
      </c>
      <c r="M4" s="46" t="s">
        <v>207</v>
      </c>
      <c r="N4" s="46" t="s">
        <v>208</v>
      </c>
      <c r="O4" s="46" t="s">
        <v>209</v>
      </c>
      <c r="P4" s="48" t="s">
        <v>3</v>
      </c>
      <c r="Q4" s="46" t="s">
        <v>207</v>
      </c>
      <c r="R4" s="46" t="s">
        <v>208</v>
      </c>
      <c r="S4" s="46" t="s">
        <v>209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182</v>
      </c>
      <c r="E6" s="15" t="s">
        <v>179</v>
      </c>
      <c r="F6" s="15" t="s">
        <v>179</v>
      </c>
      <c r="G6" s="15" t="s">
        <v>179</v>
      </c>
      <c r="H6" s="14" t="s">
        <v>179</v>
      </c>
      <c r="I6" s="15" t="s">
        <v>179</v>
      </c>
      <c r="J6" s="15" t="s">
        <v>179</v>
      </c>
      <c r="K6" s="15" t="s">
        <v>179</v>
      </c>
      <c r="L6" s="14" t="s">
        <v>182</v>
      </c>
      <c r="M6" s="15" t="s">
        <v>179</v>
      </c>
      <c r="N6" s="15" t="s">
        <v>179</v>
      </c>
      <c r="O6" s="15" t="s">
        <v>179</v>
      </c>
      <c r="P6" s="14" t="s">
        <v>179</v>
      </c>
      <c r="Q6" s="15" t="s">
        <v>179</v>
      </c>
      <c r="R6" s="15" t="s">
        <v>179</v>
      </c>
      <c r="S6" s="15" t="s">
        <v>179</v>
      </c>
    </row>
    <row r="7" spans="1:19" ht="13.5">
      <c r="A7" s="24" t="s">
        <v>40</v>
      </c>
      <c r="B7" s="38" t="s">
        <v>293</v>
      </c>
      <c r="C7" s="39" t="s">
        <v>294</v>
      </c>
      <c r="D7" s="16">
        <f aca="true" t="shared" si="0" ref="D7:D37">SUM(E7:G7)</f>
        <v>0</v>
      </c>
      <c r="E7" s="16">
        <v>0</v>
      </c>
      <c r="F7" s="16">
        <v>0</v>
      </c>
      <c r="G7" s="16">
        <v>0</v>
      </c>
      <c r="H7" s="16">
        <f aca="true" t="shared" si="1" ref="H7:H37">SUM(I7:K7)</f>
        <v>0</v>
      </c>
      <c r="I7" s="16">
        <v>0</v>
      </c>
      <c r="J7" s="16">
        <v>0</v>
      </c>
      <c r="K7" s="16">
        <v>0</v>
      </c>
      <c r="L7" s="16">
        <f aca="true" t="shared" si="2" ref="L7:L37">SUM(M7:O7)</f>
        <v>0</v>
      </c>
      <c r="M7" s="16">
        <v>0</v>
      </c>
      <c r="N7" s="16">
        <v>0</v>
      </c>
      <c r="O7" s="16">
        <v>0</v>
      </c>
      <c r="P7" s="16">
        <f aca="true" t="shared" si="3" ref="P7:P37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40</v>
      </c>
      <c r="B8" s="38" t="s">
        <v>295</v>
      </c>
      <c r="C8" s="39" t="s">
        <v>296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40</v>
      </c>
      <c r="B9" s="38" t="s">
        <v>297</v>
      </c>
      <c r="C9" s="39" t="s">
        <v>298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40</v>
      </c>
      <c r="B10" s="38" t="s">
        <v>299</v>
      </c>
      <c r="C10" s="39" t="s">
        <v>300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40</v>
      </c>
      <c r="B11" s="38" t="s">
        <v>301</v>
      </c>
      <c r="C11" s="39" t="s">
        <v>302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40</v>
      </c>
      <c r="B12" s="38" t="s">
        <v>303</v>
      </c>
      <c r="C12" s="39" t="s">
        <v>304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5</v>
      </c>
      <c r="M12" s="16">
        <v>5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40</v>
      </c>
      <c r="B13" s="38" t="s">
        <v>305</v>
      </c>
      <c r="C13" s="39" t="s">
        <v>306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40</v>
      </c>
      <c r="B14" s="38" t="s">
        <v>307</v>
      </c>
      <c r="C14" s="39" t="s">
        <v>308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6</v>
      </c>
      <c r="I14" s="16">
        <v>6</v>
      </c>
      <c r="J14" s="16">
        <v>0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40</v>
      </c>
      <c r="B15" s="38" t="s">
        <v>309</v>
      </c>
      <c r="C15" s="39" t="s">
        <v>310</v>
      </c>
      <c r="D15" s="16">
        <f t="shared" si="0"/>
        <v>2</v>
      </c>
      <c r="E15" s="16">
        <v>0</v>
      </c>
      <c r="F15" s="16">
        <v>0</v>
      </c>
      <c r="G15" s="16">
        <v>2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40</v>
      </c>
      <c r="B16" s="38" t="s">
        <v>311</v>
      </c>
      <c r="C16" s="39" t="s">
        <v>312</v>
      </c>
      <c r="D16" s="16">
        <f t="shared" si="0"/>
        <v>4</v>
      </c>
      <c r="E16" s="16">
        <v>4</v>
      </c>
      <c r="F16" s="16">
        <v>0</v>
      </c>
      <c r="G16" s="16">
        <v>0</v>
      </c>
      <c r="H16" s="16">
        <f t="shared" si="1"/>
        <v>1</v>
      </c>
      <c r="I16" s="16">
        <v>1</v>
      </c>
      <c r="J16" s="16">
        <v>0</v>
      </c>
      <c r="K16" s="16">
        <v>0</v>
      </c>
      <c r="L16" s="16">
        <f t="shared" si="2"/>
        <v>3</v>
      </c>
      <c r="M16" s="16">
        <v>3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24" t="s">
        <v>40</v>
      </c>
      <c r="B17" s="38" t="s">
        <v>313</v>
      </c>
      <c r="C17" s="39" t="s">
        <v>314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40</v>
      </c>
      <c r="B18" s="38" t="s">
        <v>315</v>
      </c>
      <c r="C18" s="39" t="s">
        <v>316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40</v>
      </c>
      <c r="B19" s="38" t="s">
        <v>317</v>
      </c>
      <c r="C19" s="39" t="s">
        <v>318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5</v>
      </c>
      <c r="M19" s="16">
        <v>5</v>
      </c>
      <c r="N19" s="16">
        <v>0</v>
      </c>
      <c r="O19" s="16">
        <v>0</v>
      </c>
      <c r="P19" s="16">
        <f t="shared" si="3"/>
        <v>6</v>
      </c>
      <c r="Q19" s="16">
        <v>6</v>
      </c>
      <c r="R19" s="16">
        <v>0</v>
      </c>
      <c r="S19" s="16">
        <v>0</v>
      </c>
    </row>
    <row r="20" spans="1:19" ht="13.5">
      <c r="A20" s="24" t="s">
        <v>40</v>
      </c>
      <c r="B20" s="38" t="s">
        <v>319</v>
      </c>
      <c r="C20" s="39" t="s">
        <v>320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40</v>
      </c>
      <c r="B21" s="38" t="s">
        <v>321</v>
      </c>
      <c r="C21" s="39" t="s">
        <v>322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40</v>
      </c>
      <c r="B22" s="38" t="s">
        <v>323</v>
      </c>
      <c r="C22" s="39" t="s">
        <v>324</v>
      </c>
      <c r="D22" s="16">
        <f t="shared" si="0"/>
        <v>8</v>
      </c>
      <c r="E22" s="16">
        <v>8</v>
      </c>
      <c r="F22" s="16">
        <v>0</v>
      </c>
      <c r="G22" s="16">
        <v>0</v>
      </c>
      <c r="H22" s="16">
        <f t="shared" si="1"/>
        <v>11</v>
      </c>
      <c r="I22" s="16">
        <v>11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6</v>
      </c>
      <c r="Q22" s="16">
        <v>6</v>
      </c>
      <c r="R22" s="16">
        <v>0</v>
      </c>
      <c r="S22" s="16">
        <v>0</v>
      </c>
    </row>
    <row r="23" spans="1:19" ht="13.5">
      <c r="A23" s="24" t="s">
        <v>40</v>
      </c>
      <c r="B23" s="38" t="s">
        <v>325</v>
      </c>
      <c r="C23" s="39" t="s">
        <v>326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40</v>
      </c>
      <c r="B24" s="38" t="s">
        <v>327</v>
      </c>
      <c r="C24" s="39" t="s">
        <v>328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40</v>
      </c>
      <c r="B25" s="38" t="s">
        <v>329</v>
      </c>
      <c r="C25" s="39" t="s">
        <v>330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40</v>
      </c>
      <c r="B26" s="38" t="s">
        <v>331</v>
      </c>
      <c r="C26" s="39" t="s">
        <v>332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40</v>
      </c>
      <c r="B27" s="38" t="s">
        <v>333</v>
      </c>
      <c r="C27" s="39" t="s">
        <v>334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40</v>
      </c>
      <c r="B28" s="38" t="s">
        <v>335</v>
      </c>
      <c r="C28" s="39" t="s">
        <v>336</v>
      </c>
      <c r="D28" s="16">
        <f t="shared" si="0"/>
        <v>9</v>
      </c>
      <c r="E28" s="16">
        <v>9</v>
      </c>
      <c r="F28" s="16">
        <v>0</v>
      </c>
      <c r="G28" s="16">
        <v>0</v>
      </c>
      <c r="H28" s="16">
        <f t="shared" si="1"/>
        <v>3</v>
      </c>
      <c r="I28" s="16">
        <v>3</v>
      </c>
      <c r="J28" s="16">
        <v>0</v>
      </c>
      <c r="K28" s="16">
        <v>0</v>
      </c>
      <c r="L28" s="16">
        <f t="shared" si="2"/>
        <v>5</v>
      </c>
      <c r="M28" s="16">
        <v>5</v>
      </c>
      <c r="N28" s="16">
        <v>0</v>
      </c>
      <c r="O28" s="16">
        <v>0</v>
      </c>
      <c r="P28" s="16">
        <f t="shared" si="3"/>
        <v>6</v>
      </c>
      <c r="Q28" s="16">
        <v>6</v>
      </c>
      <c r="R28" s="16">
        <v>0</v>
      </c>
      <c r="S28" s="16">
        <v>0</v>
      </c>
    </row>
    <row r="29" spans="1:19" ht="13.5">
      <c r="A29" s="24" t="s">
        <v>40</v>
      </c>
      <c r="B29" s="38" t="s">
        <v>337</v>
      </c>
      <c r="C29" s="39" t="s">
        <v>338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40</v>
      </c>
      <c r="B30" s="38" t="s">
        <v>339</v>
      </c>
      <c r="C30" s="39" t="s">
        <v>340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6</v>
      </c>
      <c r="I30" s="16">
        <v>3</v>
      </c>
      <c r="J30" s="16">
        <v>3</v>
      </c>
      <c r="K30" s="16">
        <v>0</v>
      </c>
      <c r="L30" s="16">
        <f t="shared" si="2"/>
        <v>4</v>
      </c>
      <c r="M30" s="16">
        <v>4</v>
      </c>
      <c r="N30" s="16">
        <v>0</v>
      </c>
      <c r="O30" s="16">
        <v>0</v>
      </c>
      <c r="P30" s="16">
        <f t="shared" si="3"/>
        <v>4</v>
      </c>
      <c r="Q30" s="16">
        <v>4</v>
      </c>
      <c r="R30" s="16">
        <v>0</v>
      </c>
      <c r="S30" s="16">
        <v>0</v>
      </c>
    </row>
    <row r="31" spans="1:19" ht="13.5">
      <c r="A31" s="24" t="s">
        <v>40</v>
      </c>
      <c r="B31" s="38" t="s">
        <v>341</v>
      </c>
      <c r="C31" s="39" t="s">
        <v>342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40</v>
      </c>
      <c r="B32" s="38" t="s">
        <v>343</v>
      </c>
      <c r="C32" s="39" t="s">
        <v>344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4</v>
      </c>
      <c r="M32" s="16">
        <v>4</v>
      </c>
      <c r="N32" s="16">
        <v>0</v>
      </c>
      <c r="O32" s="16">
        <v>0</v>
      </c>
      <c r="P32" s="16">
        <f t="shared" si="3"/>
        <v>4</v>
      </c>
      <c r="Q32" s="16">
        <v>4</v>
      </c>
      <c r="R32" s="16">
        <v>0</v>
      </c>
      <c r="S32" s="16">
        <v>0</v>
      </c>
    </row>
    <row r="33" spans="1:19" ht="13.5">
      <c r="A33" s="24" t="s">
        <v>40</v>
      </c>
      <c r="B33" s="38" t="s">
        <v>345</v>
      </c>
      <c r="C33" s="39" t="s">
        <v>346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40</v>
      </c>
      <c r="B34" s="38" t="s">
        <v>347</v>
      </c>
      <c r="C34" s="39" t="s">
        <v>348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2</v>
      </c>
      <c r="M34" s="16">
        <v>2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40</v>
      </c>
      <c r="B35" s="38" t="s">
        <v>349</v>
      </c>
      <c r="C35" s="39" t="s">
        <v>350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40</v>
      </c>
      <c r="B36" s="38" t="s">
        <v>351</v>
      </c>
      <c r="C36" s="39" t="s">
        <v>352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43" t="s">
        <v>9</v>
      </c>
      <c r="B37" s="44"/>
      <c r="C37" s="45"/>
      <c r="D37" s="16">
        <f t="shared" si="0"/>
        <v>31</v>
      </c>
      <c r="E37" s="16">
        <f>SUM(E7:E36)</f>
        <v>27</v>
      </c>
      <c r="F37" s="16">
        <f>SUM(F7:F36)</f>
        <v>2</v>
      </c>
      <c r="G37" s="16">
        <f>SUM(G7:G36)</f>
        <v>2</v>
      </c>
      <c r="H37" s="16">
        <f t="shared" si="1"/>
        <v>27</v>
      </c>
      <c r="I37" s="16">
        <f>SUM(I7:I36)</f>
        <v>24</v>
      </c>
      <c r="J37" s="16">
        <f>SUM(J7:J36)</f>
        <v>3</v>
      </c>
      <c r="K37" s="16">
        <f>SUM(K7:K36)</f>
        <v>0</v>
      </c>
      <c r="L37" s="16">
        <f t="shared" si="2"/>
        <v>32</v>
      </c>
      <c r="M37" s="16">
        <f>SUM(M7:M36)</f>
        <v>31</v>
      </c>
      <c r="N37" s="16">
        <f>SUM(N7:N36)</f>
        <v>0</v>
      </c>
      <c r="O37" s="16">
        <f>SUM(O7:O36)</f>
        <v>1</v>
      </c>
      <c r="P37" s="16">
        <f t="shared" si="3"/>
        <v>32</v>
      </c>
      <c r="Q37" s="16">
        <f>SUM(Q7:Q36)</f>
        <v>32</v>
      </c>
      <c r="R37" s="16">
        <f>SUM(R7:R36)</f>
        <v>0</v>
      </c>
      <c r="S37" s="16">
        <f>SUM(S7:S36)</f>
        <v>0</v>
      </c>
    </row>
  </sheetData>
  <mergeCells count="20">
    <mergeCell ref="A37:C37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18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184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353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176</v>
      </c>
      <c r="F4" s="49" t="s">
        <v>177</v>
      </c>
      <c r="G4" s="49" t="s">
        <v>178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179</v>
      </c>
      <c r="E6" s="14" t="s">
        <v>179</v>
      </c>
      <c r="F6" s="14" t="s">
        <v>179</v>
      </c>
      <c r="G6" s="26" t="s">
        <v>179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40</v>
      </c>
      <c r="B7" s="36" t="s">
        <v>41</v>
      </c>
      <c r="C7" s="37" t="s">
        <v>42</v>
      </c>
      <c r="D7" s="16">
        <f aca="true" t="shared" si="0" ref="D7:D61">SUM(E7:G7)</f>
        <v>40</v>
      </c>
      <c r="E7" s="16">
        <v>24</v>
      </c>
      <c r="F7" s="16">
        <v>13</v>
      </c>
      <c r="G7" s="16">
        <v>3</v>
      </c>
      <c r="H7" s="16">
        <f aca="true" t="shared" si="1" ref="H7:H61">SUM(I7:K7)</f>
        <v>665</v>
      </c>
      <c r="I7" s="16">
        <v>580</v>
      </c>
      <c r="J7" s="16">
        <v>27</v>
      </c>
      <c r="K7" s="16">
        <v>58</v>
      </c>
    </row>
    <row r="8" spans="1:11" ht="13.5">
      <c r="A8" s="24" t="s">
        <v>40</v>
      </c>
      <c r="B8" s="36" t="s">
        <v>43</v>
      </c>
      <c r="C8" s="37" t="s">
        <v>44</v>
      </c>
      <c r="D8" s="16">
        <f t="shared" si="0"/>
        <v>34</v>
      </c>
      <c r="E8" s="16">
        <v>29</v>
      </c>
      <c r="F8" s="16">
        <v>1</v>
      </c>
      <c r="G8" s="16">
        <v>4</v>
      </c>
      <c r="H8" s="16">
        <f t="shared" si="1"/>
        <v>299</v>
      </c>
      <c r="I8" s="16">
        <v>269</v>
      </c>
      <c r="J8" s="16">
        <v>6</v>
      </c>
      <c r="K8" s="16">
        <v>24</v>
      </c>
    </row>
    <row r="9" spans="1:11" ht="13.5">
      <c r="A9" s="24" t="s">
        <v>40</v>
      </c>
      <c r="B9" s="36" t="s">
        <v>45</v>
      </c>
      <c r="C9" s="37" t="s">
        <v>46</v>
      </c>
      <c r="D9" s="16">
        <f t="shared" si="0"/>
        <v>20</v>
      </c>
      <c r="E9" s="16">
        <v>13</v>
      </c>
      <c r="F9" s="16">
        <v>5</v>
      </c>
      <c r="G9" s="16">
        <v>2</v>
      </c>
      <c r="H9" s="16">
        <f t="shared" si="1"/>
        <v>214</v>
      </c>
      <c r="I9" s="16">
        <v>150</v>
      </c>
      <c r="J9" s="16">
        <v>18</v>
      </c>
      <c r="K9" s="16">
        <v>46</v>
      </c>
    </row>
    <row r="10" spans="1:11" ht="13.5">
      <c r="A10" s="24" t="s">
        <v>40</v>
      </c>
      <c r="B10" s="36" t="s">
        <v>47</v>
      </c>
      <c r="C10" s="37" t="s">
        <v>48</v>
      </c>
      <c r="D10" s="16">
        <f t="shared" si="0"/>
        <v>17</v>
      </c>
      <c r="E10" s="16">
        <v>15</v>
      </c>
      <c r="F10" s="16">
        <v>2</v>
      </c>
      <c r="G10" s="16">
        <v>0</v>
      </c>
      <c r="H10" s="16">
        <f t="shared" si="1"/>
        <v>244</v>
      </c>
      <c r="I10" s="16">
        <v>174</v>
      </c>
      <c r="J10" s="16">
        <v>0</v>
      </c>
      <c r="K10" s="16">
        <v>70</v>
      </c>
    </row>
    <row r="11" spans="1:11" ht="13.5">
      <c r="A11" s="24" t="s">
        <v>40</v>
      </c>
      <c r="B11" s="36" t="s">
        <v>49</v>
      </c>
      <c r="C11" s="37" t="s">
        <v>50</v>
      </c>
      <c r="D11" s="16">
        <f t="shared" si="0"/>
        <v>6</v>
      </c>
      <c r="E11" s="16">
        <v>2</v>
      </c>
      <c r="F11" s="16">
        <v>3</v>
      </c>
      <c r="G11" s="16">
        <v>1</v>
      </c>
      <c r="H11" s="16">
        <f t="shared" si="1"/>
        <v>181</v>
      </c>
      <c r="I11" s="16">
        <v>111</v>
      </c>
      <c r="J11" s="16">
        <v>35</v>
      </c>
      <c r="K11" s="16">
        <v>35</v>
      </c>
    </row>
    <row r="12" spans="1:11" ht="13.5">
      <c r="A12" s="24" t="s">
        <v>40</v>
      </c>
      <c r="B12" s="36" t="s">
        <v>51</v>
      </c>
      <c r="C12" s="37" t="s">
        <v>52</v>
      </c>
      <c r="D12" s="16">
        <f t="shared" si="0"/>
        <v>8</v>
      </c>
      <c r="E12" s="16">
        <v>5</v>
      </c>
      <c r="F12" s="16">
        <v>3</v>
      </c>
      <c r="G12" s="16">
        <v>0</v>
      </c>
      <c r="H12" s="16">
        <f t="shared" si="1"/>
        <v>92</v>
      </c>
      <c r="I12" s="16">
        <v>48</v>
      </c>
      <c r="J12" s="16">
        <v>18</v>
      </c>
      <c r="K12" s="16">
        <v>26</v>
      </c>
    </row>
    <row r="13" spans="1:11" ht="13.5">
      <c r="A13" s="24" t="s">
        <v>40</v>
      </c>
      <c r="B13" s="36" t="s">
        <v>53</v>
      </c>
      <c r="C13" s="37" t="s">
        <v>54</v>
      </c>
      <c r="D13" s="16">
        <f t="shared" si="0"/>
        <v>10</v>
      </c>
      <c r="E13" s="16">
        <v>7</v>
      </c>
      <c r="F13" s="16">
        <v>1</v>
      </c>
      <c r="G13" s="16">
        <v>2</v>
      </c>
      <c r="H13" s="16">
        <f t="shared" si="1"/>
        <v>73</v>
      </c>
      <c r="I13" s="16">
        <v>53</v>
      </c>
      <c r="J13" s="16">
        <v>10</v>
      </c>
      <c r="K13" s="16">
        <v>10</v>
      </c>
    </row>
    <row r="14" spans="1:11" ht="13.5">
      <c r="A14" s="24" t="s">
        <v>40</v>
      </c>
      <c r="B14" s="36" t="s">
        <v>55</v>
      </c>
      <c r="C14" s="37" t="s">
        <v>56</v>
      </c>
      <c r="D14" s="16">
        <f t="shared" si="0"/>
        <v>8</v>
      </c>
      <c r="E14" s="16">
        <v>4</v>
      </c>
      <c r="F14" s="16">
        <v>2</v>
      </c>
      <c r="G14" s="16">
        <v>2</v>
      </c>
      <c r="H14" s="16">
        <f t="shared" si="1"/>
        <v>59</v>
      </c>
      <c r="I14" s="16">
        <v>28</v>
      </c>
      <c r="J14" s="16">
        <v>7</v>
      </c>
      <c r="K14" s="16">
        <v>24</v>
      </c>
    </row>
    <row r="15" spans="1:11" ht="13.5">
      <c r="A15" s="24" t="s">
        <v>40</v>
      </c>
      <c r="B15" s="36" t="s">
        <v>57</v>
      </c>
      <c r="C15" s="37" t="s">
        <v>58</v>
      </c>
      <c r="D15" s="16">
        <f t="shared" si="0"/>
        <v>8</v>
      </c>
      <c r="E15" s="16">
        <v>5</v>
      </c>
      <c r="F15" s="16">
        <v>3</v>
      </c>
      <c r="G15" s="16">
        <v>0</v>
      </c>
      <c r="H15" s="16">
        <f t="shared" si="1"/>
        <v>39</v>
      </c>
      <c r="I15" s="16">
        <v>21</v>
      </c>
      <c r="J15" s="16">
        <v>10</v>
      </c>
      <c r="K15" s="16">
        <v>8</v>
      </c>
    </row>
    <row r="16" spans="1:11" ht="13.5">
      <c r="A16" s="24" t="s">
        <v>40</v>
      </c>
      <c r="B16" s="36" t="s">
        <v>59</v>
      </c>
      <c r="C16" s="37" t="s">
        <v>60</v>
      </c>
      <c r="D16" s="16">
        <f t="shared" si="0"/>
        <v>3</v>
      </c>
      <c r="E16" s="16">
        <v>1</v>
      </c>
      <c r="F16" s="16">
        <v>2</v>
      </c>
      <c r="G16" s="16">
        <v>0</v>
      </c>
      <c r="H16" s="16">
        <f t="shared" si="1"/>
        <v>14</v>
      </c>
      <c r="I16" s="16">
        <v>4</v>
      </c>
      <c r="J16" s="16">
        <v>0</v>
      </c>
      <c r="K16" s="16">
        <v>10</v>
      </c>
    </row>
    <row r="17" spans="1:11" ht="13.5">
      <c r="A17" s="24" t="s">
        <v>40</v>
      </c>
      <c r="B17" s="36" t="s">
        <v>61</v>
      </c>
      <c r="C17" s="37" t="s">
        <v>62</v>
      </c>
      <c r="D17" s="16">
        <f t="shared" si="0"/>
        <v>4</v>
      </c>
      <c r="E17" s="16">
        <v>3</v>
      </c>
      <c r="F17" s="16">
        <v>0</v>
      </c>
      <c r="G17" s="16">
        <v>1</v>
      </c>
      <c r="H17" s="16">
        <f t="shared" si="1"/>
        <v>79</v>
      </c>
      <c r="I17" s="16">
        <v>62</v>
      </c>
      <c r="J17" s="16">
        <v>6</v>
      </c>
      <c r="K17" s="16">
        <v>11</v>
      </c>
    </row>
    <row r="18" spans="1:11" ht="13.5">
      <c r="A18" s="24" t="s">
        <v>40</v>
      </c>
      <c r="B18" s="36" t="s">
        <v>63</v>
      </c>
      <c r="C18" s="37" t="s">
        <v>64</v>
      </c>
      <c r="D18" s="16">
        <f t="shared" si="0"/>
        <v>3</v>
      </c>
      <c r="E18" s="16">
        <v>0</v>
      </c>
      <c r="F18" s="16">
        <v>0</v>
      </c>
      <c r="G18" s="16">
        <v>3</v>
      </c>
      <c r="H18" s="16">
        <f t="shared" si="1"/>
        <v>69</v>
      </c>
      <c r="I18" s="16">
        <v>41</v>
      </c>
      <c r="J18" s="16">
        <v>14</v>
      </c>
      <c r="K18" s="16">
        <v>14</v>
      </c>
    </row>
    <row r="19" spans="1:11" ht="13.5">
      <c r="A19" s="24" t="s">
        <v>40</v>
      </c>
      <c r="B19" s="36" t="s">
        <v>65</v>
      </c>
      <c r="C19" s="37" t="s">
        <v>66</v>
      </c>
      <c r="D19" s="16">
        <f t="shared" si="0"/>
        <v>11</v>
      </c>
      <c r="E19" s="16">
        <v>9</v>
      </c>
      <c r="F19" s="16">
        <v>2</v>
      </c>
      <c r="G19" s="16">
        <v>0</v>
      </c>
      <c r="H19" s="16">
        <f t="shared" si="1"/>
        <v>58</v>
      </c>
      <c r="I19" s="16">
        <v>48</v>
      </c>
      <c r="J19" s="16">
        <v>8</v>
      </c>
      <c r="K19" s="16">
        <v>2</v>
      </c>
    </row>
    <row r="20" spans="1:11" ht="13.5">
      <c r="A20" s="24" t="s">
        <v>40</v>
      </c>
      <c r="B20" s="36" t="s">
        <v>67</v>
      </c>
      <c r="C20" s="37" t="s">
        <v>68</v>
      </c>
      <c r="D20" s="16">
        <f t="shared" si="0"/>
        <v>3</v>
      </c>
      <c r="E20" s="16">
        <v>1</v>
      </c>
      <c r="F20" s="16">
        <v>2</v>
      </c>
      <c r="G20" s="16">
        <v>0</v>
      </c>
      <c r="H20" s="16">
        <f t="shared" si="1"/>
        <v>49</v>
      </c>
      <c r="I20" s="16">
        <v>18</v>
      </c>
      <c r="J20" s="16">
        <v>14</v>
      </c>
      <c r="K20" s="16">
        <v>17</v>
      </c>
    </row>
    <row r="21" spans="1:11" ht="13.5">
      <c r="A21" s="24" t="s">
        <v>40</v>
      </c>
      <c r="B21" s="36" t="s">
        <v>69</v>
      </c>
      <c r="C21" s="37" t="s">
        <v>70</v>
      </c>
      <c r="D21" s="16">
        <f t="shared" si="0"/>
        <v>7</v>
      </c>
      <c r="E21" s="16">
        <v>5</v>
      </c>
      <c r="F21" s="16">
        <v>2</v>
      </c>
      <c r="G21" s="16">
        <v>0</v>
      </c>
      <c r="H21" s="16">
        <f t="shared" si="1"/>
        <v>40</v>
      </c>
      <c r="I21" s="16">
        <v>29</v>
      </c>
      <c r="J21" s="16">
        <v>6</v>
      </c>
      <c r="K21" s="16">
        <v>5</v>
      </c>
    </row>
    <row r="22" spans="1:11" ht="13.5">
      <c r="A22" s="24" t="s">
        <v>40</v>
      </c>
      <c r="B22" s="36" t="s">
        <v>71</v>
      </c>
      <c r="C22" s="37" t="s">
        <v>72</v>
      </c>
      <c r="D22" s="16">
        <f t="shared" si="0"/>
        <v>9</v>
      </c>
      <c r="E22" s="16">
        <v>3</v>
      </c>
      <c r="F22" s="16">
        <v>6</v>
      </c>
      <c r="G22" s="16">
        <v>0</v>
      </c>
      <c r="H22" s="16">
        <f t="shared" si="1"/>
        <v>87</v>
      </c>
      <c r="I22" s="16">
        <v>56</v>
      </c>
      <c r="J22" s="16">
        <v>15</v>
      </c>
      <c r="K22" s="16">
        <v>16</v>
      </c>
    </row>
    <row r="23" spans="1:11" ht="13.5">
      <c r="A23" s="24" t="s">
        <v>40</v>
      </c>
      <c r="B23" s="36" t="s">
        <v>73</v>
      </c>
      <c r="C23" s="37" t="s">
        <v>74</v>
      </c>
      <c r="D23" s="16">
        <f t="shared" si="0"/>
        <v>1</v>
      </c>
      <c r="E23" s="16">
        <v>0</v>
      </c>
      <c r="F23" s="16">
        <v>0</v>
      </c>
      <c r="G23" s="16">
        <v>1</v>
      </c>
      <c r="H23" s="16">
        <f t="shared" si="1"/>
        <v>29</v>
      </c>
      <c r="I23" s="16">
        <v>16</v>
      </c>
      <c r="J23" s="16">
        <v>7</v>
      </c>
      <c r="K23" s="16">
        <v>6</v>
      </c>
    </row>
    <row r="24" spans="1:11" ht="13.5">
      <c r="A24" s="24" t="s">
        <v>40</v>
      </c>
      <c r="B24" s="36" t="s">
        <v>75</v>
      </c>
      <c r="C24" s="37" t="s">
        <v>76</v>
      </c>
      <c r="D24" s="16">
        <f t="shared" si="0"/>
        <v>13</v>
      </c>
      <c r="E24" s="16">
        <v>9</v>
      </c>
      <c r="F24" s="16">
        <v>2</v>
      </c>
      <c r="G24" s="16">
        <v>2</v>
      </c>
      <c r="H24" s="16">
        <f t="shared" si="1"/>
        <v>65</v>
      </c>
      <c r="I24" s="16">
        <v>49</v>
      </c>
      <c r="J24" s="16">
        <v>6</v>
      </c>
      <c r="K24" s="16">
        <v>10</v>
      </c>
    </row>
    <row r="25" spans="1:11" ht="13.5">
      <c r="A25" s="24" t="s">
        <v>40</v>
      </c>
      <c r="B25" s="36" t="s">
        <v>77</v>
      </c>
      <c r="C25" s="37" t="s">
        <v>78</v>
      </c>
      <c r="D25" s="16">
        <f t="shared" si="0"/>
        <v>6</v>
      </c>
      <c r="E25" s="16">
        <v>4</v>
      </c>
      <c r="F25" s="16">
        <v>2</v>
      </c>
      <c r="G25" s="16">
        <v>0</v>
      </c>
      <c r="H25" s="16">
        <f t="shared" si="1"/>
        <v>115</v>
      </c>
      <c r="I25" s="16">
        <v>93</v>
      </c>
      <c r="J25" s="16">
        <v>11</v>
      </c>
      <c r="K25" s="16">
        <v>11</v>
      </c>
    </row>
    <row r="26" spans="1:11" ht="13.5">
      <c r="A26" s="24" t="s">
        <v>40</v>
      </c>
      <c r="B26" s="36" t="s">
        <v>79</v>
      </c>
      <c r="C26" s="37" t="s">
        <v>80</v>
      </c>
      <c r="D26" s="16">
        <f t="shared" si="0"/>
        <v>12</v>
      </c>
      <c r="E26" s="16">
        <v>8</v>
      </c>
      <c r="F26" s="16">
        <v>3</v>
      </c>
      <c r="G26" s="16">
        <v>1</v>
      </c>
      <c r="H26" s="16">
        <f t="shared" si="1"/>
        <v>276</v>
      </c>
      <c r="I26" s="16">
        <v>211</v>
      </c>
      <c r="J26" s="16">
        <v>28</v>
      </c>
      <c r="K26" s="16">
        <v>37</v>
      </c>
    </row>
    <row r="27" spans="1:11" ht="13.5">
      <c r="A27" s="24" t="s">
        <v>40</v>
      </c>
      <c r="B27" s="36" t="s">
        <v>81</v>
      </c>
      <c r="C27" s="37" t="s">
        <v>82</v>
      </c>
      <c r="D27" s="16">
        <f t="shared" si="0"/>
        <v>4</v>
      </c>
      <c r="E27" s="16">
        <v>2</v>
      </c>
      <c r="F27" s="16">
        <v>2</v>
      </c>
      <c r="G27" s="16">
        <v>0</v>
      </c>
      <c r="H27" s="16">
        <f t="shared" si="1"/>
        <v>19</v>
      </c>
      <c r="I27" s="16">
        <v>12</v>
      </c>
      <c r="J27" s="16">
        <v>4</v>
      </c>
      <c r="K27" s="16">
        <v>3</v>
      </c>
    </row>
    <row r="28" spans="1:11" ht="13.5">
      <c r="A28" s="24" t="s">
        <v>40</v>
      </c>
      <c r="B28" s="36" t="s">
        <v>83</v>
      </c>
      <c r="C28" s="37" t="s">
        <v>84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9</v>
      </c>
      <c r="I28" s="16">
        <v>6</v>
      </c>
      <c r="J28" s="16">
        <v>3</v>
      </c>
      <c r="K28" s="16">
        <v>0</v>
      </c>
    </row>
    <row r="29" spans="1:11" ht="13.5">
      <c r="A29" s="24" t="s">
        <v>40</v>
      </c>
      <c r="B29" s="36" t="s">
        <v>85</v>
      </c>
      <c r="C29" s="37" t="s">
        <v>86</v>
      </c>
      <c r="D29" s="16">
        <f t="shared" si="0"/>
        <v>4</v>
      </c>
      <c r="E29" s="16">
        <v>2</v>
      </c>
      <c r="F29" s="16">
        <v>0</v>
      </c>
      <c r="G29" s="16">
        <v>2</v>
      </c>
      <c r="H29" s="16">
        <f t="shared" si="1"/>
        <v>46</v>
      </c>
      <c r="I29" s="16">
        <v>28</v>
      </c>
      <c r="J29" s="16">
        <v>8</v>
      </c>
      <c r="K29" s="16">
        <v>10</v>
      </c>
    </row>
    <row r="30" spans="1:11" ht="13.5">
      <c r="A30" s="24" t="s">
        <v>40</v>
      </c>
      <c r="B30" s="36" t="s">
        <v>87</v>
      </c>
      <c r="C30" s="37" t="s">
        <v>88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9</v>
      </c>
      <c r="I30" s="16">
        <v>4</v>
      </c>
      <c r="J30" s="16">
        <v>4</v>
      </c>
      <c r="K30" s="16">
        <v>1</v>
      </c>
    </row>
    <row r="31" spans="1:11" ht="13.5">
      <c r="A31" s="24" t="s">
        <v>40</v>
      </c>
      <c r="B31" s="36" t="s">
        <v>89</v>
      </c>
      <c r="C31" s="37" t="s">
        <v>193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40</v>
      </c>
      <c r="B32" s="36" t="s">
        <v>90</v>
      </c>
      <c r="C32" s="37" t="s">
        <v>194</v>
      </c>
      <c r="D32" s="16">
        <f t="shared" si="0"/>
        <v>7</v>
      </c>
      <c r="E32" s="16">
        <v>4</v>
      </c>
      <c r="F32" s="16">
        <v>3</v>
      </c>
      <c r="G32" s="16">
        <v>0</v>
      </c>
      <c r="H32" s="16">
        <f t="shared" si="1"/>
        <v>49</v>
      </c>
      <c r="I32" s="16">
        <v>29</v>
      </c>
      <c r="J32" s="16">
        <v>10</v>
      </c>
      <c r="K32" s="16">
        <v>10</v>
      </c>
    </row>
    <row r="33" spans="1:11" ht="13.5">
      <c r="A33" s="24" t="s">
        <v>40</v>
      </c>
      <c r="B33" s="36" t="s">
        <v>91</v>
      </c>
      <c r="C33" s="37" t="s">
        <v>92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10</v>
      </c>
      <c r="I33" s="16">
        <v>6</v>
      </c>
      <c r="J33" s="16">
        <v>3</v>
      </c>
      <c r="K33" s="16">
        <v>1</v>
      </c>
    </row>
    <row r="34" spans="1:11" ht="13.5">
      <c r="A34" s="24" t="s">
        <v>40</v>
      </c>
      <c r="B34" s="36" t="s">
        <v>93</v>
      </c>
      <c r="C34" s="37" t="s">
        <v>94</v>
      </c>
      <c r="D34" s="16">
        <f t="shared" si="0"/>
        <v>2</v>
      </c>
      <c r="E34" s="16">
        <v>0</v>
      </c>
      <c r="F34" s="16">
        <v>1</v>
      </c>
      <c r="G34" s="16">
        <v>1</v>
      </c>
      <c r="H34" s="16">
        <f t="shared" si="1"/>
        <v>15</v>
      </c>
      <c r="I34" s="16">
        <v>5</v>
      </c>
      <c r="J34" s="16">
        <v>5</v>
      </c>
      <c r="K34" s="16">
        <v>5</v>
      </c>
    </row>
    <row r="35" spans="1:11" ht="13.5">
      <c r="A35" s="24" t="s">
        <v>40</v>
      </c>
      <c r="B35" s="36" t="s">
        <v>95</v>
      </c>
      <c r="C35" s="37" t="s">
        <v>96</v>
      </c>
      <c r="D35" s="16">
        <f t="shared" si="0"/>
        <v>5</v>
      </c>
      <c r="E35" s="16">
        <v>4</v>
      </c>
      <c r="F35" s="16">
        <v>1</v>
      </c>
      <c r="G35" s="16">
        <v>0</v>
      </c>
      <c r="H35" s="16">
        <f t="shared" si="1"/>
        <v>56</v>
      </c>
      <c r="I35" s="16">
        <v>51</v>
      </c>
      <c r="J35" s="16">
        <v>2</v>
      </c>
      <c r="K35" s="16">
        <v>3</v>
      </c>
    </row>
    <row r="36" spans="1:11" ht="13.5">
      <c r="A36" s="24" t="s">
        <v>40</v>
      </c>
      <c r="B36" s="36" t="s">
        <v>97</v>
      </c>
      <c r="C36" s="37" t="s">
        <v>98</v>
      </c>
      <c r="D36" s="16">
        <f t="shared" si="0"/>
        <v>2</v>
      </c>
      <c r="E36" s="16">
        <v>1</v>
      </c>
      <c r="F36" s="16">
        <v>0</v>
      </c>
      <c r="G36" s="16">
        <v>1</v>
      </c>
      <c r="H36" s="16">
        <f t="shared" si="1"/>
        <v>7</v>
      </c>
      <c r="I36" s="16">
        <v>5</v>
      </c>
      <c r="J36" s="16">
        <v>1</v>
      </c>
      <c r="K36" s="16">
        <v>1</v>
      </c>
    </row>
    <row r="37" spans="1:11" ht="13.5">
      <c r="A37" s="24" t="s">
        <v>40</v>
      </c>
      <c r="B37" s="36" t="s">
        <v>99</v>
      </c>
      <c r="C37" s="37" t="s">
        <v>100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6</v>
      </c>
      <c r="I37" s="16">
        <v>6</v>
      </c>
      <c r="J37" s="16">
        <v>0</v>
      </c>
      <c r="K37" s="16">
        <v>0</v>
      </c>
    </row>
    <row r="38" spans="1:11" ht="13.5">
      <c r="A38" s="24" t="s">
        <v>40</v>
      </c>
      <c r="B38" s="36" t="s">
        <v>101</v>
      </c>
      <c r="C38" s="37" t="s">
        <v>102</v>
      </c>
      <c r="D38" s="16">
        <f t="shared" si="0"/>
        <v>4</v>
      </c>
      <c r="E38" s="16">
        <v>2</v>
      </c>
      <c r="F38" s="16">
        <v>1</v>
      </c>
      <c r="G38" s="16">
        <v>1</v>
      </c>
      <c r="H38" s="16">
        <f t="shared" si="1"/>
        <v>20</v>
      </c>
      <c r="I38" s="16">
        <v>14</v>
      </c>
      <c r="J38" s="16">
        <v>3</v>
      </c>
      <c r="K38" s="16">
        <v>3</v>
      </c>
    </row>
    <row r="39" spans="1:11" ht="13.5">
      <c r="A39" s="24" t="s">
        <v>40</v>
      </c>
      <c r="B39" s="36" t="s">
        <v>103</v>
      </c>
      <c r="C39" s="37" t="s">
        <v>104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6</v>
      </c>
      <c r="I39" s="16">
        <v>6</v>
      </c>
      <c r="J39" s="16">
        <v>0</v>
      </c>
      <c r="K39" s="16">
        <v>0</v>
      </c>
    </row>
    <row r="40" spans="1:11" ht="13.5">
      <c r="A40" s="24" t="s">
        <v>40</v>
      </c>
      <c r="B40" s="36" t="s">
        <v>105</v>
      </c>
      <c r="C40" s="37" t="s">
        <v>106</v>
      </c>
      <c r="D40" s="16">
        <f t="shared" si="0"/>
        <v>4</v>
      </c>
      <c r="E40" s="16">
        <v>1</v>
      </c>
      <c r="F40" s="16">
        <v>0</v>
      </c>
      <c r="G40" s="16">
        <v>3</v>
      </c>
      <c r="H40" s="16">
        <f t="shared" si="1"/>
        <v>33</v>
      </c>
      <c r="I40" s="16">
        <v>15</v>
      </c>
      <c r="J40" s="16">
        <v>9</v>
      </c>
      <c r="K40" s="16">
        <v>9</v>
      </c>
    </row>
    <row r="41" spans="1:11" ht="13.5">
      <c r="A41" s="24" t="s">
        <v>40</v>
      </c>
      <c r="B41" s="36" t="s">
        <v>107</v>
      </c>
      <c r="C41" s="37" t="s">
        <v>108</v>
      </c>
      <c r="D41" s="16">
        <f t="shared" si="0"/>
        <v>4</v>
      </c>
      <c r="E41" s="16">
        <v>3</v>
      </c>
      <c r="F41" s="16">
        <v>1</v>
      </c>
      <c r="G41" s="16">
        <v>0</v>
      </c>
      <c r="H41" s="16">
        <f t="shared" si="1"/>
        <v>19</v>
      </c>
      <c r="I41" s="16">
        <v>12</v>
      </c>
      <c r="J41" s="16">
        <v>4</v>
      </c>
      <c r="K41" s="16">
        <v>3</v>
      </c>
    </row>
    <row r="42" spans="1:11" ht="13.5">
      <c r="A42" s="24" t="s">
        <v>40</v>
      </c>
      <c r="B42" s="36" t="s">
        <v>109</v>
      </c>
      <c r="C42" s="37" t="s">
        <v>110</v>
      </c>
      <c r="D42" s="16">
        <f t="shared" si="0"/>
        <v>3</v>
      </c>
      <c r="E42" s="16">
        <v>2</v>
      </c>
      <c r="F42" s="16">
        <v>1</v>
      </c>
      <c r="G42" s="16">
        <v>0</v>
      </c>
      <c r="H42" s="16">
        <f t="shared" si="1"/>
        <v>14</v>
      </c>
      <c r="I42" s="16">
        <v>10</v>
      </c>
      <c r="J42" s="16">
        <v>4</v>
      </c>
      <c r="K42" s="16">
        <v>0</v>
      </c>
    </row>
    <row r="43" spans="1:11" ht="13.5">
      <c r="A43" s="24" t="s">
        <v>40</v>
      </c>
      <c r="B43" s="36" t="s">
        <v>111</v>
      </c>
      <c r="C43" s="37" t="s">
        <v>112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3</v>
      </c>
      <c r="I43" s="16">
        <v>3</v>
      </c>
      <c r="J43" s="16">
        <v>0</v>
      </c>
      <c r="K43" s="16">
        <v>0</v>
      </c>
    </row>
    <row r="44" spans="1:11" ht="13.5">
      <c r="A44" s="24" t="s">
        <v>40</v>
      </c>
      <c r="B44" s="36" t="s">
        <v>113</v>
      </c>
      <c r="C44" s="37" t="s">
        <v>37</v>
      </c>
      <c r="D44" s="16">
        <f t="shared" si="0"/>
        <v>4</v>
      </c>
      <c r="E44" s="16">
        <v>1</v>
      </c>
      <c r="F44" s="16">
        <v>3</v>
      </c>
      <c r="G44" s="16">
        <v>0</v>
      </c>
      <c r="H44" s="16">
        <f t="shared" si="1"/>
        <v>58</v>
      </c>
      <c r="I44" s="16">
        <v>23</v>
      </c>
      <c r="J44" s="16">
        <v>9</v>
      </c>
      <c r="K44" s="16">
        <v>26</v>
      </c>
    </row>
    <row r="45" spans="1:11" ht="13.5">
      <c r="A45" s="24" t="s">
        <v>40</v>
      </c>
      <c r="B45" s="36" t="s">
        <v>114</v>
      </c>
      <c r="C45" s="37" t="s">
        <v>115</v>
      </c>
      <c r="D45" s="16">
        <f t="shared" si="0"/>
        <v>8</v>
      </c>
      <c r="E45" s="16">
        <v>6</v>
      </c>
      <c r="F45" s="16">
        <v>2</v>
      </c>
      <c r="G45" s="16">
        <v>0</v>
      </c>
      <c r="H45" s="16">
        <f t="shared" si="1"/>
        <v>93</v>
      </c>
      <c r="I45" s="16">
        <v>35</v>
      </c>
      <c r="J45" s="16">
        <v>29</v>
      </c>
      <c r="K45" s="16">
        <v>29</v>
      </c>
    </row>
    <row r="46" spans="1:11" ht="13.5">
      <c r="A46" s="24" t="s">
        <v>40</v>
      </c>
      <c r="B46" s="36" t="s">
        <v>116</v>
      </c>
      <c r="C46" s="37" t="s">
        <v>32</v>
      </c>
      <c r="D46" s="16">
        <f t="shared" si="0"/>
        <v>3</v>
      </c>
      <c r="E46" s="16">
        <v>1</v>
      </c>
      <c r="F46" s="16">
        <v>1</v>
      </c>
      <c r="G46" s="16">
        <v>1</v>
      </c>
      <c r="H46" s="16">
        <f t="shared" si="1"/>
        <v>24</v>
      </c>
      <c r="I46" s="16">
        <v>7</v>
      </c>
      <c r="J46" s="16">
        <v>5</v>
      </c>
      <c r="K46" s="16">
        <v>12</v>
      </c>
    </row>
    <row r="47" spans="1:11" ht="13.5">
      <c r="A47" s="24" t="s">
        <v>40</v>
      </c>
      <c r="B47" s="36" t="s">
        <v>117</v>
      </c>
      <c r="C47" s="37" t="s">
        <v>118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7</v>
      </c>
      <c r="I47" s="16">
        <v>7</v>
      </c>
      <c r="J47" s="16">
        <v>0</v>
      </c>
      <c r="K47" s="16">
        <v>0</v>
      </c>
    </row>
    <row r="48" spans="1:11" ht="13.5">
      <c r="A48" s="24" t="s">
        <v>40</v>
      </c>
      <c r="B48" s="36" t="s">
        <v>119</v>
      </c>
      <c r="C48" s="37" t="s">
        <v>120</v>
      </c>
      <c r="D48" s="16">
        <f t="shared" si="0"/>
        <v>1</v>
      </c>
      <c r="E48" s="16">
        <v>0</v>
      </c>
      <c r="F48" s="16">
        <v>0</v>
      </c>
      <c r="G48" s="16">
        <v>1</v>
      </c>
      <c r="H48" s="16">
        <f t="shared" si="1"/>
        <v>12</v>
      </c>
      <c r="I48" s="16">
        <v>6</v>
      </c>
      <c r="J48" s="16">
        <v>3</v>
      </c>
      <c r="K48" s="16">
        <v>3</v>
      </c>
    </row>
    <row r="49" spans="1:11" ht="13.5">
      <c r="A49" s="24" t="s">
        <v>40</v>
      </c>
      <c r="B49" s="36" t="s">
        <v>121</v>
      </c>
      <c r="C49" s="37" t="s">
        <v>122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40</v>
      </c>
      <c r="B50" s="36" t="s">
        <v>123</v>
      </c>
      <c r="C50" s="37" t="s">
        <v>124</v>
      </c>
      <c r="D50" s="16">
        <f t="shared" si="0"/>
        <v>2</v>
      </c>
      <c r="E50" s="16">
        <v>1</v>
      </c>
      <c r="F50" s="16">
        <v>1</v>
      </c>
      <c r="G50" s="16">
        <v>0</v>
      </c>
      <c r="H50" s="16">
        <f t="shared" si="1"/>
        <v>7</v>
      </c>
      <c r="I50" s="16">
        <v>4</v>
      </c>
      <c r="J50" s="16">
        <v>2</v>
      </c>
      <c r="K50" s="16">
        <v>1</v>
      </c>
    </row>
    <row r="51" spans="1:11" ht="13.5">
      <c r="A51" s="24" t="s">
        <v>40</v>
      </c>
      <c r="B51" s="36" t="s">
        <v>125</v>
      </c>
      <c r="C51" s="37" t="s">
        <v>126</v>
      </c>
      <c r="D51" s="16">
        <f t="shared" si="0"/>
        <v>2</v>
      </c>
      <c r="E51" s="16">
        <v>1</v>
      </c>
      <c r="F51" s="16">
        <v>0</v>
      </c>
      <c r="G51" s="16">
        <v>1</v>
      </c>
      <c r="H51" s="16">
        <f t="shared" si="1"/>
        <v>15</v>
      </c>
      <c r="I51" s="16">
        <v>8</v>
      </c>
      <c r="J51" s="16">
        <v>4</v>
      </c>
      <c r="K51" s="16">
        <v>3</v>
      </c>
    </row>
    <row r="52" spans="1:11" ht="13.5">
      <c r="A52" s="24" t="s">
        <v>40</v>
      </c>
      <c r="B52" s="36" t="s">
        <v>127</v>
      </c>
      <c r="C52" s="37" t="s">
        <v>128</v>
      </c>
      <c r="D52" s="16">
        <f t="shared" si="0"/>
        <v>4</v>
      </c>
      <c r="E52" s="16">
        <v>3</v>
      </c>
      <c r="F52" s="16">
        <v>0</v>
      </c>
      <c r="G52" s="16">
        <v>1</v>
      </c>
      <c r="H52" s="16">
        <f t="shared" si="1"/>
        <v>53</v>
      </c>
      <c r="I52" s="16">
        <v>47</v>
      </c>
      <c r="J52" s="16">
        <v>4</v>
      </c>
      <c r="K52" s="16">
        <v>2</v>
      </c>
    </row>
    <row r="53" spans="1:11" ht="13.5">
      <c r="A53" s="24" t="s">
        <v>40</v>
      </c>
      <c r="B53" s="36" t="s">
        <v>129</v>
      </c>
      <c r="C53" s="37" t="s">
        <v>38</v>
      </c>
      <c r="D53" s="16">
        <f t="shared" si="0"/>
        <v>2</v>
      </c>
      <c r="E53" s="16">
        <v>1</v>
      </c>
      <c r="F53" s="16">
        <v>1</v>
      </c>
      <c r="G53" s="16">
        <v>0</v>
      </c>
      <c r="H53" s="16">
        <f t="shared" si="1"/>
        <v>8</v>
      </c>
      <c r="I53" s="16">
        <v>3</v>
      </c>
      <c r="J53" s="16">
        <v>5</v>
      </c>
      <c r="K53" s="16">
        <v>0</v>
      </c>
    </row>
    <row r="54" spans="1:11" ht="13.5">
      <c r="A54" s="24" t="s">
        <v>40</v>
      </c>
      <c r="B54" s="36" t="s">
        <v>130</v>
      </c>
      <c r="C54" s="37" t="s">
        <v>131</v>
      </c>
      <c r="D54" s="16">
        <f t="shared" si="0"/>
        <v>1</v>
      </c>
      <c r="E54" s="16">
        <v>0</v>
      </c>
      <c r="F54" s="16">
        <v>0</v>
      </c>
      <c r="G54" s="16">
        <v>1</v>
      </c>
      <c r="H54" s="16">
        <f t="shared" si="1"/>
        <v>8</v>
      </c>
      <c r="I54" s="16">
        <v>4</v>
      </c>
      <c r="J54" s="16">
        <v>2</v>
      </c>
      <c r="K54" s="16">
        <v>2</v>
      </c>
    </row>
    <row r="55" spans="1:11" ht="13.5">
      <c r="A55" s="24" t="s">
        <v>40</v>
      </c>
      <c r="B55" s="36" t="s">
        <v>132</v>
      </c>
      <c r="C55" s="37" t="s">
        <v>133</v>
      </c>
      <c r="D55" s="16">
        <f t="shared" si="0"/>
        <v>2</v>
      </c>
      <c r="E55" s="16">
        <v>1</v>
      </c>
      <c r="F55" s="16">
        <v>1</v>
      </c>
      <c r="G55" s="16">
        <v>0</v>
      </c>
      <c r="H55" s="16">
        <f t="shared" si="1"/>
        <v>17</v>
      </c>
      <c r="I55" s="16">
        <v>8</v>
      </c>
      <c r="J55" s="16">
        <v>4</v>
      </c>
      <c r="K55" s="16">
        <v>5</v>
      </c>
    </row>
    <row r="56" spans="1:11" ht="13.5">
      <c r="A56" s="24" t="s">
        <v>40</v>
      </c>
      <c r="B56" s="36" t="s">
        <v>134</v>
      </c>
      <c r="C56" s="37" t="s">
        <v>135</v>
      </c>
      <c r="D56" s="16">
        <f t="shared" si="0"/>
        <v>2</v>
      </c>
      <c r="E56" s="16">
        <v>2</v>
      </c>
      <c r="F56" s="16">
        <v>0</v>
      </c>
      <c r="G56" s="16">
        <v>0</v>
      </c>
      <c r="H56" s="16">
        <f t="shared" si="1"/>
        <v>12</v>
      </c>
      <c r="I56" s="16">
        <v>12</v>
      </c>
      <c r="J56" s="16">
        <v>0</v>
      </c>
      <c r="K56" s="16">
        <v>0</v>
      </c>
    </row>
    <row r="57" spans="1:11" ht="13.5">
      <c r="A57" s="24" t="s">
        <v>40</v>
      </c>
      <c r="B57" s="36" t="s">
        <v>136</v>
      </c>
      <c r="C57" s="37" t="s">
        <v>137</v>
      </c>
      <c r="D57" s="16">
        <f t="shared" si="0"/>
        <v>2</v>
      </c>
      <c r="E57" s="16">
        <v>2</v>
      </c>
      <c r="F57" s="16">
        <v>0</v>
      </c>
      <c r="G57" s="16">
        <v>0</v>
      </c>
      <c r="H57" s="16">
        <f t="shared" si="1"/>
        <v>4</v>
      </c>
      <c r="I57" s="16">
        <v>4</v>
      </c>
      <c r="J57" s="16">
        <v>0</v>
      </c>
      <c r="K57" s="16">
        <v>0</v>
      </c>
    </row>
    <row r="58" spans="1:11" ht="13.5">
      <c r="A58" s="24" t="s">
        <v>40</v>
      </c>
      <c r="B58" s="36" t="s">
        <v>138</v>
      </c>
      <c r="C58" s="37" t="s">
        <v>139</v>
      </c>
      <c r="D58" s="16">
        <f t="shared" si="0"/>
        <v>1</v>
      </c>
      <c r="E58" s="16">
        <v>1</v>
      </c>
      <c r="F58" s="16">
        <v>0</v>
      </c>
      <c r="G58" s="16">
        <v>0</v>
      </c>
      <c r="H58" s="16">
        <f t="shared" si="1"/>
        <v>2</v>
      </c>
      <c r="I58" s="16">
        <v>2</v>
      </c>
      <c r="J58" s="16">
        <v>0</v>
      </c>
      <c r="K58" s="16">
        <v>0</v>
      </c>
    </row>
    <row r="59" spans="1:11" ht="13.5">
      <c r="A59" s="24" t="s">
        <v>40</v>
      </c>
      <c r="B59" s="36" t="s">
        <v>140</v>
      </c>
      <c r="C59" s="37" t="s">
        <v>141</v>
      </c>
      <c r="D59" s="16">
        <f t="shared" si="0"/>
        <v>3</v>
      </c>
      <c r="E59" s="16">
        <v>1</v>
      </c>
      <c r="F59" s="16">
        <v>0</v>
      </c>
      <c r="G59" s="16">
        <v>2</v>
      </c>
      <c r="H59" s="16">
        <f t="shared" si="1"/>
        <v>30</v>
      </c>
      <c r="I59" s="16">
        <v>25</v>
      </c>
      <c r="J59" s="16">
        <v>3</v>
      </c>
      <c r="K59" s="16">
        <v>2</v>
      </c>
    </row>
    <row r="60" spans="1:11" ht="13.5">
      <c r="A60" s="24" t="s">
        <v>40</v>
      </c>
      <c r="B60" s="36" t="s">
        <v>142</v>
      </c>
      <c r="C60" s="37" t="s">
        <v>192</v>
      </c>
      <c r="D60" s="16">
        <f t="shared" si="0"/>
        <v>1</v>
      </c>
      <c r="E60" s="16">
        <v>0</v>
      </c>
      <c r="F60" s="16">
        <v>0</v>
      </c>
      <c r="G60" s="16">
        <v>1</v>
      </c>
      <c r="H60" s="16">
        <f t="shared" si="1"/>
        <v>7</v>
      </c>
      <c r="I60" s="16">
        <v>3</v>
      </c>
      <c r="J60" s="16">
        <v>2</v>
      </c>
      <c r="K60" s="16">
        <v>2</v>
      </c>
    </row>
    <row r="61" spans="1:11" ht="13.5">
      <c r="A61" s="24" t="s">
        <v>40</v>
      </c>
      <c r="B61" s="36" t="s">
        <v>143</v>
      </c>
      <c r="C61" s="37" t="s">
        <v>144</v>
      </c>
      <c r="D61" s="16">
        <f t="shared" si="0"/>
        <v>2</v>
      </c>
      <c r="E61" s="16">
        <v>1</v>
      </c>
      <c r="F61" s="16">
        <v>1</v>
      </c>
      <c r="G61" s="16">
        <v>0</v>
      </c>
      <c r="H61" s="16">
        <f t="shared" si="1"/>
        <v>7</v>
      </c>
      <c r="I61" s="16">
        <v>5</v>
      </c>
      <c r="J61" s="16">
        <v>1</v>
      </c>
      <c r="K61" s="16">
        <v>1</v>
      </c>
    </row>
    <row r="62" spans="1:11" ht="13.5">
      <c r="A62" s="24" t="s">
        <v>40</v>
      </c>
      <c r="B62" s="36" t="s">
        <v>145</v>
      </c>
      <c r="C62" s="37" t="s">
        <v>146</v>
      </c>
      <c r="D62" s="16">
        <f aca="true" t="shared" si="2" ref="D62:D118">SUM(E62:G62)</f>
        <v>1</v>
      </c>
      <c r="E62" s="16">
        <v>0</v>
      </c>
      <c r="F62" s="16">
        <v>0</v>
      </c>
      <c r="G62" s="16">
        <v>1</v>
      </c>
      <c r="H62" s="16">
        <f aca="true" t="shared" si="3" ref="H62:H118">SUM(I62:K62)</f>
        <v>4</v>
      </c>
      <c r="I62" s="16">
        <v>2</v>
      </c>
      <c r="J62" s="16">
        <v>1</v>
      </c>
      <c r="K62" s="16">
        <v>1</v>
      </c>
    </row>
    <row r="63" spans="1:11" ht="13.5">
      <c r="A63" s="24" t="s">
        <v>40</v>
      </c>
      <c r="B63" s="36" t="s">
        <v>147</v>
      </c>
      <c r="C63" s="37" t="s">
        <v>148</v>
      </c>
      <c r="D63" s="16">
        <f t="shared" si="2"/>
        <v>4</v>
      </c>
      <c r="E63" s="16">
        <v>2</v>
      </c>
      <c r="F63" s="16">
        <v>1</v>
      </c>
      <c r="G63" s="16">
        <v>1</v>
      </c>
      <c r="H63" s="16">
        <f t="shared" si="3"/>
        <v>63</v>
      </c>
      <c r="I63" s="16">
        <v>61</v>
      </c>
      <c r="J63" s="16">
        <v>1</v>
      </c>
      <c r="K63" s="16">
        <v>1</v>
      </c>
    </row>
    <row r="64" spans="1:11" ht="13.5">
      <c r="A64" s="24" t="s">
        <v>40</v>
      </c>
      <c r="B64" s="36" t="s">
        <v>149</v>
      </c>
      <c r="C64" s="37" t="s">
        <v>150</v>
      </c>
      <c r="D64" s="16">
        <f t="shared" si="2"/>
        <v>4</v>
      </c>
      <c r="E64" s="16">
        <v>3</v>
      </c>
      <c r="F64" s="16">
        <v>1</v>
      </c>
      <c r="G64" s="16">
        <v>0</v>
      </c>
      <c r="H64" s="16">
        <f t="shared" si="3"/>
        <v>12</v>
      </c>
      <c r="I64" s="16">
        <v>7</v>
      </c>
      <c r="J64" s="16">
        <v>1</v>
      </c>
      <c r="K64" s="16">
        <v>4</v>
      </c>
    </row>
    <row r="65" spans="1:11" ht="13.5">
      <c r="A65" s="24" t="s">
        <v>40</v>
      </c>
      <c r="B65" s="36" t="s">
        <v>151</v>
      </c>
      <c r="C65" s="37" t="s">
        <v>152</v>
      </c>
      <c r="D65" s="16">
        <f t="shared" si="2"/>
        <v>2</v>
      </c>
      <c r="E65" s="16">
        <v>1</v>
      </c>
      <c r="F65" s="16">
        <v>0</v>
      </c>
      <c r="G65" s="16">
        <v>1</v>
      </c>
      <c r="H65" s="16">
        <f t="shared" si="3"/>
        <v>9</v>
      </c>
      <c r="I65" s="16">
        <v>7</v>
      </c>
      <c r="J65" s="16">
        <v>1</v>
      </c>
      <c r="K65" s="16">
        <v>1</v>
      </c>
    </row>
    <row r="66" spans="1:11" ht="13.5">
      <c r="A66" s="24" t="s">
        <v>40</v>
      </c>
      <c r="B66" s="36" t="s">
        <v>153</v>
      </c>
      <c r="C66" s="37" t="s">
        <v>154</v>
      </c>
      <c r="D66" s="16">
        <f t="shared" si="2"/>
        <v>3</v>
      </c>
      <c r="E66" s="16">
        <v>2</v>
      </c>
      <c r="F66" s="16">
        <v>1</v>
      </c>
      <c r="G66" s="16">
        <v>0</v>
      </c>
      <c r="H66" s="16">
        <f t="shared" si="3"/>
        <v>8</v>
      </c>
      <c r="I66" s="16">
        <v>4</v>
      </c>
      <c r="J66" s="16">
        <v>2</v>
      </c>
      <c r="K66" s="16">
        <v>2</v>
      </c>
    </row>
    <row r="67" spans="1:11" ht="13.5">
      <c r="A67" s="24" t="s">
        <v>40</v>
      </c>
      <c r="B67" s="36" t="s">
        <v>155</v>
      </c>
      <c r="C67" s="37" t="s">
        <v>156</v>
      </c>
      <c r="D67" s="16">
        <f t="shared" si="2"/>
        <v>2</v>
      </c>
      <c r="E67" s="16">
        <v>1</v>
      </c>
      <c r="F67" s="16">
        <v>0</v>
      </c>
      <c r="G67" s="16">
        <v>1</v>
      </c>
      <c r="H67" s="16">
        <f t="shared" si="3"/>
        <v>21</v>
      </c>
      <c r="I67" s="16">
        <v>18</v>
      </c>
      <c r="J67" s="16">
        <v>1</v>
      </c>
      <c r="K67" s="16">
        <v>2</v>
      </c>
    </row>
    <row r="68" spans="1:11" ht="13.5">
      <c r="A68" s="24" t="s">
        <v>40</v>
      </c>
      <c r="B68" s="36" t="s">
        <v>157</v>
      </c>
      <c r="C68" s="37" t="s">
        <v>158</v>
      </c>
      <c r="D68" s="16">
        <f t="shared" si="2"/>
        <v>4</v>
      </c>
      <c r="E68" s="16">
        <v>2</v>
      </c>
      <c r="F68" s="16">
        <v>2</v>
      </c>
      <c r="G68" s="16">
        <v>0</v>
      </c>
      <c r="H68" s="16">
        <f t="shared" si="3"/>
        <v>10</v>
      </c>
      <c r="I68" s="16">
        <v>6</v>
      </c>
      <c r="J68" s="16">
        <v>4</v>
      </c>
      <c r="K68" s="16">
        <v>0</v>
      </c>
    </row>
    <row r="69" spans="1:11" ht="13.5">
      <c r="A69" s="24" t="s">
        <v>40</v>
      </c>
      <c r="B69" s="36" t="s">
        <v>159</v>
      </c>
      <c r="C69" s="37" t="s">
        <v>160</v>
      </c>
      <c r="D69" s="16">
        <f t="shared" si="2"/>
        <v>3</v>
      </c>
      <c r="E69" s="16">
        <v>2</v>
      </c>
      <c r="F69" s="16">
        <v>0</v>
      </c>
      <c r="G69" s="16">
        <v>1</v>
      </c>
      <c r="H69" s="16">
        <f t="shared" si="3"/>
        <v>24</v>
      </c>
      <c r="I69" s="16">
        <v>16</v>
      </c>
      <c r="J69" s="16">
        <v>3</v>
      </c>
      <c r="K69" s="16">
        <v>5</v>
      </c>
    </row>
    <row r="70" spans="1:11" ht="13.5">
      <c r="A70" s="24" t="s">
        <v>40</v>
      </c>
      <c r="B70" s="36" t="s">
        <v>161</v>
      </c>
      <c r="C70" s="37" t="s">
        <v>162</v>
      </c>
      <c r="D70" s="16">
        <f t="shared" si="2"/>
        <v>3</v>
      </c>
      <c r="E70" s="16">
        <v>2</v>
      </c>
      <c r="F70" s="16">
        <v>1</v>
      </c>
      <c r="G70" s="16">
        <v>0</v>
      </c>
      <c r="H70" s="16">
        <f t="shared" si="3"/>
        <v>11</v>
      </c>
      <c r="I70" s="16">
        <v>8</v>
      </c>
      <c r="J70" s="16">
        <v>2</v>
      </c>
      <c r="K70" s="16">
        <v>1</v>
      </c>
    </row>
    <row r="71" spans="1:11" ht="13.5">
      <c r="A71" s="24" t="s">
        <v>40</v>
      </c>
      <c r="B71" s="36" t="s">
        <v>163</v>
      </c>
      <c r="C71" s="37" t="s">
        <v>164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40</v>
      </c>
      <c r="B72" s="36" t="s">
        <v>165</v>
      </c>
      <c r="C72" s="37" t="s">
        <v>166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40</v>
      </c>
      <c r="B73" s="36" t="s">
        <v>167</v>
      </c>
      <c r="C73" s="37" t="s">
        <v>168</v>
      </c>
      <c r="D73" s="16">
        <f t="shared" si="2"/>
        <v>4</v>
      </c>
      <c r="E73" s="16">
        <v>4</v>
      </c>
      <c r="F73" s="16">
        <v>0</v>
      </c>
      <c r="G73" s="16">
        <v>0</v>
      </c>
      <c r="H73" s="16">
        <f t="shared" si="3"/>
        <v>16</v>
      </c>
      <c r="I73" s="16">
        <v>16</v>
      </c>
      <c r="J73" s="16">
        <v>0</v>
      </c>
      <c r="K73" s="16">
        <v>0</v>
      </c>
    </row>
    <row r="74" spans="1:11" ht="13.5">
      <c r="A74" s="24" t="s">
        <v>40</v>
      </c>
      <c r="B74" s="36" t="s">
        <v>169</v>
      </c>
      <c r="C74" s="37" t="s">
        <v>170</v>
      </c>
      <c r="D74" s="16">
        <f t="shared" si="2"/>
        <v>4</v>
      </c>
      <c r="E74" s="16">
        <v>2</v>
      </c>
      <c r="F74" s="16">
        <v>1</v>
      </c>
      <c r="G74" s="16">
        <v>1</v>
      </c>
      <c r="H74" s="16">
        <f t="shared" si="3"/>
        <v>38</v>
      </c>
      <c r="I74" s="16">
        <v>17</v>
      </c>
      <c r="J74" s="16">
        <v>9</v>
      </c>
      <c r="K74" s="16">
        <v>12</v>
      </c>
    </row>
    <row r="75" spans="1:11" ht="13.5">
      <c r="A75" s="24" t="s">
        <v>40</v>
      </c>
      <c r="B75" s="36" t="s">
        <v>171</v>
      </c>
      <c r="C75" s="37" t="s">
        <v>217</v>
      </c>
      <c r="D75" s="16">
        <f t="shared" si="2"/>
        <v>7</v>
      </c>
      <c r="E75" s="16">
        <v>5</v>
      </c>
      <c r="F75" s="16">
        <v>1</v>
      </c>
      <c r="G75" s="16">
        <v>1</v>
      </c>
      <c r="H75" s="16">
        <f t="shared" si="3"/>
        <v>48</v>
      </c>
      <c r="I75" s="16">
        <v>39</v>
      </c>
      <c r="J75" s="16">
        <v>3</v>
      </c>
      <c r="K75" s="16">
        <v>6</v>
      </c>
    </row>
    <row r="76" spans="1:11" ht="13.5">
      <c r="A76" s="24" t="s">
        <v>40</v>
      </c>
      <c r="B76" s="36" t="s">
        <v>218</v>
      </c>
      <c r="C76" s="37" t="s">
        <v>31</v>
      </c>
      <c r="D76" s="16">
        <f t="shared" si="2"/>
        <v>2</v>
      </c>
      <c r="E76" s="16">
        <v>2</v>
      </c>
      <c r="F76" s="16">
        <v>0</v>
      </c>
      <c r="G76" s="16">
        <v>0</v>
      </c>
      <c r="H76" s="16">
        <f t="shared" si="3"/>
        <v>13</v>
      </c>
      <c r="I76" s="16">
        <v>13</v>
      </c>
      <c r="J76" s="16">
        <v>0</v>
      </c>
      <c r="K76" s="16">
        <v>0</v>
      </c>
    </row>
    <row r="77" spans="1:11" ht="13.5">
      <c r="A77" s="24" t="s">
        <v>40</v>
      </c>
      <c r="B77" s="36" t="s">
        <v>219</v>
      </c>
      <c r="C77" s="37" t="s">
        <v>33</v>
      </c>
      <c r="D77" s="16">
        <f t="shared" si="2"/>
        <v>2</v>
      </c>
      <c r="E77" s="16">
        <v>1</v>
      </c>
      <c r="F77" s="16">
        <v>1</v>
      </c>
      <c r="G77" s="16">
        <v>0</v>
      </c>
      <c r="H77" s="16">
        <f t="shared" si="3"/>
        <v>12</v>
      </c>
      <c r="I77" s="16">
        <v>6</v>
      </c>
      <c r="J77" s="16">
        <v>3</v>
      </c>
      <c r="K77" s="16">
        <v>3</v>
      </c>
    </row>
    <row r="78" spans="1:11" ht="13.5">
      <c r="A78" s="24" t="s">
        <v>40</v>
      </c>
      <c r="B78" s="36" t="s">
        <v>220</v>
      </c>
      <c r="C78" s="37" t="s">
        <v>221</v>
      </c>
      <c r="D78" s="16">
        <f t="shared" si="2"/>
        <v>4</v>
      </c>
      <c r="E78" s="16">
        <v>2</v>
      </c>
      <c r="F78" s="16">
        <v>1</v>
      </c>
      <c r="G78" s="16">
        <v>1</v>
      </c>
      <c r="H78" s="16">
        <f t="shared" si="3"/>
        <v>26</v>
      </c>
      <c r="I78" s="16">
        <v>16</v>
      </c>
      <c r="J78" s="16">
        <v>8</v>
      </c>
      <c r="K78" s="16">
        <v>2</v>
      </c>
    </row>
    <row r="79" spans="1:11" ht="13.5">
      <c r="A79" s="24" t="s">
        <v>40</v>
      </c>
      <c r="B79" s="36" t="s">
        <v>222</v>
      </c>
      <c r="C79" s="37" t="s">
        <v>36</v>
      </c>
      <c r="D79" s="16">
        <f t="shared" si="2"/>
        <v>1</v>
      </c>
      <c r="E79" s="16">
        <v>1</v>
      </c>
      <c r="F79" s="16">
        <v>0</v>
      </c>
      <c r="G79" s="16">
        <v>0</v>
      </c>
      <c r="H79" s="16">
        <f t="shared" si="3"/>
        <v>5</v>
      </c>
      <c r="I79" s="16">
        <v>5</v>
      </c>
      <c r="J79" s="16">
        <v>0</v>
      </c>
      <c r="K79" s="16">
        <v>0</v>
      </c>
    </row>
    <row r="80" spans="1:11" ht="13.5">
      <c r="A80" s="24" t="s">
        <v>40</v>
      </c>
      <c r="B80" s="36" t="s">
        <v>223</v>
      </c>
      <c r="C80" s="37" t="s">
        <v>224</v>
      </c>
      <c r="D80" s="16">
        <f t="shared" si="2"/>
        <v>2</v>
      </c>
      <c r="E80" s="16">
        <v>2</v>
      </c>
      <c r="F80" s="16">
        <v>0</v>
      </c>
      <c r="G80" s="16">
        <v>0</v>
      </c>
      <c r="H80" s="16">
        <f t="shared" si="3"/>
        <v>5</v>
      </c>
      <c r="I80" s="16">
        <v>5</v>
      </c>
      <c r="J80" s="16">
        <v>0</v>
      </c>
      <c r="K80" s="16">
        <v>0</v>
      </c>
    </row>
    <row r="81" spans="1:11" ht="13.5">
      <c r="A81" s="24" t="s">
        <v>40</v>
      </c>
      <c r="B81" s="36" t="s">
        <v>225</v>
      </c>
      <c r="C81" s="37" t="s">
        <v>34</v>
      </c>
      <c r="D81" s="16">
        <f t="shared" si="2"/>
        <v>2</v>
      </c>
      <c r="E81" s="16">
        <v>2</v>
      </c>
      <c r="F81" s="16">
        <v>0</v>
      </c>
      <c r="G81" s="16">
        <v>0</v>
      </c>
      <c r="H81" s="16">
        <f t="shared" si="3"/>
        <v>6</v>
      </c>
      <c r="I81" s="16">
        <v>6</v>
      </c>
      <c r="J81" s="16">
        <v>0</v>
      </c>
      <c r="K81" s="16">
        <v>0</v>
      </c>
    </row>
    <row r="82" spans="1:11" ht="13.5">
      <c r="A82" s="24" t="s">
        <v>40</v>
      </c>
      <c r="B82" s="36" t="s">
        <v>226</v>
      </c>
      <c r="C82" s="37" t="s">
        <v>227</v>
      </c>
      <c r="D82" s="16">
        <f t="shared" si="2"/>
        <v>2</v>
      </c>
      <c r="E82" s="16">
        <v>1</v>
      </c>
      <c r="F82" s="16">
        <v>0</v>
      </c>
      <c r="G82" s="16">
        <v>1</v>
      </c>
      <c r="H82" s="16">
        <f t="shared" si="3"/>
        <v>22</v>
      </c>
      <c r="I82" s="16">
        <v>2</v>
      </c>
      <c r="J82" s="16">
        <v>0</v>
      </c>
      <c r="K82" s="16">
        <v>20</v>
      </c>
    </row>
    <row r="83" spans="1:11" ht="13.5">
      <c r="A83" s="24" t="s">
        <v>40</v>
      </c>
      <c r="B83" s="36" t="s">
        <v>228</v>
      </c>
      <c r="C83" s="37" t="s">
        <v>229</v>
      </c>
      <c r="D83" s="16">
        <f t="shared" si="2"/>
        <v>2</v>
      </c>
      <c r="E83" s="16">
        <v>2</v>
      </c>
      <c r="F83" s="16">
        <v>0</v>
      </c>
      <c r="G83" s="16">
        <v>0</v>
      </c>
      <c r="H83" s="16">
        <f t="shared" si="3"/>
        <v>5</v>
      </c>
      <c r="I83" s="16">
        <v>5</v>
      </c>
      <c r="J83" s="16">
        <v>0</v>
      </c>
      <c r="K83" s="16">
        <v>0</v>
      </c>
    </row>
    <row r="84" spans="1:11" ht="13.5">
      <c r="A84" s="24" t="s">
        <v>40</v>
      </c>
      <c r="B84" s="36" t="s">
        <v>230</v>
      </c>
      <c r="C84" s="37" t="s">
        <v>187</v>
      </c>
      <c r="D84" s="16">
        <f t="shared" si="2"/>
        <v>1</v>
      </c>
      <c r="E84" s="16">
        <v>1</v>
      </c>
      <c r="F84" s="16">
        <v>0</v>
      </c>
      <c r="G84" s="16">
        <v>0</v>
      </c>
      <c r="H84" s="16">
        <f t="shared" si="3"/>
        <v>3</v>
      </c>
      <c r="I84" s="16">
        <v>3</v>
      </c>
      <c r="J84" s="16">
        <v>0</v>
      </c>
      <c r="K84" s="16">
        <v>0</v>
      </c>
    </row>
    <row r="85" spans="1:11" ht="13.5">
      <c r="A85" s="24" t="s">
        <v>40</v>
      </c>
      <c r="B85" s="36" t="s">
        <v>231</v>
      </c>
      <c r="C85" s="37" t="s">
        <v>232</v>
      </c>
      <c r="D85" s="16">
        <f t="shared" si="2"/>
        <v>2</v>
      </c>
      <c r="E85" s="16">
        <v>1</v>
      </c>
      <c r="F85" s="16">
        <v>1</v>
      </c>
      <c r="G85" s="16">
        <v>0</v>
      </c>
      <c r="H85" s="16">
        <f t="shared" si="3"/>
        <v>14</v>
      </c>
      <c r="I85" s="16">
        <v>2</v>
      </c>
      <c r="J85" s="16">
        <v>4</v>
      </c>
      <c r="K85" s="16">
        <v>8</v>
      </c>
    </row>
    <row r="86" spans="1:11" ht="13.5">
      <c r="A86" s="24" t="s">
        <v>40</v>
      </c>
      <c r="B86" s="36" t="s">
        <v>233</v>
      </c>
      <c r="C86" s="37" t="s">
        <v>234</v>
      </c>
      <c r="D86" s="16">
        <f t="shared" si="2"/>
        <v>3</v>
      </c>
      <c r="E86" s="16">
        <v>3</v>
      </c>
      <c r="F86" s="16">
        <v>0</v>
      </c>
      <c r="G86" s="16">
        <v>0</v>
      </c>
      <c r="H86" s="16">
        <f t="shared" si="3"/>
        <v>6</v>
      </c>
      <c r="I86" s="16">
        <v>6</v>
      </c>
      <c r="J86" s="16">
        <v>0</v>
      </c>
      <c r="K86" s="16">
        <v>0</v>
      </c>
    </row>
    <row r="87" spans="1:11" ht="13.5">
      <c r="A87" s="24" t="s">
        <v>40</v>
      </c>
      <c r="B87" s="36" t="s">
        <v>235</v>
      </c>
      <c r="C87" s="37" t="s">
        <v>236</v>
      </c>
      <c r="D87" s="16">
        <f t="shared" si="2"/>
        <v>0</v>
      </c>
      <c r="E87" s="16">
        <v>0</v>
      </c>
      <c r="F87" s="16">
        <v>0</v>
      </c>
      <c r="G87" s="16">
        <v>0</v>
      </c>
      <c r="H87" s="16">
        <f t="shared" si="3"/>
        <v>0</v>
      </c>
      <c r="I87" s="16">
        <v>0</v>
      </c>
      <c r="J87" s="16">
        <v>0</v>
      </c>
      <c r="K87" s="16">
        <v>0</v>
      </c>
    </row>
    <row r="88" spans="1:11" ht="13.5">
      <c r="A88" s="24" t="s">
        <v>40</v>
      </c>
      <c r="B88" s="36" t="s">
        <v>237</v>
      </c>
      <c r="C88" s="37" t="s">
        <v>238</v>
      </c>
      <c r="D88" s="16">
        <f t="shared" si="2"/>
        <v>1</v>
      </c>
      <c r="E88" s="16">
        <v>1</v>
      </c>
      <c r="F88" s="16">
        <v>0</v>
      </c>
      <c r="G88" s="16">
        <v>0</v>
      </c>
      <c r="H88" s="16">
        <f t="shared" si="3"/>
        <v>2</v>
      </c>
      <c r="I88" s="16">
        <v>2</v>
      </c>
      <c r="J88" s="16">
        <v>0</v>
      </c>
      <c r="K88" s="16">
        <v>0</v>
      </c>
    </row>
    <row r="89" spans="1:11" ht="13.5">
      <c r="A89" s="24" t="s">
        <v>40</v>
      </c>
      <c r="B89" s="36" t="s">
        <v>239</v>
      </c>
      <c r="C89" s="37" t="s">
        <v>240</v>
      </c>
      <c r="D89" s="16">
        <f t="shared" si="2"/>
        <v>0</v>
      </c>
      <c r="E89" s="16">
        <v>0</v>
      </c>
      <c r="F89" s="16">
        <v>0</v>
      </c>
      <c r="G89" s="16">
        <v>0</v>
      </c>
      <c r="H89" s="16">
        <f t="shared" si="3"/>
        <v>0</v>
      </c>
      <c r="I89" s="16">
        <v>0</v>
      </c>
      <c r="J89" s="16">
        <v>0</v>
      </c>
      <c r="K89" s="16">
        <v>0</v>
      </c>
    </row>
    <row r="90" spans="1:11" ht="13.5">
      <c r="A90" s="24" t="s">
        <v>40</v>
      </c>
      <c r="B90" s="36" t="s">
        <v>241</v>
      </c>
      <c r="C90" s="37" t="s">
        <v>242</v>
      </c>
      <c r="D90" s="16">
        <f t="shared" si="2"/>
        <v>2</v>
      </c>
      <c r="E90" s="16">
        <v>2</v>
      </c>
      <c r="F90" s="16">
        <v>0</v>
      </c>
      <c r="G90" s="16">
        <v>0</v>
      </c>
      <c r="H90" s="16">
        <f t="shared" si="3"/>
        <v>14</v>
      </c>
      <c r="I90" s="16">
        <v>14</v>
      </c>
      <c r="J90" s="16">
        <v>0</v>
      </c>
      <c r="K90" s="16">
        <v>0</v>
      </c>
    </row>
    <row r="91" spans="1:11" ht="13.5">
      <c r="A91" s="24" t="s">
        <v>40</v>
      </c>
      <c r="B91" s="36" t="s">
        <v>243</v>
      </c>
      <c r="C91" s="37" t="s">
        <v>244</v>
      </c>
      <c r="D91" s="16">
        <f t="shared" si="2"/>
        <v>2</v>
      </c>
      <c r="E91" s="16">
        <v>0</v>
      </c>
      <c r="F91" s="16">
        <v>0</v>
      </c>
      <c r="G91" s="16">
        <v>2</v>
      </c>
      <c r="H91" s="16">
        <f t="shared" si="3"/>
        <v>4</v>
      </c>
      <c r="I91" s="16">
        <v>4</v>
      </c>
      <c r="J91" s="16">
        <v>0</v>
      </c>
      <c r="K91" s="16">
        <v>0</v>
      </c>
    </row>
    <row r="92" spans="1:11" ht="13.5">
      <c r="A92" s="24" t="s">
        <v>40</v>
      </c>
      <c r="B92" s="36" t="s">
        <v>245</v>
      </c>
      <c r="C92" s="37" t="s">
        <v>195</v>
      </c>
      <c r="D92" s="16">
        <f t="shared" si="2"/>
        <v>1</v>
      </c>
      <c r="E92" s="16">
        <v>1</v>
      </c>
      <c r="F92" s="16">
        <v>0</v>
      </c>
      <c r="G92" s="16">
        <v>0</v>
      </c>
      <c r="H92" s="16">
        <f t="shared" si="3"/>
        <v>2</v>
      </c>
      <c r="I92" s="16">
        <v>2</v>
      </c>
      <c r="J92" s="16">
        <v>0</v>
      </c>
      <c r="K92" s="16">
        <v>0</v>
      </c>
    </row>
    <row r="93" spans="1:11" ht="13.5">
      <c r="A93" s="24" t="s">
        <v>40</v>
      </c>
      <c r="B93" s="36" t="s">
        <v>246</v>
      </c>
      <c r="C93" s="37" t="s">
        <v>247</v>
      </c>
      <c r="D93" s="16">
        <f t="shared" si="2"/>
        <v>1</v>
      </c>
      <c r="E93" s="16">
        <v>1</v>
      </c>
      <c r="F93" s="16">
        <v>0</v>
      </c>
      <c r="G93" s="16">
        <v>0</v>
      </c>
      <c r="H93" s="16">
        <f t="shared" si="3"/>
        <v>2</v>
      </c>
      <c r="I93" s="16">
        <v>2</v>
      </c>
      <c r="J93" s="16">
        <v>0</v>
      </c>
      <c r="K93" s="16">
        <v>0</v>
      </c>
    </row>
    <row r="94" spans="1:11" ht="13.5">
      <c r="A94" s="24" t="s">
        <v>40</v>
      </c>
      <c r="B94" s="36" t="s">
        <v>248</v>
      </c>
      <c r="C94" s="37" t="s">
        <v>249</v>
      </c>
      <c r="D94" s="16">
        <f t="shared" si="2"/>
        <v>1</v>
      </c>
      <c r="E94" s="16">
        <v>1</v>
      </c>
      <c r="F94" s="16">
        <v>0</v>
      </c>
      <c r="G94" s="16">
        <v>0</v>
      </c>
      <c r="H94" s="16">
        <f t="shared" si="3"/>
        <v>6</v>
      </c>
      <c r="I94" s="16">
        <v>6</v>
      </c>
      <c r="J94" s="16">
        <v>0</v>
      </c>
      <c r="K94" s="16">
        <v>0</v>
      </c>
    </row>
    <row r="95" spans="1:11" ht="13.5">
      <c r="A95" s="24" t="s">
        <v>40</v>
      </c>
      <c r="B95" s="36" t="s">
        <v>250</v>
      </c>
      <c r="C95" s="37" t="s">
        <v>251</v>
      </c>
      <c r="D95" s="16">
        <f t="shared" si="2"/>
        <v>2</v>
      </c>
      <c r="E95" s="16">
        <v>1</v>
      </c>
      <c r="F95" s="16">
        <v>1</v>
      </c>
      <c r="G95" s="16">
        <v>0</v>
      </c>
      <c r="H95" s="16">
        <f t="shared" si="3"/>
        <v>18</v>
      </c>
      <c r="I95" s="16">
        <v>5</v>
      </c>
      <c r="J95" s="16">
        <v>7</v>
      </c>
      <c r="K95" s="16">
        <v>6</v>
      </c>
    </row>
    <row r="96" spans="1:11" ht="13.5">
      <c r="A96" s="24" t="s">
        <v>40</v>
      </c>
      <c r="B96" s="36" t="s">
        <v>252</v>
      </c>
      <c r="C96" s="37" t="s">
        <v>253</v>
      </c>
      <c r="D96" s="16">
        <f t="shared" si="2"/>
        <v>4</v>
      </c>
      <c r="E96" s="16">
        <v>4</v>
      </c>
      <c r="F96" s="16">
        <v>0</v>
      </c>
      <c r="G96" s="16">
        <v>0</v>
      </c>
      <c r="H96" s="16">
        <f t="shared" si="3"/>
        <v>7</v>
      </c>
      <c r="I96" s="16">
        <v>7</v>
      </c>
      <c r="J96" s="16">
        <v>0</v>
      </c>
      <c r="K96" s="16">
        <v>0</v>
      </c>
    </row>
    <row r="97" spans="1:11" ht="13.5">
      <c r="A97" s="24" t="s">
        <v>40</v>
      </c>
      <c r="B97" s="36" t="s">
        <v>254</v>
      </c>
      <c r="C97" s="37" t="s">
        <v>216</v>
      </c>
      <c r="D97" s="16">
        <f t="shared" si="2"/>
        <v>1</v>
      </c>
      <c r="E97" s="16">
        <v>1</v>
      </c>
      <c r="F97" s="16">
        <v>0</v>
      </c>
      <c r="G97" s="16">
        <v>0</v>
      </c>
      <c r="H97" s="16">
        <f t="shared" si="3"/>
        <v>2</v>
      </c>
      <c r="I97" s="16">
        <v>2</v>
      </c>
      <c r="J97" s="16">
        <v>0</v>
      </c>
      <c r="K97" s="16">
        <v>0</v>
      </c>
    </row>
    <row r="98" spans="1:11" ht="13.5">
      <c r="A98" s="24" t="s">
        <v>40</v>
      </c>
      <c r="B98" s="36" t="s">
        <v>255</v>
      </c>
      <c r="C98" s="37" t="s">
        <v>256</v>
      </c>
      <c r="D98" s="16">
        <f t="shared" si="2"/>
        <v>0</v>
      </c>
      <c r="E98" s="16">
        <v>0</v>
      </c>
      <c r="F98" s="16">
        <v>0</v>
      </c>
      <c r="G98" s="16">
        <v>0</v>
      </c>
      <c r="H98" s="16">
        <f t="shared" si="3"/>
        <v>0</v>
      </c>
      <c r="I98" s="16">
        <v>0</v>
      </c>
      <c r="J98" s="16">
        <v>0</v>
      </c>
      <c r="K98" s="16">
        <v>0</v>
      </c>
    </row>
    <row r="99" spans="1:11" ht="13.5">
      <c r="A99" s="24" t="s">
        <v>40</v>
      </c>
      <c r="B99" s="36" t="s">
        <v>257</v>
      </c>
      <c r="C99" s="37" t="s">
        <v>258</v>
      </c>
      <c r="D99" s="16">
        <f t="shared" si="2"/>
        <v>0</v>
      </c>
      <c r="E99" s="16">
        <v>0</v>
      </c>
      <c r="F99" s="16">
        <v>0</v>
      </c>
      <c r="G99" s="16">
        <v>0</v>
      </c>
      <c r="H99" s="16">
        <f t="shared" si="3"/>
        <v>0</v>
      </c>
      <c r="I99" s="16">
        <v>0</v>
      </c>
      <c r="J99" s="16">
        <v>0</v>
      </c>
      <c r="K99" s="16">
        <v>0</v>
      </c>
    </row>
    <row r="100" spans="1:11" ht="13.5">
      <c r="A100" s="24" t="s">
        <v>40</v>
      </c>
      <c r="B100" s="36" t="s">
        <v>259</v>
      </c>
      <c r="C100" s="37" t="s">
        <v>260</v>
      </c>
      <c r="D100" s="16">
        <f t="shared" si="2"/>
        <v>1</v>
      </c>
      <c r="E100" s="16">
        <v>1</v>
      </c>
      <c r="F100" s="16">
        <v>0</v>
      </c>
      <c r="G100" s="16">
        <v>0</v>
      </c>
      <c r="H100" s="16">
        <f t="shared" si="3"/>
        <v>2</v>
      </c>
      <c r="I100" s="16">
        <v>2</v>
      </c>
      <c r="J100" s="16">
        <v>0</v>
      </c>
      <c r="K100" s="16">
        <v>0</v>
      </c>
    </row>
    <row r="101" spans="1:11" ht="13.5">
      <c r="A101" s="24" t="s">
        <v>40</v>
      </c>
      <c r="B101" s="36" t="s">
        <v>261</v>
      </c>
      <c r="C101" s="37" t="s">
        <v>262</v>
      </c>
      <c r="D101" s="16">
        <f t="shared" si="2"/>
        <v>1</v>
      </c>
      <c r="E101" s="16">
        <v>1</v>
      </c>
      <c r="F101" s="16">
        <v>0</v>
      </c>
      <c r="G101" s="16">
        <v>0</v>
      </c>
      <c r="H101" s="16">
        <f t="shared" si="3"/>
        <v>4</v>
      </c>
      <c r="I101" s="16">
        <v>4</v>
      </c>
      <c r="J101" s="16">
        <v>0</v>
      </c>
      <c r="K101" s="16">
        <v>0</v>
      </c>
    </row>
    <row r="102" spans="1:11" ht="13.5">
      <c r="A102" s="24" t="s">
        <v>40</v>
      </c>
      <c r="B102" s="36" t="s">
        <v>263</v>
      </c>
      <c r="C102" s="37" t="s">
        <v>264</v>
      </c>
      <c r="D102" s="16">
        <f t="shared" si="2"/>
        <v>1</v>
      </c>
      <c r="E102" s="16">
        <v>1</v>
      </c>
      <c r="F102" s="16">
        <v>0</v>
      </c>
      <c r="G102" s="16">
        <v>0</v>
      </c>
      <c r="H102" s="16">
        <f t="shared" si="3"/>
        <v>6</v>
      </c>
      <c r="I102" s="16">
        <v>6</v>
      </c>
      <c r="J102" s="16">
        <v>0</v>
      </c>
      <c r="K102" s="16">
        <v>0</v>
      </c>
    </row>
    <row r="103" spans="1:11" ht="13.5">
      <c r="A103" s="24" t="s">
        <v>40</v>
      </c>
      <c r="B103" s="36" t="s">
        <v>265</v>
      </c>
      <c r="C103" s="37" t="s">
        <v>266</v>
      </c>
      <c r="D103" s="16">
        <f t="shared" si="2"/>
        <v>0</v>
      </c>
      <c r="E103" s="16">
        <v>0</v>
      </c>
      <c r="F103" s="16">
        <v>0</v>
      </c>
      <c r="G103" s="16">
        <v>0</v>
      </c>
      <c r="H103" s="16">
        <f t="shared" si="3"/>
        <v>0</v>
      </c>
      <c r="I103" s="16">
        <v>0</v>
      </c>
      <c r="J103" s="16">
        <v>0</v>
      </c>
      <c r="K103" s="16">
        <v>0</v>
      </c>
    </row>
    <row r="104" spans="1:11" ht="13.5">
      <c r="A104" s="24" t="s">
        <v>40</v>
      </c>
      <c r="B104" s="36" t="s">
        <v>267</v>
      </c>
      <c r="C104" s="37" t="s">
        <v>268</v>
      </c>
      <c r="D104" s="16">
        <f t="shared" si="2"/>
        <v>2</v>
      </c>
      <c r="E104" s="16">
        <v>1</v>
      </c>
      <c r="F104" s="16">
        <v>0</v>
      </c>
      <c r="G104" s="16">
        <v>1</v>
      </c>
      <c r="H104" s="16">
        <f t="shared" si="3"/>
        <v>38</v>
      </c>
      <c r="I104" s="16">
        <v>20</v>
      </c>
      <c r="J104" s="16">
        <v>8</v>
      </c>
      <c r="K104" s="16">
        <v>10</v>
      </c>
    </row>
    <row r="105" spans="1:11" ht="13.5">
      <c r="A105" s="24" t="s">
        <v>40</v>
      </c>
      <c r="B105" s="36" t="s">
        <v>269</v>
      </c>
      <c r="C105" s="37" t="s">
        <v>270</v>
      </c>
      <c r="D105" s="16">
        <f t="shared" si="2"/>
        <v>1</v>
      </c>
      <c r="E105" s="16">
        <v>0</v>
      </c>
      <c r="F105" s="16">
        <v>0</v>
      </c>
      <c r="G105" s="16">
        <v>1</v>
      </c>
      <c r="H105" s="16">
        <f t="shared" si="3"/>
        <v>18</v>
      </c>
      <c r="I105" s="16">
        <v>6</v>
      </c>
      <c r="J105" s="16">
        <v>6</v>
      </c>
      <c r="K105" s="16">
        <v>6</v>
      </c>
    </row>
    <row r="106" spans="1:11" ht="13.5">
      <c r="A106" s="24" t="s">
        <v>40</v>
      </c>
      <c r="B106" s="36" t="s">
        <v>271</v>
      </c>
      <c r="C106" s="37" t="s">
        <v>35</v>
      </c>
      <c r="D106" s="16">
        <f t="shared" si="2"/>
        <v>1</v>
      </c>
      <c r="E106" s="16">
        <v>0</v>
      </c>
      <c r="F106" s="16">
        <v>0</v>
      </c>
      <c r="G106" s="16">
        <v>1</v>
      </c>
      <c r="H106" s="16">
        <f t="shared" si="3"/>
        <v>6</v>
      </c>
      <c r="I106" s="16">
        <v>4</v>
      </c>
      <c r="J106" s="16">
        <v>2</v>
      </c>
      <c r="K106" s="16">
        <v>0</v>
      </c>
    </row>
    <row r="107" spans="1:11" ht="13.5">
      <c r="A107" s="24" t="s">
        <v>40</v>
      </c>
      <c r="B107" s="36" t="s">
        <v>272</v>
      </c>
      <c r="C107" s="37" t="s">
        <v>39</v>
      </c>
      <c r="D107" s="16">
        <f t="shared" si="2"/>
        <v>2</v>
      </c>
      <c r="E107" s="16">
        <v>2</v>
      </c>
      <c r="F107" s="16">
        <v>0</v>
      </c>
      <c r="G107" s="16">
        <v>0</v>
      </c>
      <c r="H107" s="16">
        <f t="shared" si="3"/>
        <v>11</v>
      </c>
      <c r="I107" s="16">
        <v>11</v>
      </c>
      <c r="J107" s="16">
        <v>0</v>
      </c>
      <c r="K107" s="16">
        <v>0</v>
      </c>
    </row>
    <row r="108" spans="1:11" ht="13.5">
      <c r="A108" s="24" t="s">
        <v>40</v>
      </c>
      <c r="B108" s="36" t="s">
        <v>273</v>
      </c>
      <c r="C108" s="37" t="s">
        <v>274</v>
      </c>
      <c r="D108" s="16">
        <f t="shared" si="2"/>
        <v>0</v>
      </c>
      <c r="E108" s="16">
        <v>0</v>
      </c>
      <c r="F108" s="16">
        <v>0</v>
      </c>
      <c r="G108" s="16">
        <v>0</v>
      </c>
      <c r="H108" s="16">
        <f t="shared" si="3"/>
        <v>0</v>
      </c>
      <c r="I108" s="16">
        <v>0</v>
      </c>
      <c r="J108" s="16">
        <v>0</v>
      </c>
      <c r="K108" s="16">
        <v>0</v>
      </c>
    </row>
    <row r="109" spans="1:11" ht="13.5">
      <c r="A109" s="24" t="s">
        <v>40</v>
      </c>
      <c r="B109" s="36" t="s">
        <v>275</v>
      </c>
      <c r="C109" s="37" t="s">
        <v>276</v>
      </c>
      <c r="D109" s="16">
        <f t="shared" si="2"/>
        <v>3</v>
      </c>
      <c r="E109" s="16">
        <v>2</v>
      </c>
      <c r="F109" s="16">
        <v>1</v>
      </c>
      <c r="G109" s="16">
        <v>0</v>
      </c>
      <c r="H109" s="16">
        <f t="shared" si="3"/>
        <v>13</v>
      </c>
      <c r="I109" s="16">
        <v>9</v>
      </c>
      <c r="J109" s="16">
        <v>2</v>
      </c>
      <c r="K109" s="16">
        <v>2</v>
      </c>
    </row>
    <row r="110" spans="1:11" ht="13.5">
      <c r="A110" s="24" t="s">
        <v>40</v>
      </c>
      <c r="B110" s="36" t="s">
        <v>277</v>
      </c>
      <c r="C110" s="37" t="s">
        <v>278</v>
      </c>
      <c r="D110" s="16">
        <f t="shared" si="2"/>
        <v>1</v>
      </c>
      <c r="E110" s="16">
        <v>0</v>
      </c>
      <c r="F110" s="16">
        <v>0</v>
      </c>
      <c r="G110" s="16">
        <v>1</v>
      </c>
      <c r="H110" s="16">
        <f t="shared" si="3"/>
        <v>8</v>
      </c>
      <c r="I110" s="16">
        <v>6</v>
      </c>
      <c r="J110" s="16">
        <v>1</v>
      </c>
      <c r="K110" s="16">
        <v>1</v>
      </c>
    </row>
    <row r="111" spans="1:11" ht="13.5">
      <c r="A111" s="24" t="s">
        <v>40</v>
      </c>
      <c r="B111" s="36" t="s">
        <v>279</v>
      </c>
      <c r="C111" s="37" t="s">
        <v>280</v>
      </c>
      <c r="D111" s="16">
        <f t="shared" si="2"/>
        <v>1</v>
      </c>
      <c r="E111" s="16">
        <v>0</v>
      </c>
      <c r="F111" s="16">
        <v>0</v>
      </c>
      <c r="G111" s="16">
        <v>1</v>
      </c>
      <c r="H111" s="16">
        <f t="shared" si="3"/>
        <v>7</v>
      </c>
      <c r="I111" s="16">
        <v>4</v>
      </c>
      <c r="J111" s="16">
        <v>2</v>
      </c>
      <c r="K111" s="16">
        <v>1</v>
      </c>
    </row>
    <row r="112" spans="1:11" ht="13.5">
      <c r="A112" s="24" t="s">
        <v>40</v>
      </c>
      <c r="B112" s="36" t="s">
        <v>281</v>
      </c>
      <c r="C112" s="37" t="s">
        <v>282</v>
      </c>
      <c r="D112" s="16">
        <f t="shared" si="2"/>
        <v>1</v>
      </c>
      <c r="E112" s="16">
        <v>0</v>
      </c>
      <c r="F112" s="16">
        <v>0</v>
      </c>
      <c r="G112" s="16">
        <v>1</v>
      </c>
      <c r="H112" s="16">
        <f t="shared" si="3"/>
        <v>10</v>
      </c>
      <c r="I112" s="16">
        <v>6</v>
      </c>
      <c r="J112" s="16">
        <v>3</v>
      </c>
      <c r="K112" s="16">
        <v>1</v>
      </c>
    </row>
    <row r="113" spans="1:11" ht="13.5">
      <c r="A113" s="24" t="s">
        <v>40</v>
      </c>
      <c r="B113" s="36" t="s">
        <v>283</v>
      </c>
      <c r="C113" s="37" t="s">
        <v>284</v>
      </c>
      <c r="D113" s="16">
        <f t="shared" si="2"/>
        <v>1</v>
      </c>
      <c r="E113" s="16">
        <v>0</v>
      </c>
      <c r="F113" s="16">
        <v>0</v>
      </c>
      <c r="G113" s="16">
        <v>1</v>
      </c>
      <c r="H113" s="16">
        <f t="shared" si="3"/>
        <v>17</v>
      </c>
      <c r="I113" s="16">
        <v>8</v>
      </c>
      <c r="J113" s="16">
        <v>7</v>
      </c>
      <c r="K113" s="16">
        <v>2</v>
      </c>
    </row>
    <row r="114" spans="1:11" ht="13.5">
      <c r="A114" s="24" t="s">
        <v>40</v>
      </c>
      <c r="B114" s="36" t="s">
        <v>285</v>
      </c>
      <c r="C114" s="37" t="s">
        <v>286</v>
      </c>
      <c r="D114" s="16">
        <f t="shared" si="2"/>
        <v>1</v>
      </c>
      <c r="E114" s="16">
        <v>1</v>
      </c>
      <c r="F114" s="16">
        <v>0</v>
      </c>
      <c r="G114" s="16">
        <v>0</v>
      </c>
      <c r="H114" s="16">
        <f t="shared" si="3"/>
        <v>5</v>
      </c>
      <c r="I114" s="16">
        <v>5</v>
      </c>
      <c r="J114" s="16">
        <v>0</v>
      </c>
      <c r="K114" s="16">
        <v>0</v>
      </c>
    </row>
    <row r="115" spans="1:11" ht="13.5">
      <c r="A115" s="24" t="s">
        <v>40</v>
      </c>
      <c r="B115" s="36" t="s">
        <v>287</v>
      </c>
      <c r="C115" s="37" t="s">
        <v>288</v>
      </c>
      <c r="D115" s="16">
        <f t="shared" si="2"/>
        <v>4</v>
      </c>
      <c r="E115" s="16">
        <v>2</v>
      </c>
      <c r="F115" s="16">
        <v>2</v>
      </c>
      <c r="G115" s="16">
        <v>0</v>
      </c>
      <c r="H115" s="16">
        <f t="shared" si="3"/>
        <v>10</v>
      </c>
      <c r="I115" s="16">
        <v>6</v>
      </c>
      <c r="J115" s="16">
        <v>2</v>
      </c>
      <c r="K115" s="16">
        <v>2</v>
      </c>
    </row>
    <row r="116" spans="1:11" ht="13.5">
      <c r="A116" s="24" t="s">
        <v>40</v>
      </c>
      <c r="B116" s="36" t="s">
        <v>289</v>
      </c>
      <c r="C116" s="37" t="s">
        <v>290</v>
      </c>
      <c r="D116" s="16">
        <f t="shared" si="2"/>
        <v>3</v>
      </c>
      <c r="E116" s="16">
        <v>2</v>
      </c>
      <c r="F116" s="16">
        <v>1</v>
      </c>
      <c r="G116" s="16">
        <v>0</v>
      </c>
      <c r="H116" s="16">
        <f t="shared" si="3"/>
        <v>10</v>
      </c>
      <c r="I116" s="16">
        <v>6</v>
      </c>
      <c r="J116" s="16">
        <v>2</v>
      </c>
      <c r="K116" s="16">
        <v>2</v>
      </c>
    </row>
    <row r="117" spans="1:11" ht="13.5">
      <c r="A117" s="24" t="s">
        <v>40</v>
      </c>
      <c r="B117" s="36" t="s">
        <v>291</v>
      </c>
      <c r="C117" s="37" t="s">
        <v>292</v>
      </c>
      <c r="D117" s="16">
        <f t="shared" si="2"/>
        <v>0</v>
      </c>
      <c r="E117" s="16">
        <v>0</v>
      </c>
      <c r="F117" s="16">
        <v>0</v>
      </c>
      <c r="G117" s="16">
        <v>0</v>
      </c>
      <c r="H117" s="16">
        <f t="shared" si="3"/>
        <v>0</v>
      </c>
      <c r="I117" s="16">
        <v>0</v>
      </c>
      <c r="J117" s="16">
        <v>0</v>
      </c>
      <c r="K117" s="16">
        <v>0</v>
      </c>
    </row>
    <row r="118" spans="1:11" ht="13.5">
      <c r="A118" s="43" t="s">
        <v>188</v>
      </c>
      <c r="B118" s="44"/>
      <c r="C118" s="45"/>
      <c r="D118" s="16">
        <f t="shared" si="2"/>
        <v>417</v>
      </c>
      <c r="E118" s="16">
        <f aca="true" t="shared" si="4" ref="E118:K118">SUM(E7:E117)</f>
        <v>267</v>
      </c>
      <c r="F118" s="16">
        <f t="shared" si="4"/>
        <v>93</v>
      </c>
      <c r="G118" s="16">
        <f t="shared" si="4"/>
        <v>57</v>
      </c>
      <c r="H118" s="16">
        <f t="shared" si="3"/>
        <v>4035</v>
      </c>
      <c r="I118" s="16">
        <f t="shared" si="4"/>
        <v>2893</v>
      </c>
      <c r="J118" s="16">
        <f t="shared" si="4"/>
        <v>464</v>
      </c>
      <c r="K118" s="16">
        <f t="shared" si="4"/>
        <v>678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2004-02-27T10:14:02Z</dcterms:modified>
  <cp:category/>
  <cp:version/>
  <cp:contentType/>
  <cp:contentStatus/>
</cp:coreProperties>
</file>