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'委託・許可件数（市町村）'!$A$2:$S$87</definedName>
    <definedName name="_xlnm.Print_Area" localSheetId="5">'委託・許可件数（組合）'!$A$2:$S$29</definedName>
    <definedName name="_xlnm.Print_Area" localSheetId="2">'収集運搬機材（市町村）'!$A$2:$AY$87</definedName>
    <definedName name="_xlnm.Print_Area" localSheetId="3">'収集運搬機材（組合）'!$A$2:$AY$29</definedName>
    <definedName name="_xlnm.Print_Area" localSheetId="6">'処理業者と従業員数'!$A$2:$K$87</definedName>
    <definedName name="_xlnm.Print_Area" localSheetId="0">'廃棄物処理従事職員数（市町村）'!$A$2:$AD$87</definedName>
    <definedName name="_xlnm.Print_Area" localSheetId="1">'廃棄物処理従事職員数（組合）'!$A$2:$AD$29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<sst xmlns="http://schemas.openxmlformats.org/spreadsheetml/2006/main" count="1577" uniqueCount="282">
  <si>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</si>
  <si>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</si>
  <si>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</si>
  <si>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</si>
  <si>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</si>
  <si>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</si>
  <si>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</si>
  <si>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</si>
  <si>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</si>
  <si>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</si>
  <si>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</si>
  <si>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</si>
  <si>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</si>
  <si>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</si>
  <si>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</si>
  <si>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</si>
  <si>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</si>
  <si>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</si>
  <si>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</si>
  <si>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</si>
  <si>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</si>
  <si>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</si>
  <si>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</si>
  <si>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</si>
  <si>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</si>
  <si>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</si>
  <si>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</si>
  <si>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</si>
  <si>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</si>
  <si>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</si>
  <si>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</si>
  <si>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</si>
  <si>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</si>
  <si>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</si>
  <si>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</si>
  <si>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</si>
  <si>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</si>
  <si>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</si>
  <si>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</si>
  <si>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</si>
  <si>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</si>
  <si>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</si>
  <si>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</si>
  <si>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</si>
  <si>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</si>
  <si>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</si>
  <si>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</si>
  <si>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12209</t>
  </si>
  <si>
    <t>佐原市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</si>
  <si>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</si>
  <si>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</si>
  <si>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</si>
  <si>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</si>
  <si>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</si>
  <si>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</si>
  <si>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</si>
  <si>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</si>
  <si>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12214</t>
  </si>
  <si>
    <t>八日市場市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</si>
  <si>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</si>
  <si>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</si>
  <si>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</si>
  <si>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</si>
  <si>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</si>
  <si>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</si>
  <si>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</si>
  <si>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</si>
  <si>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</si>
  <si>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</si>
  <si>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</si>
  <si>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</si>
  <si>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</si>
  <si>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</si>
  <si>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</si>
  <si>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</si>
  <si>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</si>
  <si>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</si>
  <si>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</si>
  <si>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</si>
  <si>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</si>
  <si>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</si>
  <si>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</si>
  <si>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</si>
  <si>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</si>
  <si>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</si>
  <si>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</si>
  <si>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</si>
  <si>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</si>
  <si>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</si>
  <si>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</si>
  <si>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</si>
  <si>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</si>
  <si>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</si>
  <si>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12303</t>
  </si>
  <si>
    <t>関宿町</t>
  </si>
  <si>
    <t>12305</t>
  </si>
  <si>
    <t>沼南町</t>
  </si>
  <si>
    <t>12322</t>
  </si>
  <si>
    <t>酒々井町</t>
  </si>
  <si>
    <t>12324</t>
  </si>
  <si>
    <t>富里町</t>
  </si>
  <si>
    <t>12325</t>
  </si>
  <si>
    <t>印旛村</t>
  </si>
  <si>
    <t>12328</t>
  </si>
  <si>
    <t>本埜村</t>
  </si>
  <si>
    <t>12329</t>
  </si>
  <si>
    <t>栄町</t>
  </si>
  <si>
    <t>12341</t>
  </si>
  <si>
    <t>下総町</t>
  </si>
  <si>
    <t>12342</t>
  </si>
  <si>
    <t>神崎町</t>
  </si>
  <si>
    <t>12343</t>
  </si>
  <si>
    <t>大栄町</t>
  </si>
  <si>
    <t>12344</t>
  </si>
  <si>
    <t>小見川町</t>
  </si>
  <si>
    <t>12345</t>
  </si>
  <si>
    <t>12346</t>
  </si>
  <si>
    <t>栗源町</t>
  </si>
  <si>
    <t>12347</t>
  </si>
  <si>
    <t>多古町</t>
  </si>
  <si>
    <t>12348</t>
  </si>
  <si>
    <t>干潟町</t>
  </si>
  <si>
    <t>12349</t>
  </si>
  <si>
    <t>東庄町</t>
  </si>
  <si>
    <t>12361</t>
  </si>
  <si>
    <t>海上町</t>
  </si>
  <si>
    <t>12362</t>
  </si>
  <si>
    <t>飯岡町</t>
  </si>
  <si>
    <t>12381</t>
  </si>
  <si>
    <t>光町</t>
  </si>
  <si>
    <t>12382</t>
  </si>
  <si>
    <t>野栄町</t>
  </si>
  <si>
    <t>12402</t>
  </si>
  <si>
    <t>大網白里町</t>
  </si>
  <si>
    <t>12403</t>
  </si>
  <si>
    <t>九十九里町</t>
  </si>
  <si>
    <t>12404</t>
  </si>
  <si>
    <t>成東町</t>
  </si>
  <si>
    <t>12405</t>
  </si>
  <si>
    <t>山武町</t>
  </si>
  <si>
    <t>12406</t>
  </si>
  <si>
    <t>蓮沼村</t>
  </si>
  <si>
    <t>12407</t>
  </si>
  <si>
    <t>松尾町</t>
  </si>
  <si>
    <t>12408</t>
  </si>
  <si>
    <t>横芝町</t>
  </si>
  <si>
    <t>12409</t>
  </si>
  <si>
    <t>芝山町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</si>
  <si>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</si>
  <si>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</si>
  <si>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</si>
  <si>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</si>
  <si>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</si>
  <si>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</si>
  <si>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</si>
  <si>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</si>
  <si>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</si>
  <si>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</si>
  <si>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</si>
  <si>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</si>
  <si>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</si>
  <si>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</si>
  <si>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12442</t>
  </si>
  <si>
    <t>夷隅町</t>
  </si>
  <si>
    <t>12443</t>
  </si>
  <si>
    <t>御宿町</t>
  </si>
  <si>
    <t>12444</t>
  </si>
  <si>
    <t>大原町</t>
  </si>
  <si>
    <t>12445</t>
  </si>
  <si>
    <t>岬町</t>
  </si>
  <si>
    <t>12461</t>
  </si>
  <si>
    <t>富浦町</t>
  </si>
  <si>
    <t>12462</t>
  </si>
  <si>
    <t>富山町</t>
  </si>
  <si>
    <t>12463</t>
  </si>
  <si>
    <t>鋸南町</t>
  </si>
  <si>
    <t>12464</t>
  </si>
  <si>
    <t>三芳村</t>
  </si>
  <si>
    <t>12465</t>
  </si>
  <si>
    <t>白浜町</t>
  </si>
  <si>
    <t>12466</t>
  </si>
  <si>
    <t>千倉町</t>
  </si>
  <si>
    <t>12467</t>
  </si>
  <si>
    <t>丸山町</t>
  </si>
  <si>
    <t>12468</t>
  </si>
  <si>
    <t>和田町</t>
  </si>
  <si>
    <t>12472</t>
  </si>
  <si>
    <t>天津小湊町</t>
  </si>
  <si>
    <t>12816</t>
  </si>
  <si>
    <t>鋸南地区環境衛生組合</t>
  </si>
  <si>
    <t>12817</t>
  </si>
  <si>
    <t>朝夷衛生組合</t>
  </si>
  <si>
    <t>12828</t>
  </si>
  <si>
    <t>佐倉市酒々井町清掃組合</t>
  </si>
  <si>
    <t>12829</t>
  </si>
  <si>
    <t>東総塵芥処理組合</t>
  </si>
  <si>
    <t>12830</t>
  </si>
  <si>
    <t>東金市外三町清掃組合</t>
  </si>
  <si>
    <t>12831</t>
  </si>
  <si>
    <t>山武郡環境衛生事業振興組合</t>
  </si>
  <si>
    <t>12833</t>
  </si>
  <si>
    <t>沼南白井鎌ケ谷環境衛生組合</t>
  </si>
  <si>
    <t>12834</t>
  </si>
  <si>
    <t>印旛衛生施設管理組合</t>
  </si>
  <si>
    <t>12835</t>
  </si>
  <si>
    <t>印西地区衛生組合</t>
  </si>
  <si>
    <t>12836</t>
  </si>
  <si>
    <t>北総西部衛生組合</t>
  </si>
  <si>
    <t>12837</t>
  </si>
  <si>
    <t>小見川町外二ケ町清掃組合</t>
  </si>
  <si>
    <t>12838</t>
  </si>
  <si>
    <t>東総衛生組合</t>
  </si>
  <si>
    <t>12841</t>
  </si>
  <si>
    <t>夷隅郡環境衛生組合</t>
  </si>
  <si>
    <t>12842</t>
  </si>
  <si>
    <t>長狭地区衛生組合</t>
  </si>
  <si>
    <t>12854</t>
  </si>
  <si>
    <t>八日市場市ほか三町環境衛生組合</t>
  </si>
  <si>
    <t>12860</t>
  </si>
  <si>
    <t>安房郡市広域市町村圏事務組合</t>
  </si>
  <si>
    <t>12862</t>
  </si>
  <si>
    <t>鴨川市・和田町環境衛生組合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</si>
  <si>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</si>
  <si>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</si>
  <si>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</si>
  <si>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</si>
  <si>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</si>
  <si>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</si>
  <si>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</si>
  <si>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</si>
  <si>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</si>
  <si>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</si>
  <si>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</si>
  <si>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</si>
  <si>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</si>
  <si>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</si>
  <si>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</si>
  <si>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</si>
  <si>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</si>
  <si>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12884</t>
  </si>
  <si>
    <t>夷隅町・岬町清掃組合</t>
  </si>
  <si>
    <t>12886</t>
  </si>
  <si>
    <t>印西地区環境整備事業組合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</si>
  <si>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</si>
  <si>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</si>
  <si>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</si>
  <si>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</si>
  <si>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12232</t>
  </si>
  <si>
    <t>白井市</t>
  </si>
  <si>
    <t>千葉県合計</t>
  </si>
  <si>
    <t>委託</t>
  </si>
  <si>
    <t>許可</t>
  </si>
  <si>
    <t>直営</t>
  </si>
  <si>
    <t>山田町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</si>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</sst>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30</v>
      </c>
      <c r="B7" s="36" t="s">
        <v>31</v>
      </c>
      <c r="C7" s="37" t="s">
        <v>32</v>
      </c>
      <c r="D7" s="16">
        <f aca="true" t="shared" si="0" ref="D7:D52">E7+H7</f>
        <v>330</v>
      </c>
      <c r="E7" s="16">
        <f aca="true" t="shared" si="1" ref="E7:E52">SUM(F7:G7)</f>
        <v>190</v>
      </c>
      <c r="F7" s="16">
        <v>124</v>
      </c>
      <c r="G7" s="16">
        <v>66</v>
      </c>
      <c r="H7" s="16">
        <f aca="true" t="shared" si="2" ref="H7:H52">SUM(I7:L7)</f>
        <v>140</v>
      </c>
      <c r="I7" s="16">
        <v>118</v>
      </c>
      <c r="J7" s="16">
        <v>18</v>
      </c>
      <c r="K7" s="16">
        <v>4</v>
      </c>
      <c r="L7" s="16">
        <v>0</v>
      </c>
      <c r="M7" s="16">
        <f aca="true" t="shared" si="3" ref="M7:M52">N7+Q7</f>
        <v>13</v>
      </c>
      <c r="N7" s="16">
        <f aca="true" t="shared" si="4" ref="N7:N52">SUM(O7:P7)</f>
        <v>13</v>
      </c>
      <c r="O7" s="16">
        <v>8</v>
      </c>
      <c r="P7" s="16">
        <v>5</v>
      </c>
      <c r="Q7" s="16">
        <f aca="true" t="shared" si="5" ref="Q7:Q5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52">D7+M7</f>
        <v>343</v>
      </c>
      <c r="W7" s="16">
        <f aca="true" t="shared" si="7" ref="W7:W52">E7+N7</f>
        <v>203</v>
      </c>
      <c r="X7" s="16">
        <f aca="true" t="shared" si="8" ref="X7:X52">F7+O7</f>
        <v>132</v>
      </c>
      <c r="Y7" s="16">
        <f aca="true" t="shared" si="9" ref="Y7:Y52">G7+P7</f>
        <v>71</v>
      </c>
      <c r="Z7" s="16">
        <f aca="true" t="shared" si="10" ref="Z7:Z52">H7+Q7</f>
        <v>140</v>
      </c>
      <c r="AA7" s="16">
        <f aca="true" t="shared" si="11" ref="AA7:AA52">I7+R7</f>
        <v>118</v>
      </c>
      <c r="AB7" s="16">
        <f aca="true" t="shared" si="12" ref="AB7:AB52">J7+S7</f>
        <v>18</v>
      </c>
      <c r="AC7" s="16">
        <f aca="true" t="shared" si="13" ref="AC7:AC52">K7+T7</f>
        <v>4</v>
      </c>
      <c r="AD7" s="16">
        <f aca="true" t="shared" si="14" ref="AD7:AD52">L7+U7</f>
        <v>0</v>
      </c>
    </row>
    <row r="8" spans="1:30" ht="13.5">
      <c r="A8" s="24" t="s">
        <v>30</v>
      </c>
      <c r="B8" s="36" t="s">
        <v>33</v>
      </c>
      <c r="C8" s="37" t="s">
        <v>34</v>
      </c>
      <c r="D8" s="16">
        <f t="shared" si="0"/>
        <v>16</v>
      </c>
      <c r="E8" s="16">
        <f t="shared" si="1"/>
        <v>9</v>
      </c>
      <c r="F8" s="16">
        <v>5</v>
      </c>
      <c r="G8" s="16">
        <v>4</v>
      </c>
      <c r="H8" s="16">
        <f t="shared" si="2"/>
        <v>7</v>
      </c>
      <c r="I8" s="16">
        <v>0</v>
      </c>
      <c r="J8" s="16">
        <v>3</v>
      </c>
      <c r="K8" s="16">
        <v>4</v>
      </c>
      <c r="L8" s="16">
        <v>0</v>
      </c>
      <c r="M8" s="16">
        <f t="shared" si="3"/>
        <v>8</v>
      </c>
      <c r="N8" s="16">
        <f t="shared" si="4"/>
        <v>6</v>
      </c>
      <c r="O8" s="16">
        <v>5</v>
      </c>
      <c r="P8" s="16">
        <v>1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24</v>
      </c>
      <c r="W8" s="16">
        <f t="shared" si="7"/>
        <v>15</v>
      </c>
      <c r="X8" s="16">
        <f t="shared" si="8"/>
        <v>10</v>
      </c>
      <c r="Y8" s="16">
        <f t="shared" si="9"/>
        <v>5</v>
      </c>
      <c r="Z8" s="16">
        <f t="shared" si="10"/>
        <v>9</v>
      </c>
      <c r="AA8" s="16">
        <f t="shared" si="11"/>
        <v>0</v>
      </c>
      <c r="AB8" s="16">
        <f t="shared" si="12"/>
        <v>5</v>
      </c>
      <c r="AC8" s="16">
        <f t="shared" si="13"/>
        <v>4</v>
      </c>
      <c r="AD8" s="16">
        <f t="shared" si="14"/>
        <v>0</v>
      </c>
    </row>
    <row r="9" spans="1:30" ht="13.5">
      <c r="A9" s="24" t="s">
        <v>30</v>
      </c>
      <c r="B9" s="36" t="s">
        <v>35</v>
      </c>
      <c r="C9" s="37" t="s">
        <v>36</v>
      </c>
      <c r="D9" s="16">
        <f t="shared" si="0"/>
        <v>217</v>
      </c>
      <c r="E9" s="16">
        <f t="shared" si="1"/>
        <v>73</v>
      </c>
      <c r="F9" s="16">
        <v>42</v>
      </c>
      <c r="G9" s="16">
        <v>31</v>
      </c>
      <c r="H9" s="16">
        <f t="shared" si="2"/>
        <v>144</v>
      </c>
      <c r="I9" s="16">
        <v>98</v>
      </c>
      <c r="J9" s="16">
        <v>46</v>
      </c>
      <c r="K9" s="16">
        <v>0</v>
      </c>
      <c r="L9" s="16">
        <v>0</v>
      </c>
      <c r="M9" s="16">
        <f t="shared" si="3"/>
        <v>24</v>
      </c>
      <c r="N9" s="16">
        <f t="shared" si="4"/>
        <v>13</v>
      </c>
      <c r="O9" s="16">
        <v>6</v>
      </c>
      <c r="P9" s="16">
        <v>7</v>
      </c>
      <c r="Q9" s="16">
        <f t="shared" si="5"/>
        <v>11</v>
      </c>
      <c r="R9" s="16">
        <v>0</v>
      </c>
      <c r="S9" s="16">
        <v>11</v>
      </c>
      <c r="T9" s="16">
        <v>0</v>
      </c>
      <c r="U9" s="16">
        <v>0</v>
      </c>
      <c r="V9" s="16">
        <f t="shared" si="6"/>
        <v>241</v>
      </c>
      <c r="W9" s="16">
        <f t="shared" si="7"/>
        <v>86</v>
      </c>
      <c r="X9" s="16">
        <f t="shared" si="8"/>
        <v>48</v>
      </c>
      <c r="Y9" s="16">
        <f t="shared" si="9"/>
        <v>38</v>
      </c>
      <c r="Z9" s="16">
        <f t="shared" si="10"/>
        <v>155</v>
      </c>
      <c r="AA9" s="16">
        <f t="shared" si="11"/>
        <v>98</v>
      </c>
      <c r="AB9" s="16">
        <f t="shared" si="12"/>
        <v>57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30</v>
      </c>
      <c r="B10" s="36" t="s">
        <v>37</v>
      </c>
      <c r="C10" s="37" t="s">
        <v>38</v>
      </c>
      <c r="D10" s="16">
        <f t="shared" si="0"/>
        <v>250</v>
      </c>
      <c r="E10" s="16">
        <f t="shared" si="1"/>
        <v>73</v>
      </c>
      <c r="F10" s="16">
        <v>42</v>
      </c>
      <c r="G10" s="16">
        <v>31</v>
      </c>
      <c r="H10" s="16">
        <f t="shared" si="2"/>
        <v>177</v>
      </c>
      <c r="I10" s="16">
        <v>143</v>
      </c>
      <c r="J10" s="16">
        <v>34</v>
      </c>
      <c r="K10" s="16">
        <v>0</v>
      </c>
      <c r="L10" s="16">
        <v>0</v>
      </c>
      <c r="M10" s="16">
        <f t="shared" si="3"/>
        <v>14</v>
      </c>
      <c r="N10" s="16">
        <f t="shared" si="4"/>
        <v>11</v>
      </c>
      <c r="O10" s="16">
        <v>9</v>
      </c>
      <c r="P10" s="16">
        <v>2</v>
      </c>
      <c r="Q10" s="16">
        <f t="shared" si="5"/>
        <v>3</v>
      </c>
      <c r="R10" s="16">
        <v>0</v>
      </c>
      <c r="S10" s="16">
        <v>3</v>
      </c>
      <c r="T10" s="16">
        <v>0</v>
      </c>
      <c r="U10" s="16">
        <v>0</v>
      </c>
      <c r="V10" s="16">
        <f t="shared" si="6"/>
        <v>264</v>
      </c>
      <c r="W10" s="16">
        <f t="shared" si="7"/>
        <v>84</v>
      </c>
      <c r="X10" s="16">
        <f t="shared" si="8"/>
        <v>51</v>
      </c>
      <c r="Y10" s="16">
        <f t="shared" si="9"/>
        <v>33</v>
      </c>
      <c r="Z10" s="16">
        <f t="shared" si="10"/>
        <v>180</v>
      </c>
      <c r="AA10" s="16">
        <f t="shared" si="11"/>
        <v>143</v>
      </c>
      <c r="AB10" s="16">
        <f t="shared" si="12"/>
        <v>37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30</v>
      </c>
      <c r="B11" s="36" t="s">
        <v>39</v>
      </c>
      <c r="C11" s="37" t="s">
        <v>40</v>
      </c>
      <c r="D11" s="16">
        <f t="shared" si="0"/>
        <v>56</v>
      </c>
      <c r="E11" s="16">
        <f t="shared" si="1"/>
        <v>7</v>
      </c>
      <c r="F11" s="16">
        <v>7</v>
      </c>
      <c r="G11" s="16">
        <v>0</v>
      </c>
      <c r="H11" s="16">
        <f t="shared" si="2"/>
        <v>49</v>
      </c>
      <c r="I11" s="16">
        <v>28</v>
      </c>
      <c r="J11" s="16">
        <v>19</v>
      </c>
      <c r="K11" s="16">
        <v>1</v>
      </c>
      <c r="L11" s="16">
        <v>1</v>
      </c>
      <c r="M11" s="16">
        <f t="shared" si="3"/>
        <v>6</v>
      </c>
      <c r="N11" s="16">
        <f t="shared" si="4"/>
        <v>1</v>
      </c>
      <c r="O11" s="16">
        <v>1</v>
      </c>
      <c r="P11" s="16">
        <v>0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62</v>
      </c>
      <c r="W11" s="16">
        <f t="shared" si="7"/>
        <v>8</v>
      </c>
      <c r="X11" s="16">
        <f t="shared" si="8"/>
        <v>8</v>
      </c>
      <c r="Y11" s="16">
        <f t="shared" si="9"/>
        <v>0</v>
      </c>
      <c r="Z11" s="16">
        <f t="shared" si="10"/>
        <v>54</v>
      </c>
      <c r="AA11" s="16">
        <f t="shared" si="11"/>
        <v>28</v>
      </c>
      <c r="AB11" s="16">
        <f t="shared" si="12"/>
        <v>24</v>
      </c>
      <c r="AC11" s="16">
        <f t="shared" si="13"/>
        <v>1</v>
      </c>
      <c r="AD11" s="16">
        <f t="shared" si="14"/>
        <v>1</v>
      </c>
    </row>
    <row r="12" spans="1:30" ht="13.5">
      <c r="A12" s="24" t="s">
        <v>30</v>
      </c>
      <c r="B12" s="36" t="s">
        <v>41</v>
      </c>
      <c r="C12" s="37" t="s">
        <v>42</v>
      </c>
      <c r="D12" s="16">
        <f t="shared" si="0"/>
        <v>75</v>
      </c>
      <c r="E12" s="16">
        <f t="shared" si="1"/>
        <v>13</v>
      </c>
      <c r="F12" s="16">
        <v>11</v>
      </c>
      <c r="G12" s="16">
        <v>2</v>
      </c>
      <c r="H12" s="16">
        <f t="shared" si="2"/>
        <v>62</v>
      </c>
      <c r="I12" s="16">
        <v>41</v>
      </c>
      <c r="J12" s="16">
        <v>21</v>
      </c>
      <c r="K12" s="16">
        <v>0</v>
      </c>
      <c r="L12" s="16">
        <v>0</v>
      </c>
      <c r="M12" s="16">
        <f t="shared" si="3"/>
        <v>7</v>
      </c>
      <c r="N12" s="16">
        <f t="shared" si="4"/>
        <v>3</v>
      </c>
      <c r="O12" s="16">
        <v>1</v>
      </c>
      <c r="P12" s="16">
        <v>2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82</v>
      </c>
      <c r="W12" s="16">
        <f t="shared" si="7"/>
        <v>16</v>
      </c>
      <c r="X12" s="16">
        <f t="shared" si="8"/>
        <v>12</v>
      </c>
      <c r="Y12" s="16">
        <f t="shared" si="9"/>
        <v>4</v>
      </c>
      <c r="Z12" s="16">
        <f t="shared" si="10"/>
        <v>66</v>
      </c>
      <c r="AA12" s="16">
        <f t="shared" si="11"/>
        <v>41</v>
      </c>
      <c r="AB12" s="16">
        <f t="shared" si="12"/>
        <v>25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30</v>
      </c>
      <c r="B13" s="36" t="s">
        <v>43</v>
      </c>
      <c r="C13" s="37" t="s">
        <v>44</v>
      </c>
      <c r="D13" s="16">
        <f t="shared" si="0"/>
        <v>133</v>
      </c>
      <c r="E13" s="16">
        <f t="shared" si="1"/>
        <v>80</v>
      </c>
      <c r="F13" s="16">
        <v>50</v>
      </c>
      <c r="G13" s="16">
        <v>30</v>
      </c>
      <c r="H13" s="16">
        <f t="shared" si="2"/>
        <v>53</v>
      </c>
      <c r="I13" s="16">
        <v>13</v>
      </c>
      <c r="J13" s="16">
        <v>35</v>
      </c>
      <c r="K13" s="16">
        <v>5</v>
      </c>
      <c r="L13" s="16">
        <v>0</v>
      </c>
      <c r="M13" s="16">
        <f t="shared" si="3"/>
        <v>18</v>
      </c>
      <c r="N13" s="16">
        <f t="shared" si="4"/>
        <v>15</v>
      </c>
      <c r="O13" s="16">
        <v>10</v>
      </c>
      <c r="P13" s="16">
        <v>5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151</v>
      </c>
      <c r="W13" s="16">
        <f t="shared" si="7"/>
        <v>95</v>
      </c>
      <c r="X13" s="16">
        <f t="shared" si="8"/>
        <v>60</v>
      </c>
      <c r="Y13" s="16">
        <f t="shared" si="9"/>
        <v>35</v>
      </c>
      <c r="Z13" s="16">
        <f t="shared" si="10"/>
        <v>56</v>
      </c>
      <c r="AA13" s="16">
        <f t="shared" si="11"/>
        <v>13</v>
      </c>
      <c r="AB13" s="16">
        <f t="shared" si="12"/>
        <v>38</v>
      </c>
      <c r="AC13" s="16">
        <f t="shared" si="13"/>
        <v>5</v>
      </c>
      <c r="AD13" s="16">
        <f t="shared" si="14"/>
        <v>0</v>
      </c>
    </row>
    <row r="14" spans="1:30" ht="13.5">
      <c r="A14" s="24" t="s">
        <v>30</v>
      </c>
      <c r="B14" s="36" t="s">
        <v>45</v>
      </c>
      <c r="C14" s="37" t="s">
        <v>46</v>
      </c>
      <c r="D14" s="16">
        <f t="shared" si="0"/>
        <v>63</v>
      </c>
      <c r="E14" s="16">
        <f t="shared" si="1"/>
        <v>16</v>
      </c>
      <c r="F14" s="16">
        <v>12</v>
      </c>
      <c r="G14" s="16">
        <v>4</v>
      </c>
      <c r="H14" s="16">
        <f t="shared" si="2"/>
        <v>47</v>
      </c>
      <c r="I14" s="16">
        <v>29</v>
      </c>
      <c r="J14" s="16">
        <v>18</v>
      </c>
      <c r="K14" s="16">
        <v>0</v>
      </c>
      <c r="L14" s="16">
        <v>0</v>
      </c>
      <c r="M14" s="16">
        <f t="shared" si="3"/>
        <v>18</v>
      </c>
      <c r="N14" s="16">
        <f t="shared" si="4"/>
        <v>4</v>
      </c>
      <c r="O14" s="16">
        <v>4</v>
      </c>
      <c r="P14" s="16">
        <v>0</v>
      </c>
      <c r="Q14" s="16">
        <f t="shared" si="5"/>
        <v>14</v>
      </c>
      <c r="R14" s="16">
        <v>10</v>
      </c>
      <c r="S14" s="16">
        <v>4</v>
      </c>
      <c r="T14" s="16">
        <v>0</v>
      </c>
      <c r="U14" s="16">
        <v>0</v>
      </c>
      <c r="V14" s="16">
        <f t="shared" si="6"/>
        <v>81</v>
      </c>
      <c r="W14" s="16">
        <f t="shared" si="7"/>
        <v>20</v>
      </c>
      <c r="X14" s="16">
        <f t="shared" si="8"/>
        <v>16</v>
      </c>
      <c r="Y14" s="16">
        <f t="shared" si="9"/>
        <v>4</v>
      </c>
      <c r="Z14" s="16">
        <f t="shared" si="10"/>
        <v>61</v>
      </c>
      <c r="AA14" s="16">
        <f t="shared" si="11"/>
        <v>39</v>
      </c>
      <c r="AB14" s="16">
        <f t="shared" si="12"/>
        <v>22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30</v>
      </c>
      <c r="B15" s="36" t="s">
        <v>47</v>
      </c>
      <c r="C15" s="37" t="s">
        <v>48</v>
      </c>
      <c r="D15" s="16">
        <f t="shared" si="0"/>
        <v>25</v>
      </c>
      <c r="E15" s="16">
        <f t="shared" si="1"/>
        <v>1</v>
      </c>
      <c r="F15" s="16">
        <v>0</v>
      </c>
      <c r="G15" s="16">
        <v>1</v>
      </c>
      <c r="H15" s="16">
        <f t="shared" si="2"/>
        <v>24</v>
      </c>
      <c r="I15" s="16">
        <v>24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25</v>
      </c>
      <c r="W15" s="16">
        <f t="shared" si="7"/>
        <v>1</v>
      </c>
      <c r="X15" s="16">
        <f t="shared" si="8"/>
        <v>0</v>
      </c>
      <c r="Y15" s="16">
        <f t="shared" si="9"/>
        <v>1</v>
      </c>
      <c r="Z15" s="16">
        <f t="shared" si="10"/>
        <v>24</v>
      </c>
      <c r="AA15" s="16">
        <f t="shared" si="11"/>
        <v>24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30</v>
      </c>
      <c r="B16" s="36" t="s">
        <v>49</v>
      </c>
      <c r="C16" s="37" t="s">
        <v>50</v>
      </c>
      <c r="D16" s="16">
        <f t="shared" si="0"/>
        <v>23</v>
      </c>
      <c r="E16" s="16">
        <f t="shared" si="1"/>
        <v>15</v>
      </c>
      <c r="F16" s="16">
        <v>9</v>
      </c>
      <c r="G16" s="16">
        <v>6</v>
      </c>
      <c r="H16" s="16">
        <f t="shared" si="2"/>
        <v>8</v>
      </c>
      <c r="I16" s="16">
        <v>8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23</v>
      </c>
      <c r="W16" s="16">
        <f t="shared" si="7"/>
        <v>15</v>
      </c>
      <c r="X16" s="16">
        <f t="shared" si="8"/>
        <v>9</v>
      </c>
      <c r="Y16" s="16">
        <f t="shared" si="9"/>
        <v>6</v>
      </c>
      <c r="Z16" s="16">
        <f t="shared" si="10"/>
        <v>8</v>
      </c>
      <c r="AA16" s="16">
        <f t="shared" si="11"/>
        <v>8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30</v>
      </c>
      <c r="B17" s="36" t="s">
        <v>51</v>
      </c>
      <c r="C17" s="37" t="s">
        <v>52</v>
      </c>
      <c r="D17" s="16">
        <f t="shared" si="0"/>
        <v>21</v>
      </c>
      <c r="E17" s="16">
        <f t="shared" si="1"/>
        <v>9</v>
      </c>
      <c r="F17" s="16">
        <v>9</v>
      </c>
      <c r="G17" s="16">
        <v>0</v>
      </c>
      <c r="H17" s="16">
        <f t="shared" si="2"/>
        <v>12</v>
      </c>
      <c r="I17" s="16">
        <v>0</v>
      </c>
      <c r="J17" s="16">
        <v>12</v>
      </c>
      <c r="K17" s="16">
        <v>0</v>
      </c>
      <c r="L17" s="16">
        <v>0</v>
      </c>
      <c r="M17" s="16">
        <f t="shared" si="3"/>
        <v>2</v>
      </c>
      <c r="N17" s="16">
        <f t="shared" si="4"/>
        <v>2</v>
      </c>
      <c r="O17" s="16">
        <v>2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23</v>
      </c>
      <c r="W17" s="16">
        <f t="shared" si="7"/>
        <v>11</v>
      </c>
      <c r="X17" s="16">
        <f t="shared" si="8"/>
        <v>11</v>
      </c>
      <c r="Y17" s="16">
        <f t="shared" si="9"/>
        <v>0</v>
      </c>
      <c r="Z17" s="16">
        <f t="shared" si="10"/>
        <v>12</v>
      </c>
      <c r="AA17" s="16">
        <f t="shared" si="11"/>
        <v>0</v>
      </c>
      <c r="AB17" s="16">
        <f t="shared" si="12"/>
        <v>12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30</v>
      </c>
      <c r="B18" s="36" t="s">
        <v>53</v>
      </c>
      <c r="C18" s="37" t="s">
        <v>54</v>
      </c>
      <c r="D18" s="16">
        <f t="shared" si="0"/>
        <v>11</v>
      </c>
      <c r="E18" s="16">
        <f t="shared" si="1"/>
        <v>6</v>
      </c>
      <c r="F18" s="16">
        <v>6</v>
      </c>
      <c r="G18" s="16">
        <v>0</v>
      </c>
      <c r="H18" s="16">
        <f t="shared" si="2"/>
        <v>5</v>
      </c>
      <c r="I18" s="16">
        <v>5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2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13</v>
      </c>
      <c r="W18" s="16">
        <f t="shared" si="7"/>
        <v>8</v>
      </c>
      <c r="X18" s="16">
        <f t="shared" si="8"/>
        <v>8</v>
      </c>
      <c r="Y18" s="16">
        <f t="shared" si="9"/>
        <v>0</v>
      </c>
      <c r="Z18" s="16">
        <f t="shared" si="10"/>
        <v>5</v>
      </c>
      <c r="AA18" s="16">
        <f t="shared" si="11"/>
        <v>5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30</v>
      </c>
      <c r="B19" s="36" t="s">
        <v>55</v>
      </c>
      <c r="C19" s="37" t="s">
        <v>56</v>
      </c>
      <c r="D19" s="16">
        <f t="shared" si="0"/>
        <v>6</v>
      </c>
      <c r="E19" s="16">
        <f t="shared" si="1"/>
        <v>4</v>
      </c>
      <c r="F19" s="16">
        <v>4</v>
      </c>
      <c r="G19" s="16">
        <v>0</v>
      </c>
      <c r="H19" s="16">
        <f t="shared" si="2"/>
        <v>2</v>
      </c>
      <c r="I19" s="16">
        <v>2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7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2</v>
      </c>
      <c r="AA19" s="16">
        <f t="shared" si="11"/>
        <v>2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30</v>
      </c>
      <c r="B20" s="36" t="s">
        <v>57</v>
      </c>
      <c r="C20" s="37" t="s">
        <v>58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30</v>
      </c>
      <c r="B21" s="36" t="s">
        <v>59</v>
      </c>
      <c r="C21" s="37" t="s">
        <v>60</v>
      </c>
      <c r="D21" s="16">
        <f t="shared" si="0"/>
        <v>12</v>
      </c>
      <c r="E21" s="16">
        <f t="shared" si="1"/>
        <v>5</v>
      </c>
      <c r="F21" s="16">
        <v>5</v>
      </c>
      <c r="G21" s="16">
        <v>0</v>
      </c>
      <c r="H21" s="16">
        <f t="shared" si="2"/>
        <v>7</v>
      </c>
      <c r="I21" s="16">
        <v>7</v>
      </c>
      <c r="J21" s="16">
        <v>0</v>
      </c>
      <c r="K21" s="16">
        <v>0</v>
      </c>
      <c r="L21" s="16">
        <v>0</v>
      </c>
      <c r="M21" s="16">
        <f t="shared" si="3"/>
        <v>3</v>
      </c>
      <c r="N21" s="16">
        <f t="shared" si="4"/>
        <v>3</v>
      </c>
      <c r="O21" s="16">
        <v>3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15</v>
      </c>
      <c r="W21" s="16">
        <f t="shared" si="7"/>
        <v>8</v>
      </c>
      <c r="X21" s="16">
        <f t="shared" si="8"/>
        <v>8</v>
      </c>
      <c r="Y21" s="16">
        <f t="shared" si="9"/>
        <v>0</v>
      </c>
      <c r="Z21" s="16">
        <f t="shared" si="10"/>
        <v>7</v>
      </c>
      <c r="AA21" s="16">
        <f t="shared" si="11"/>
        <v>7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30</v>
      </c>
      <c r="B22" s="36" t="s">
        <v>61</v>
      </c>
      <c r="C22" s="37" t="s">
        <v>62</v>
      </c>
      <c r="D22" s="16">
        <f t="shared" si="0"/>
        <v>75</v>
      </c>
      <c r="E22" s="16">
        <f t="shared" si="1"/>
        <v>20</v>
      </c>
      <c r="F22" s="16">
        <v>11</v>
      </c>
      <c r="G22" s="16">
        <v>9</v>
      </c>
      <c r="H22" s="16">
        <f t="shared" si="2"/>
        <v>55</v>
      </c>
      <c r="I22" s="16">
        <v>42</v>
      </c>
      <c r="J22" s="16">
        <v>13</v>
      </c>
      <c r="K22" s="16">
        <v>0</v>
      </c>
      <c r="L22" s="16">
        <v>0</v>
      </c>
      <c r="M22" s="16">
        <f t="shared" si="3"/>
        <v>8</v>
      </c>
      <c r="N22" s="16">
        <f t="shared" si="4"/>
        <v>2</v>
      </c>
      <c r="O22" s="16">
        <v>2</v>
      </c>
      <c r="P22" s="16">
        <v>0</v>
      </c>
      <c r="Q22" s="16">
        <f t="shared" si="5"/>
        <v>6</v>
      </c>
      <c r="R22" s="16">
        <v>0</v>
      </c>
      <c r="S22" s="16">
        <v>6</v>
      </c>
      <c r="T22" s="16">
        <v>0</v>
      </c>
      <c r="U22" s="16">
        <v>0</v>
      </c>
      <c r="V22" s="16">
        <f t="shared" si="6"/>
        <v>83</v>
      </c>
      <c r="W22" s="16">
        <f t="shared" si="7"/>
        <v>22</v>
      </c>
      <c r="X22" s="16">
        <f t="shared" si="8"/>
        <v>13</v>
      </c>
      <c r="Y22" s="16">
        <f t="shared" si="9"/>
        <v>9</v>
      </c>
      <c r="Z22" s="16">
        <f t="shared" si="10"/>
        <v>61</v>
      </c>
      <c r="AA22" s="16">
        <f t="shared" si="11"/>
        <v>42</v>
      </c>
      <c r="AB22" s="16">
        <f t="shared" si="12"/>
        <v>19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30</v>
      </c>
      <c r="B23" s="36" t="s">
        <v>63</v>
      </c>
      <c r="C23" s="37" t="s">
        <v>64</v>
      </c>
      <c r="D23" s="16">
        <f t="shared" si="0"/>
        <v>213</v>
      </c>
      <c r="E23" s="16">
        <f t="shared" si="1"/>
        <v>49</v>
      </c>
      <c r="F23" s="16">
        <v>28</v>
      </c>
      <c r="G23" s="16">
        <v>21</v>
      </c>
      <c r="H23" s="16">
        <f t="shared" si="2"/>
        <v>164</v>
      </c>
      <c r="I23" s="16">
        <v>113</v>
      </c>
      <c r="J23" s="16">
        <v>47</v>
      </c>
      <c r="K23" s="16">
        <v>3</v>
      </c>
      <c r="L23" s="16">
        <v>1</v>
      </c>
      <c r="M23" s="16">
        <f t="shared" si="3"/>
        <v>37</v>
      </c>
      <c r="N23" s="16">
        <f t="shared" si="4"/>
        <v>10</v>
      </c>
      <c r="O23" s="16">
        <v>6</v>
      </c>
      <c r="P23" s="16">
        <v>4</v>
      </c>
      <c r="Q23" s="16">
        <f t="shared" si="5"/>
        <v>27</v>
      </c>
      <c r="R23" s="16">
        <v>17</v>
      </c>
      <c r="S23" s="16">
        <v>10</v>
      </c>
      <c r="T23" s="16">
        <v>0</v>
      </c>
      <c r="U23" s="16">
        <v>0</v>
      </c>
      <c r="V23" s="16">
        <f t="shared" si="6"/>
        <v>250</v>
      </c>
      <c r="W23" s="16">
        <f t="shared" si="7"/>
        <v>59</v>
      </c>
      <c r="X23" s="16">
        <f t="shared" si="8"/>
        <v>34</v>
      </c>
      <c r="Y23" s="16">
        <f t="shared" si="9"/>
        <v>25</v>
      </c>
      <c r="Z23" s="16">
        <f t="shared" si="10"/>
        <v>191</v>
      </c>
      <c r="AA23" s="16">
        <f t="shared" si="11"/>
        <v>130</v>
      </c>
      <c r="AB23" s="16">
        <f t="shared" si="12"/>
        <v>57</v>
      </c>
      <c r="AC23" s="16">
        <f t="shared" si="13"/>
        <v>3</v>
      </c>
      <c r="AD23" s="16">
        <f t="shared" si="14"/>
        <v>1</v>
      </c>
    </row>
    <row r="24" spans="1:30" ht="13.5">
      <c r="A24" s="24" t="s">
        <v>30</v>
      </c>
      <c r="B24" s="36" t="s">
        <v>65</v>
      </c>
      <c r="C24" s="37" t="s">
        <v>66</v>
      </c>
      <c r="D24" s="16">
        <f t="shared" si="0"/>
        <v>14</v>
      </c>
      <c r="E24" s="16">
        <f t="shared" si="1"/>
        <v>3</v>
      </c>
      <c r="F24" s="16">
        <v>3</v>
      </c>
      <c r="G24" s="16">
        <v>0</v>
      </c>
      <c r="H24" s="16">
        <f t="shared" si="2"/>
        <v>11</v>
      </c>
      <c r="I24" s="16">
        <v>0</v>
      </c>
      <c r="J24" s="16">
        <v>11</v>
      </c>
      <c r="K24" s="16">
        <v>0</v>
      </c>
      <c r="L24" s="16">
        <v>0</v>
      </c>
      <c r="M24" s="16">
        <f t="shared" si="3"/>
        <v>5</v>
      </c>
      <c r="N24" s="16">
        <f t="shared" si="4"/>
        <v>2</v>
      </c>
      <c r="O24" s="16">
        <v>2</v>
      </c>
      <c r="P24" s="16">
        <v>0</v>
      </c>
      <c r="Q24" s="16">
        <f t="shared" si="5"/>
        <v>3</v>
      </c>
      <c r="R24" s="16">
        <v>0</v>
      </c>
      <c r="S24" s="16">
        <v>3</v>
      </c>
      <c r="T24" s="16">
        <v>0</v>
      </c>
      <c r="U24" s="16">
        <v>0</v>
      </c>
      <c r="V24" s="16">
        <f t="shared" si="6"/>
        <v>19</v>
      </c>
      <c r="W24" s="16">
        <f t="shared" si="7"/>
        <v>5</v>
      </c>
      <c r="X24" s="16">
        <f t="shared" si="8"/>
        <v>5</v>
      </c>
      <c r="Y24" s="16">
        <f t="shared" si="9"/>
        <v>0</v>
      </c>
      <c r="Z24" s="16">
        <f t="shared" si="10"/>
        <v>14</v>
      </c>
      <c r="AA24" s="16">
        <f t="shared" si="11"/>
        <v>0</v>
      </c>
      <c r="AB24" s="16">
        <f t="shared" si="12"/>
        <v>14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30</v>
      </c>
      <c r="B25" s="36" t="s">
        <v>67</v>
      </c>
      <c r="C25" s="37" t="s">
        <v>68</v>
      </c>
      <c r="D25" s="16">
        <f t="shared" si="0"/>
        <v>78</v>
      </c>
      <c r="E25" s="16">
        <f t="shared" si="1"/>
        <v>43</v>
      </c>
      <c r="F25" s="16">
        <v>30</v>
      </c>
      <c r="G25" s="16">
        <v>13</v>
      </c>
      <c r="H25" s="16">
        <f t="shared" si="2"/>
        <v>35</v>
      </c>
      <c r="I25" s="16">
        <v>34</v>
      </c>
      <c r="J25" s="16">
        <v>0</v>
      </c>
      <c r="K25" s="16">
        <v>1</v>
      </c>
      <c r="L25" s="16">
        <v>0</v>
      </c>
      <c r="M25" s="16">
        <f t="shared" si="3"/>
        <v>22</v>
      </c>
      <c r="N25" s="16">
        <f t="shared" si="4"/>
        <v>11</v>
      </c>
      <c r="O25" s="16">
        <v>8</v>
      </c>
      <c r="P25" s="16">
        <v>3</v>
      </c>
      <c r="Q25" s="16">
        <f t="shared" si="5"/>
        <v>11</v>
      </c>
      <c r="R25" s="16">
        <v>0</v>
      </c>
      <c r="S25" s="16">
        <v>11</v>
      </c>
      <c r="T25" s="16">
        <v>0</v>
      </c>
      <c r="U25" s="16">
        <v>0</v>
      </c>
      <c r="V25" s="16">
        <f t="shared" si="6"/>
        <v>100</v>
      </c>
      <c r="W25" s="16">
        <f t="shared" si="7"/>
        <v>54</v>
      </c>
      <c r="X25" s="16">
        <f t="shared" si="8"/>
        <v>38</v>
      </c>
      <c r="Y25" s="16">
        <f t="shared" si="9"/>
        <v>16</v>
      </c>
      <c r="Z25" s="16">
        <f t="shared" si="10"/>
        <v>46</v>
      </c>
      <c r="AA25" s="16">
        <f t="shared" si="11"/>
        <v>34</v>
      </c>
      <c r="AB25" s="16">
        <f t="shared" si="12"/>
        <v>11</v>
      </c>
      <c r="AC25" s="16">
        <f t="shared" si="13"/>
        <v>1</v>
      </c>
      <c r="AD25" s="16">
        <f t="shared" si="14"/>
        <v>0</v>
      </c>
    </row>
    <row r="26" spans="1:30" ht="13.5">
      <c r="A26" s="24" t="s">
        <v>30</v>
      </c>
      <c r="B26" s="36" t="s">
        <v>69</v>
      </c>
      <c r="C26" s="37" t="s">
        <v>70</v>
      </c>
      <c r="D26" s="16">
        <f t="shared" si="0"/>
        <v>40</v>
      </c>
      <c r="E26" s="16">
        <f t="shared" si="1"/>
        <v>19</v>
      </c>
      <c r="F26" s="16">
        <v>16</v>
      </c>
      <c r="G26" s="16">
        <v>3</v>
      </c>
      <c r="H26" s="16">
        <f t="shared" si="2"/>
        <v>21</v>
      </c>
      <c r="I26" s="16">
        <v>0</v>
      </c>
      <c r="J26" s="16">
        <v>19</v>
      </c>
      <c r="K26" s="16">
        <v>0</v>
      </c>
      <c r="L26" s="16">
        <v>2</v>
      </c>
      <c r="M26" s="16">
        <f t="shared" si="3"/>
        <v>12</v>
      </c>
      <c r="N26" s="16">
        <f t="shared" si="4"/>
        <v>5</v>
      </c>
      <c r="O26" s="16">
        <v>5</v>
      </c>
      <c r="P26" s="16">
        <v>0</v>
      </c>
      <c r="Q26" s="16">
        <f t="shared" si="5"/>
        <v>7</v>
      </c>
      <c r="R26" s="16">
        <v>0</v>
      </c>
      <c r="S26" s="16">
        <v>7</v>
      </c>
      <c r="T26" s="16">
        <v>0</v>
      </c>
      <c r="U26" s="16">
        <v>0</v>
      </c>
      <c r="V26" s="16">
        <f t="shared" si="6"/>
        <v>52</v>
      </c>
      <c r="W26" s="16">
        <f t="shared" si="7"/>
        <v>24</v>
      </c>
      <c r="X26" s="16">
        <f t="shared" si="8"/>
        <v>21</v>
      </c>
      <c r="Y26" s="16">
        <f t="shared" si="9"/>
        <v>3</v>
      </c>
      <c r="Z26" s="16">
        <f t="shared" si="10"/>
        <v>28</v>
      </c>
      <c r="AA26" s="16">
        <f t="shared" si="11"/>
        <v>0</v>
      </c>
      <c r="AB26" s="16">
        <f t="shared" si="12"/>
        <v>26</v>
      </c>
      <c r="AC26" s="16">
        <f t="shared" si="13"/>
        <v>0</v>
      </c>
      <c r="AD26" s="16">
        <f t="shared" si="14"/>
        <v>2</v>
      </c>
    </row>
    <row r="27" spans="1:30" ht="13.5">
      <c r="A27" s="24" t="s">
        <v>30</v>
      </c>
      <c r="B27" s="36" t="s">
        <v>71</v>
      </c>
      <c r="C27" s="37" t="s">
        <v>72</v>
      </c>
      <c r="D27" s="16">
        <f t="shared" si="0"/>
        <v>69</v>
      </c>
      <c r="E27" s="16">
        <f t="shared" si="1"/>
        <v>19</v>
      </c>
      <c r="F27" s="16">
        <v>13</v>
      </c>
      <c r="G27" s="16">
        <v>6</v>
      </c>
      <c r="H27" s="16">
        <f t="shared" si="2"/>
        <v>50</v>
      </c>
      <c r="I27" s="16">
        <v>30</v>
      </c>
      <c r="J27" s="16">
        <v>15</v>
      </c>
      <c r="K27" s="16">
        <v>5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70</v>
      </c>
      <c r="W27" s="16">
        <f t="shared" si="7"/>
        <v>20</v>
      </c>
      <c r="X27" s="16">
        <f t="shared" si="8"/>
        <v>14</v>
      </c>
      <c r="Y27" s="16">
        <f t="shared" si="9"/>
        <v>6</v>
      </c>
      <c r="Z27" s="16">
        <f t="shared" si="10"/>
        <v>50</v>
      </c>
      <c r="AA27" s="16">
        <f t="shared" si="11"/>
        <v>30</v>
      </c>
      <c r="AB27" s="16">
        <f t="shared" si="12"/>
        <v>15</v>
      </c>
      <c r="AC27" s="16">
        <f t="shared" si="13"/>
        <v>5</v>
      </c>
      <c r="AD27" s="16">
        <f t="shared" si="14"/>
        <v>0</v>
      </c>
    </row>
    <row r="28" spans="1:30" ht="13.5">
      <c r="A28" s="24" t="s">
        <v>30</v>
      </c>
      <c r="B28" s="36" t="s">
        <v>73</v>
      </c>
      <c r="C28" s="37" t="s">
        <v>74</v>
      </c>
      <c r="D28" s="16">
        <f t="shared" si="0"/>
        <v>77</v>
      </c>
      <c r="E28" s="16">
        <f t="shared" si="1"/>
        <v>9</v>
      </c>
      <c r="F28" s="16">
        <v>9</v>
      </c>
      <c r="G28" s="16">
        <v>0</v>
      </c>
      <c r="H28" s="16">
        <f t="shared" si="2"/>
        <v>68</v>
      </c>
      <c r="I28" s="16">
        <v>40</v>
      </c>
      <c r="J28" s="16">
        <v>28</v>
      </c>
      <c r="K28" s="16">
        <v>0</v>
      </c>
      <c r="L28" s="16">
        <v>0</v>
      </c>
      <c r="M28" s="16">
        <f t="shared" si="3"/>
        <v>3</v>
      </c>
      <c r="N28" s="16">
        <f t="shared" si="4"/>
        <v>1</v>
      </c>
      <c r="O28" s="16">
        <v>1</v>
      </c>
      <c r="P28" s="16">
        <v>0</v>
      </c>
      <c r="Q28" s="16">
        <f t="shared" si="5"/>
        <v>2</v>
      </c>
      <c r="R28" s="16">
        <v>0</v>
      </c>
      <c r="S28" s="16">
        <v>2</v>
      </c>
      <c r="T28" s="16">
        <v>0</v>
      </c>
      <c r="U28" s="16">
        <v>0</v>
      </c>
      <c r="V28" s="16">
        <f t="shared" si="6"/>
        <v>80</v>
      </c>
      <c r="W28" s="16">
        <f t="shared" si="7"/>
        <v>10</v>
      </c>
      <c r="X28" s="16">
        <f t="shared" si="8"/>
        <v>10</v>
      </c>
      <c r="Y28" s="16">
        <f t="shared" si="9"/>
        <v>0</v>
      </c>
      <c r="Z28" s="16">
        <f t="shared" si="10"/>
        <v>70</v>
      </c>
      <c r="AA28" s="16">
        <f t="shared" si="11"/>
        <v>40</v>
      </c>
      <c r="AB28" s="16">
        <f t="shared" si="12"/>
        <v>30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30</v>
      </c>
      <c r="B29" s="36" t="s">
        <v>75</v>
      </c>
      <c r="C29" s="37" t="s">
        <v>76</v>
      </c>
      <c r="D29" s="16">
        <f t="shared" si="0"/>
        <v>29</v>
      </c>
      <c r="E29" s="16">
        <f t="shared" si="1"/>
        <v>3</v>
      </c>
      <c r="F29" s="16">
        <v>3</v>
      </c>
      <c r="G29" s="16">
        <v>0</v>
      </c>
      <c r="H29" s="16">
        <f t="shared" si="2"/>
        <v>26</v>
      </c>
      <c r="I29" s="16">
        <v>18</v>
      </c>
      <c r="J29" s="16">
        <v>8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29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26</v>
      </c>
      <c r="AA29" s="16">
        <f t="shared" si="11"/>
        <v>18</v>
      </c>
      <c r="AB29" s="16">
        <f t="shared" si="12"/>
        <v>8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30</v>
      </c>
      <c r="B30" s="36" t="s">
        <v>77</v>
      </c>
      <c r="C30" s="37" t="s">
        <v>78</v>
      </c>
      <c r="D30" s="16">
        <f t="shared" si="0"/>
        <v>6</v>
      </c>
      <c r="E30" s="16">
        <f t="shared" si="1"/>
        <v>6</v>
      </c>
      <c r="F30" s="16">
        <v>6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4</v>
      </c>
      <c r="N30" s="16">
        <f t="shared" si="4"/>
        <v>4</v>
      </c>
      <c r="O30" s="16">
        <v>4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10</v>
      </c>
      <c r="W30" s="16">
        <f t="shared" si="7"/>
        <v>10</v>
      </c>
      <c r="X30" s="16">
        <f t="shared" si="8"/>
        <v>10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30</v>
      </c>
      <c r="B31" s="36" t="s">
        <v>79</v>
      </c>
      <c r="C31" s="37" t="s">
        <v>80</v>
      </c>
      <c r="D31" s="16">
        <f t="shared" si="0"/>
        <v>52</v>
      </c>
      <c r="E31" s="16">
        <f t="shared" si="1"/>
        <v>15</v>
      </c>
      <c r="F31" s="16">
        <v>10</v>
      </c>
      <c r="G31" s="16">
        <v>5</v>
      </c>
      <c r="H31" s="16">
        <f t="shared" si="2"/>
        <v>37</v>
      </c>
      <c r="I31" s="16">
        <v>13</v>
      </c>
      <c r="J31" s="16">
        <v>24</v>
      </c>
      <c r="K31" s="16">
        <v>0</v>
      </c>
      <c r="L31" s="16">
        <v>0</v>
      </c>
      <c r="M31" s="16">
        <f t="shared" si="3"/>
        <v>3</v>
      </c>
      <c r="N31" s="16">
        <f t="shared" si="4"/>
        <v>2</v>
      </c>
      <c r="O31" s="16">
        <v>1</v>
      </c>
      <c r="P31" s="16">
        <v>1</v>
      </c>
      <c r="Q31" s="16">
        <f t="shared" si="5"/>
        <v>1</v>
      </c>
      <c r="R31" s="16">
        <v>0</v>
      </c>
      <c r="S31" s="16">
        <v>1</v>
      </c>
      <c r="T31" s="16">
        <v>0</v>
      </c>
      <c r="U31" s="16">
        <v>0</v>
      </c>
      <c r="V31" s="16">
        <f t="shared" si="6"/>
        <v>55</v>
      </c>
      <c r="W31" s="16">
        <f t="shared" si="7"/>
        <v>17</v>
      </c>
      <c r="X31" s="16">
        <f t="shared" si="8"/>
        <v>11</v>
      </c>
      <c r="Y31" s="16">
        <f t="shared" si="9"/>
        <v>6</v>
      </c>
      <c r="Z31" s="16">
        <f t="shared" si="10"/>
        <v>38</v>
      </c>
      <c r="AA31" s="16">
        <f t="shared" si="11"/>
        <v>13</v>
      </c>
      <c r="AB31" s="16">
        <f t="shared" si="12"/>
        <v>25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30</v>
      </c>
      <c r="B32" s="36" t="s">
        <v>81</v>
      </c>
      <c r="C32" s="37" t="s">
        <v>82</v>
      </c>
      <c r="D32" s="16">
        <f t="shared" si="0"/>
        <v>18</v>
      </c>
      <c r="E32" s="16">
        <f t="shared" si="1"/>
        <v>5</v>
      </c>
      <c r="F32" s="16">
        <v>5</v>
      </c>
      <c r="G32" s="16">
        <v>0</v>
      </c>
      <c r="H32" s="16">
        <f t="shared" si="2"/>
        <v>13</v>
      </c>
      <c r="I32" s="16">
        <v>0</v>
      </c>
      <c r="J32" s="16">
        <v>13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18</v>
      </c>
      <c r="W32" s="16">
        <f t="shared" si="7"/>
        <v>5</v>
      </c>
      <c r="X32" s="16">
        <f t="shared" si="8"/>
        <v>5</v>
      </c>
      <c r="Y32" s="16">
        <f t="shared" si="9"/>
        <v>0</v>
      </c>
      <c r="Z32" s="16">
        <f t="shared" si="10"/>
        <v>13</v>
      </c>
      <c r="AA32" s="16">
        <f t="shared" si="11"/>
        <v>0</v>
      </c>
      <c r="AB32" s="16">
        <f t="shared" si="12"/>
        <v>13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30</v>
      </c>
      <c r="B33" s="36" t="s">
        <v>83</v>
      </c>
      <c r="C33" s="37" t="s">
        <v>84</v>
      </c>
      <c r="D33" s="16">
        <f t="shared" si="0"/>
        <v>34</v>
      </c>
      <c r="E33" s="16">
        <f t="shared" si="1"/>
        <v>30</v>
      </c>
      <c r="F33" s="16">
        <v>18</v>
      </c>
      <c r="G33" s="16">
        <v>12</v>
      </c>
      <c r="H33" s="16">
        <f t="shared" si="2"/>
        <v>4</v>
      </c>
      <c r="I33" s="16">
        <v>0</v>
      </c>
      <c r="J33" s="16">
        <v>4</v>
      </c>
      <c r="K33" s="16">
        <v>0</v>
      </c>
      <c r="L33" s="16">
        <v>0</v>
      </c>
      <c r="M33" s="16">
        <f t="shared" si="3"/>
        <v>3</v>
      </c>
      <c r="N33" s="16">
        <f t="shared" si="4"/>
        <v>3</v>
      </c>
      <c r="O33" s="16">
        <v>2</v>
      </c>
      <c r="P33" s="16">
        <v>1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37</v>
      </c>
      <c r="W33" s="16">
        <f t="shared" si="7"/>
        <v>33</v>
      </c>
      <c r="X33" s="16">
        <f t="shared" si="8"/>
        <v>20</v>
      </c>
      <c r="Y33" s="16">
        <f t="shared" si="9"/>
        <v>13</v>
      </c>
      <c r="Z33" s="16">
        <f t="shared" si="10"/>
        <v>4</v>
      </c>
      <c r="AA33" s="16">
        <f t="shared" si="11"/>
        <v>0</v>
      </c>
      <c r="AB33" s="16">
        <f t="shared" si="12"/>
        <v>4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30</v>
      </c>
      <c r="B34" s="36" t="s">
        <v>85</v>
      </c>
      <c r="C34" s="37" t="s">
        <v>86</v>
      </c>
      <c r="D34" s="16">
        <f t="shared" si="0"/>
        <v>20</v>
      </c>
      <c r="E34" s="16">
        <f t="shared" si="1"/>
        <v>8</v>
      </c>
      <c r="F34" s="16">
        <v>8</v>
      </c>
      <c r="G34" s="16">
        <v>0</v>
      </c>
      <c r="H34" s="16">
        <f t="shared" si="2"/>
        <v>12</v>
      </c>
      <c r="I34" s="16">
        <v>2</v>
      </c>
      <c r="J34" s="16">
        <v>10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21</v>
      </c>
      <c r="W34" s="16">
        <f t="shared" si="7"/>
        <v>9</v>
      </c>
      <c r="X34" s="16">
        <f t="shared" si="8"/>
        <v>9</v>
      </c>
      <c r="Y34" s="16">
        <f t="shared" si="9"/>
        <v>0</v>
      </c>
      <c r="Z34" s="16">
        <f t="shared" si="10"/>
        <v>12</v>
      </c>
      <c r="AA34" s="16">
        <f t="shared" si="11"/>
        <v>2</v>
      </c>
      <c r="AB34" s="16">
        <f t="shared" si="12"/>
        <v>10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30</v>
      </c>
      <c r="B35" s="36" t="s">
        <v>87</v>
      </c>
      <c r="C35" s="37" t="s">
        <v>88</v>
      </c>
      <c r="D35" s="16">
        <f t="shared" si="0"/>
        <v>4</v>
      </c>
      <c r="E35" s="16">
        <f t="shared" si="1"/>
        <v>3</v>
      </c>
      <c r="F35" s="16">
        <v>2</v>
      </c>
      <c r="G35" s="16">
        <v>1</v>
      </c>
      <c r="H35" s="16">
        <f t="shared" si="2"/>
        <v>1</v>
      </c>
      <c r="I35" s="16">
        <v>0</v>
      </c>
      <c r="J35" s="16">
        <v>1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0</v>
      </c>
      <c r="P35" s="16">
        <v>1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5</v>
      </c>
      <c r="W35" s="16">
        <f t="shared" si="7"/>
        <v>4</v>
      </c>
      <c r="X35" s="16">
        <f t="shared" si="8"/>
        <v>2</v>
      </c>
      <c r="Y35" s="16">
        <f t="shared" si="9"/>
        <v>2</v>
      </c>
      <c r="Z35" s="16">
        <f t="shared" si="10"/>
        <v>1</v>
      </c>
      <c r="AA35" s="16">
        <f t="shared" si="11"/>
        <v>0</v>
      </c>
      <c r="AB35" s="16">
        <f t="shared" si="12"/>
        <v>1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30</v>
      </c>
      <c r="B36" s="36" t="s">
        <v>89</v>
      </c>
      <c r="C36" s="37" t="s">
        <v>90</v>
      </c>
      <c r="D36" s="16">
        <f t="shared" si="0"/>
        <v>13</v>
      </c>
      <c r="E36" s="16">
        <f t="shared" si="1"/>
        <v>6</v>
      </c>
      <c r="F36" s="16">
        <v>6</v>
      </c>
      <c r="G36" s="16">
        <v>0</v>
      </c>
      <c r="H36" s="16">
        <f t="shared" si="2"/>
        <v>7</v>
      </c>
      <c r="I36" s="16">
        <v>2</v>
      </c>
      <c r="J36" s="16">
        <v>1</v>
      </c>
      <c r="K36" s="16">
        <v>4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13</v>
      </c>
      <c r="W36" s="16">
        <f t="shared" si="7"/>
        <v>6</v>
      </c>
      <c r="X36" s="16">
        <f t="shared" si="8"/>
        <v>6</v>
      </c>
      <c r="Y36" s="16">
        <f t="shared" si="9"/>
        <v>0</v>
      </c>
      <c r="Z36" s="16">
        <f t="shared" si="10"/>
        <v>7</v>
      </c>
      <c r="AA36" s="16">
        <f t="shared" si="11"/>
        <v>2</v>
      </c>
      <c r="AB36" s="16">
        <f t="shared" si="12"/>
        <v>1</v>
      </c>
      <c r="AC36" s="16">
        <f t="shared" si="13"/>
        <v>4</v>
      </c>
      <c r="AD36" s="16">
        <f t="shared" si="14"/>
        <v>0</v>
      </c>
    </row>
    <row r="37" spans="1:30" ht="13.5">
      <c r="A37" s="24" t="s">
        <v>30</v>
      </c>
      <c r="B37" s="36" t="s">
        <v>91</v>
      </c>
      <c r="C37" s="37" t="s">
        <v>92</v>
      </c>
      <c r="D37" s="16">
        <f t="shared" si="0"/>
        <v>5</v>
      </c>
      <c r="E37" s="16">
        <f t="shared" si="1"/>
        <v>5</v>
      </c>
      <c r="F37" s="16">
        <v>5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6</v>
      </c>
      <c r="W37" s="16">
        <f t="shared" si="7"/>
        <v>6</v>
      </c>
      <c r="X37" s="16">
        <f t="shared" si="8"/>
        <v>6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30</v>
      </c>
      <c r="B38" s="36" t="s">
        <v>247</v>
      </c>
      <c r="C38" s="37" t="s">
        <v>248</v>
      </c>
      <c r="D38" s="16">
        <f t="shared" si="0"/>
        <v>3</v>
      </c>
      <c r="E38" s="16">
        <f t="shared" si="1"/>
        <v>3</v>
      </c>
      <c r="F38" s="16">
        <v>3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4</v>
      </c>
      <c r="W38" s="16">
        <f t="shared" si="7"/>
        <v>4</v>
      </c>
      <c r="X38" s="16">
        <f t="shared" si="8"/>
        <v>4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30</v>
      </c>
      <c r="B39" s="36" t="s">
        <v>93</v>
      </c>
      <c r="C39" s="37" t="s">
        <v>94</v>
      </c>
      <c r="D39" s="16">
        <f t="shared" si="0"/>
        <v>9</v>
      </c>
      <c r="E39" s="16">
        <f t="shared" si="1"/>
        <v>4</v>
      </c>
      <c r="F39" s="16">
        <v>4</v>
      </c>
      <c r="G39" s="16">
        <v>0</v>
      </c>
      <c r="H39" s="16">
        <f t="shared" si="2"/>
        <v>5</v>
      </c>
      <c r="I39" s="16">
        <v>4</v>
      </c>
      <c r="J39" s="16">
        <v>1</v>
      </c>
      <c r="K39" s="16">
        <v>0</v>
      </c>
      <c r="L39" s="16">
        <v>0</v>
      </c>
      <c r="M39" s="16">
        <f t="shared" si="3"/>
        <v>5</v>
      </c>
      <c r="N39" s="16">
        <f t="shared" si="4"/>
        <v>3</v>
      </c>
      <c r="O39" s="16">
        <v>3</v>
      </c>
      <c r="P39" s="16">
        <v>0</v>
      </c>
      <c r="Q39" s="16">
        <f t="shared" si="5"/>
        <v>2</v>
      </c>
      <c r="R39" s="16">
        <v>0</v>
      </c>
      <c r="S39" s="16">
        <v>0</v>
      </c>
      <c r="T39" s="16">
        <v>0</v>
      </c>
      <c r="U39" s="16">
        <v>2</v>
      </c>
      <c r="V39" s="16">
        <f t="shared" si="6"/>
        <v>14</v>
      </c>
      <c r="W39" s="16">
        <f t="shared" si="7"/>
        <v>7</v>
      </c>
      <c r="X39" s="16">
        <f t="shared" si="8"/>
        <v>7</v>
      </c>
      <c r="Y39" s="16">
        <f t="shared" si="9"/>
        <v>0</v>
      </c>
      <c r="Z39" s="16">
        <f t="shared" si="10"/>
        <v>7</v>
      </c>
      <c r="AA39" s="16">
        <f t="shared" si="11"/>
        <v>4</v>
      </c>
      <c r="AB39" s="16">
        <f t="shared" si="12"/>
        <v>1</v>
      </c>
      <c r="AC39" s="16">
        <f t="shared" si="13"/>
        <v>0</v>
      </c>
      <c r="AD39" s="16">
        <f t="shared" si="14"/>
        <v>2</v>
      </c>
    </row>
    <row r="40" spans="1:30" ht="13.5">
      <c r="A40" s="24" t="s">
        <v>30</v>
      </c>
      <c r="B40" s="36" t="s">
        <v>95</v>
      </c>
      <c r="C40" s="37" t="s">
        <v>96</v>
      </c>
      <c r="D40" s="16">
        <f t="shared" si="0"/>
        <v>9</v>
      </c>
      <c r="E40" s="16">
        <f t="shared" si="1"/>
        <v>4</v>
      </c>
      <c r="F40" s="16">
        <v>3</v>
      </c>
      <c r="G40" s="16">
        <v>1</v>
      </c>
      <c r="H40" s="16">
        <f t="shared" si="2"/>
        <v>5</v>
      </c>
      <c r="I40" s="16">
        <v>0</v>
      </c>
      <c r="J40" s="16">
        <v>0</v>
      </c>
      <c r="K40" s="16">
        <v>5</v>
      </c>
      <c r="L40" s="16">
        <v>0</v>
      </c>
      <c r="M40" s="16">
        <f t="shared" si="3"/>
        <v>2</v>
      </c>
      <c r="N40" s="16">
        <f t="shared" si="4"/>
        <v>2</v>
      </c>
      <c r="O40" s="16">
        <v>2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11</v>
      </c>
      <c r="W40" s="16">
        <f t="shared" si="7"/>
        <v>6</v>
      </c>
      <c r="X40" s="16">
        <f t="shared" si="8"/>
        <v>5</v>
      </c>
      <c r="Y40" s="16">
        <f t="shared" si="9"/>
        <v>1</v>
      </c>
      <c r="Z40" s="16">
        <f t="shared" si="10"/>
        <v>5</v>
      </c>
      <c r="AA40" s="16">
        <f t="shared" si="11"/>
        <v>0</v>
      </c>
      <c r="AB40" s="16">
        <f t="shared" si="12"/>
        <v>0</v>
      </c>
      <c r="AC40" s="16">
        <f t="shared" si="13"/>
        <v>5</v>
      </c>
      <c r="AD40" s="16">
        <f t="shared" si="14"/>
        <v>0</v>
      </c>
    </row>
    <row r="41" spans="1:30" ht="13.5">
      <c r="A41" s="24" t="s">
        <v>30</v>
      </c>
      <c r="B41" s="36" t="s">
        <v>97</v>
      </c>
      <c r="C41" s="37" t="s">
        <v>98</v>
      </c>
      <c r="D41" s="16">
        <f t="shared" si="0"/>
        <v>3</v>
      </c>
      <c r="E41" s="16">
        <f t="shared" si="1"/>
        <v>3</v>
      </c>
      <c r="F41" s="16">
        <v>3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4</v>
      </c>
      <c r="X41" s="16">
        <f t="shared" si="8"/>
        <v>4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30</v>
      </c>
      <c r="B42" s="36" t="s">
        <v>99</v>
      </c>
      <c r="C42" s="37" t="s">
        <v>100</v>
      </c>
      <c r="D42" s="16">
        <f t="shared" si="0"/>
        <v>6</v>
      </c>
      <c r="E42" s="16">
        <f t="shared" si="1"/>
        <v>6</v>
      </c>
      <c r="F42" s="16">
        <v>6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7</v>
      </c>
      <c r="W42" s="16">
        <f t="shared" si="7"/>
        <v>7</v>
      </c>
      <c r="X42" s="16">
        <f t="shared" si="8"/>
        <v>7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30</v>
      </c>
      <c r="B43" s="36" t="s">
        <v>101</v>
      </c>
      <c r="C43" s="37" t="s">
        <v>102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30</v>
      </c>
      <c r="B44" s="36" t="s">
        <v>103</v>
      </c>
      <c r="C44" s="37" t="s">
        <v>104</v>
      </c>
      <c r="D44" s="16">
        <f t="shared" si="0"/>
        <v>3</v>
      </c>
      <c r="E44" s="16">
        <f t="shared" si="1"/>
        <v>3</v>
      </c>
      <c r="F44" s="16">
        <v>3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3</v>
      </c>
      <c r="N44" s="16">
        <f t="shared" si="4"/>
        <v>3</v>
      </c>
      <c r="O44" s="16">
        <v>3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6</v>
      </c>
      <c r="W44" s="16">
        <f t="shared" si="7"/>
        <v>6</v>
      </c>
      <c r="X44" s="16">
        <f t="shared" si="8"/>
        <v>6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30</v>
      </c>
      <c r="B45" s="36" t="s">
        <v>105</v>
      </c>
      <c r="C45" s="37" t="s">
        <v>106</v>
      </c>
      <c r="D45" s="16">
        <f t="shared" si="0"/>
        <v>2</v>
      </c>
      <c r="E45" s="16">
        <f t="shared" si="1"/>
        <v>2</v>
      </c>
      <c r="F45" s="16">
        <v>2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2</v>
      </c>
      <c r="N45" s="16">
        <f t="shared" si="4"/>
        <v>2</v>
      </c>
      <c r="O45" s="16">
        <v>2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4</v>
      </c>
      <c r="W45" s="16">
        <f t="shared" si="7"/>
        <v>4</v>
      </c>
      <c r="X45" s="16">
        <f t="shared" si="8"/>
        <v>4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30</v>
      </c>
      <c r="B46" s="36" t="s">
        <v>107</v>
      </c>
      <c r="C46" s="37" t="s">
        <v>108</v>
      </c>
      <c r="D46" s="16">
        <f t="shared" si="0"/>
        <v>2</v>
      </c>
      <c r="E46" s="16">
        <f t="shared" si="1"/>
        <v>2</v>
      </c>
      <c r="F46" s="16">
        <v>2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30</v>
      </c>
      <c r="B47" s="36" t="s">
        <v>109</v>
      </c>
      <c r="C47" s="37" t="s">
        <v>110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30</v>
      </c>
      <c r="B48" s="36" t="s">
        <v>111</v>
      </c>
      <c r="C48" s="37" t="s">
        <v>112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30</v>
      </c>
      <c r="B49" s="36" t="s">
        <v>113</v>
      </c>
      <c r="C49" s="37" t="s">
        <v>114</v>
      </c>
      <c r="D49" s="16">
        <f t="shared" si="0"/>
        <v>2</v>
      </c>
      <c r="E49" s="16">
        <f t="shared" si="1"/>
        <v>2</v>
      </c>
      <c r="F49" s="16">
        <v>2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3</v>
      </c>
      <c r="W49" s="16">
        <f t="shared" si="7"/>
        <v>3</v>
      </c>
      <c r="X49" s="16">
        <f t="shared" si="8"/>
        <v>3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30</v>
      </c>
      <c r="B50" s="36" t="s">
        <v>115</v>
      </c>
      <c r="C50" s="37" t="s">
        <v>253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30</v>
      </c>
      <c r="B51" s="36" t="s">
        <v>116</v>
      </c>
      <c r="C51" s="37" t="s">
        <v>117</v>
      </c>
      <c r="D51" s="16">
        <f t="shared" si="0"/>
        <v>1</v>
      </c>
      <c r="E51" s="16">
        <f t="shared" si="1"/>
        <v>1</v>
      </c>
      <c r="F51" s="16">
        <v>1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1</v>
      </c>
      <c r="W51" s="16">
        <f t="shared" si="7"/>
        <v>1</v>
      </c>
      <c r="X51" s="16">
        <f t="shared" si="8"/>
        <v>1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30</v>
      </c>
      <c r="B52" s="36" t="s">
        <v>118</v>
      </c>
      <c r="C52" s="37" t="s">
        <v>119</v>
      </c>
      <c r="D52" s="16">
        <f t="shared" si="0"/>
        <v>2</v>
      </c>
      <c r="E52" s="16">
        <f t="shared" si="1"/>
        <v>2</v>
      </c>
      <c r="F52" s="16">
        <v>2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1</v>
      </c>
      <c r="N52" s="16">
        <f t="shared" si="4"/>
        <v>1</v>
      </c>
      <c r="O52" s="16">
        <v>1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3</v>
      </c>
      <c r="W52" s="16">
        <f t="shared" si="7"/>
        <v>3</v>
      </c>
      <c r="X52" s="16">
        <f t="shared" si="8"/>
        <v>3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30</v>
      </c>
      <c r="B53" s="36" t="s">
        <v>120</v>
      </c>
      <c r="C53" s="37" t="s">
        <v>121</v>
      </c>
      <c r="D53" s="16">
        <f aca="true" t="shared" si="15" ref="D53:D87">E53+H53</f>
        <v>1</v>
      </c>
      <c r="E53" s="16">
        <f aca="true" t="shared" si="16" ref="E53:E87">SUM(F53:G53)</f>
        <v>1</v>
      </c>
      <c r="F53" s="16">
        <v>1</v>
      </c>
      <c r="G53" s="16">
        <v>0</v>
      </c>
      <c r="H53" s="16">
        <f aca="true" t="shared" si="17" ref="H53:H87">SUM(I53:L53)</f>
        <v>0</v>
      </c>
      <c r="I53" s="16">
        <v>0</v>
      </c>
      <c r="J53" s="16">
        <v>0</v>
      </c>
      <c r="K53" s="16">
        <v>0</v>
      </c>
      <c r="L53" s="16">
        <v>0</v>
      </c>
      <c r="M53" s="16">
        <f aca="true" t="shared" si="18" ref="M53:M87">N53+Q53</f>
        <v>0</v>
      </c>
      <c r="N53" s="16">
        <f aca="true" t="shared" si="19" ref="N53:N87">SUM(O53:P53)</f>
        <v>0</v>
      </c>
      <c r="O53" s="16">
        <v>0</v>
      </c>
      <c r="P53" s="16">
        <v>0</v>
      </c>
      <c r="Q53" s="16">
        <f aca="true" t="shared" si="20" ref="Q53:Q87">SUM(R53:U53)</f>
        <v>0</v>
      </c>
      <c r="R53" s="16">
        <v>0</v>
      </c>
      <c r="S53" s="16">
        <v>0</v>
      </c>
      <c r="T53" s="16">
        <v>0</v>
      </c>
      <c r="U53" s="16">
        <v>0</v>
      </c>
      <c r="V53" s="16">
        <f aca="true" t="shared" si="21" ref="V53:V87">D53+M53</f>
        <v>1</v>
      </c>
      <c r="W53" s="16">
        <f aca="true" t="shared" si="22" ref="W53:W87">E53+N53</f>
        <v>1</v>
      </c>
      <c r="X53" s="16">
        <f aca="true" t="shared" si="23" ref="X53:X87">F53+O53</f>
        <v>1</v>
      </c>
      <c r="Y53" s="16">
        <f aca="true" t="shared" si="24" ref="Y53:Y87">G53+P53</f>
        <v>0</v>
      </c>
      <c r="Z53" s="16">
        <f aca="true" t="shared" si="25" ref="Z53:Z87">H53+Q53</f>
        <v>0</v>
      </c>
      <c r="AA53" s="16">
        <f aca="true" t="shared" si="26" ref="AA53:AA87">I53+R53</f>
        <v>0</v>
      </c>
      <c r="AB53" s="16">
        <f aca="true" t="shared" si="27" ref="AB53:AB87">J53+S53</f>
        <v>0</v>
      </c>
      <c r="AC53" s="16">
        <f aca="true" t="shared" si="28" ref="AC53:AC87">K53+T53</f>
        <v>0</v>
      </c>
      <c r="AD53" s="16">
        <f aca="true" t="shared" si="29" ref="AD53:AD87">L53+U53</f>
        <v>0</v>
      </c>
    </row>
    <row r="54" spans="1:30" ht="13.5">
      <c r="A54" s="24" t="s">
        <v>30</v>
      </c>
      <c r="B54" s="36" t="s">
        <v>122</v>
      </c>
      <c r="C54" s="37" t="s">
        <v>123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30</v>
      </c>
      <c r="B55" s="36" t="s">
        <v>124</v>
      </c>
      <c r="C55" s="37" t="s">
        <v>125</v>
      </c>
      <c r="D55" s="16">
        <f t="shared" si="15"/>
        <v>2</v>
      </c>
      <c r="E55" s="16">
        <f t="shared" si="16"/>
        <v>2</v>
      </c>
      <c r="F55" s="16">
        <v>2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3</v>
      </c>
      <c r="W55" s="16">
        <f t="shared" si="22"/>
        <v>3</v>
      </c>
      <c r="X55" s="16">
        <f t="shared" si="23"/>
        <v>3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30</v>
      </c>
      <c r="B56" s="36" t="s">
        <v>126</v>
      </c>
      <c r="C56" s="37" t="s">
        <v>127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3</v>
      </c>
      <c r="W56" s="16">
        <f t="shared" si="22"/>
        <v>3</v>
      </c>
      <c r="X56" s="16">
        <f t="shared" si="23"/>
        <v>3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30</v>
      </c>
      <c r="B57" s="36" t="s">
        <v>128</v>
      </c>
      <c r="C57" s="37" t="s">
        <v>129</v>
      </c>
      <c r="D57" s="16">
        <f t="shared" si="15"/>
        <v>2</v>
      </c>
      <c r="E57" s="16">
        <f t="shared" si="16"/>
        <v>2</v>
      </c>
      <c r="F57" s="16">
        <v>2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3</v>
      </c>
      <c r="W57" s="16">
        <f t="shared" si="22"/>
        <v>3</v>
      </c>
      <c r="X57" s="16">
        <f t="shared" si="23"/>
        <v>3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30</v>
      </c>
      <c r="B58" s="36" t="s">
        <v>130</v>
      </c>
      <c r="C58" s="37" t="s">
        <v>131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30</v>
      </c>
      <c r="B59" s="36" t="s">
        <v>132</v>
      </c>
      <c r="C59" s="37" t="s">
        <v>133</v>
      </c>
      <c r="D59" s="16">
        <f t="shared" si="15"/>
        <v>9</v>
      </c>
      <c r="E59" s="16">
        <f t="shared" si="16"/>
        <v>6</v>
      </c>
      <c r="F59" s="16">
        <v>5</v>
      </c>
      <c r="G59" s="16">
        <v>1</v>
      </c>
      <c r="H59" s="16">
        <f t="shared" si="17"/>
        <v>3</v>
      </c>
      <c r="I59" s="16">
        <v>3</v>
      </c>
      <c r="J59" s="16">
        <v>0</v>
      </c>
      <c r="K59" s="16">
        <v>0</v>
      </c>
      <c r="L59" s="16">
        <v>0</v>
      </c>
      <c r="M59" s="16">
        <f t="shared" si="18"/>
        <v>2</v>
      </c>
      <c r="N59" s="16">
        <f t="shared" si="19"/>
        <v>2</v>
      </c>
      <c r="O59" s="16">
        <v>2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11</v>
      </c>
      <c r="W59" s="16">
        <f t="shared" si="22"/>
        <v>8</v>
      </c>
      <c r="X59" s="16">
        <f t="shared" si="23"/>
        <v>7</v>
      </c>
      <c r="Y59" s="16">
        <f t="shared" si="24"/>
        <v>1</v>
      </c>
      <c r="Z59" s="16">
        <f t="shared" si="25"/>
        <v>3</v>
      </c>
      <c r="AA59" s="16">
        <f t="shared" si="26"/>
        <v>3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30</v>
      </c>
      <c r="B60" s="36" t="s">
        <v>134</v>
      </c>
      <c r="C60" s="37" t="s">
        <v>135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2</v>
      </c>
      <c r="X60" s="16">
        <f t="shared" si="23"/>
        <v>2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30</v>
      </c>
      <c r="B61" s="36" t="s">
        <v>136</v>
      </c>
      <c r="C61" s="37" t="s">
        <v>137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30</v>
      </c>
      <c r="B62" s="36" t="s">
        <v>138</v>
      </c>
      <c r="C62" s="37" t="s">
        <v>139</v>
      </c>
      <c r="D62" s="16">
        <f t="shared" si="15"/>
        <v>2</v>
      </c>
      <c r="E62" s="16">
        <f t="shared" si="16"/>
        <v>2</v>
      </c>
      <c r="F62" s="16">
        <v>2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3</v>
      </c>
      <c r="N62" s="16">
        <f t="shared" si="19"/>
        <v>3</v>
      </c>
      <c r="O62" s="16">
        <v>3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5</v>
      </c>
      <c r="W62" s="16">
        <f t="shared" si="22"/>
        <v>5</v>
      </c>
      <c r="X62" s="16">
        <f t="shared" si="23"/>
        <v>5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30</v>
      </c>
      <c r="B63" s="36" t="s">
        <v>140</v>
      </c>
      <c r="C63" s="37" t="s">
        <v>141</v>
      </c>
      <c r="D63" s="16">
        <f t="shared" si="15"/>
        <v>2</v>
      </c>
      <c r="E63" s="16">
        <f t="shared" si="16"/>
        <v>2</v>
      </c>
      <c r="F63" s="16">
        <v>2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3</v>
      </c>
      <c r="W63" s="16">
        <f t="shared" si="22"/>
        <v>3</v>
      </c>
      <c r="X63" s="16">
        <f t="shared" si="23"/>
        <v>3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30</v>
      </c>
      <c r="B64" s="36" t="s">
        <v>142</v>
      </c>
      <c r="C64" s="37" t="s">
        <v>143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30</v>
      </c>
      <c r="B65" s="36" t="s">
        <v>144</v>
      </c>
      <c r="C65" s="37" t="s">
        <v>145</v>
      </c>
      <c r="D65" s="16">
        <f t="shared" si="15"/>
        <v>2</v>
      </c>
      <c r="E65" s="16">
        <f t="shared" si="16"/>
        <v>2</v>
      </c>
      <c r="F65" s="16">
        <v>2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3</v>
      </c>
      <c r="W65" s="16">
        <f t="shared" si="22"/>
        <v>3</v>
      </c>
      <c r="X65" s="16">
        <f t="shared" si="23"/>
        <v>3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30</v>
      </c>
      <c r="B66" s="36" t="s">
        <v>146</v>
      </c>
      <c r="C66" s="37" t="s">
        <v>147</v>
      </c>
      <c r="D66" s="16">
        <f t="shared" si="15"/>
        <v>4</v>
      </c>
      <c r="E66" s="16">
        <f t="shared" si="16"/>
        <v>4</v>
      </c>
      <c r="F66" s="16">
        <v>4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4</v>
      </c>
      <c r="W66" s="16">
        <f t="shared" si="22"/>
        <v>4</v>
      </c>
      <c r="X66" s="16">
        <f t="shared" si="23"/>
        <v>4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30</v>
      </c>
      <c r="B67" s="36" t="s">
        <v>148</v>
      </c>
      <c r="C67" s="37" t="s">
        <v>149</v>
      </c>
      <c r="D67" s="16">
        <f t="shared" si="15"/>
        <v>8</v>
      </c>
      <c r="E67" s="16">
        <f t="shared" si="16"/>
        <v>4</v>
      </c>
      <c r="F67" s="16">
        <v>4</v>
      </c>
      <c r="G67" s="16">
        <v>0</v>
      </c>
      <c r="H67" s="16">
        <f t="shared" si="17"/>
        <v>4</v>
      </c>
      <c r="I67" s="16">
        <v>4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8</v>
      </c>
      <c r="W67" s="16">
        <f t="shared" si="22"/>
        <v>4</v>
      </c>
      <c r="X67" s="16">
        <f t="shared" si="23"/>
        <v>4</v>
      </c>
      <c r="Y67" s="16">
        <f t="shared" si="24"/>
        <v>0</v>
      </c>
      <c r="Z67" s="16">
        <f t="shared" si="25"/>
        <v>4</v>
      </c>
      <c r="AA67" s="16">
        <f t="shared" si="26"/>
        <v>4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30</v>
      </c>
      <c r="B68" s="36" t="s">
        <v>150</v>
      </c>
      <c r="C68" s="37" t="s">
        <v>151</v>
      </c>
      <c r="D68" s="16">
        <f t="shared" si="15"/>
        <v>0</v>
      </c>
      <c r="E68" s="16">
        <f t="shared" si="16"/>
        <v>0</v>
      </c>
      <c r="F68" s="16">
        <v>0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0</v>
      </c>
      <c r="W68" s="16">
        <f t="shared" si="22"/>
        <v>0</v>
      </c>
      <c r="X68" s="16">
        <f t="shared" si="23"/>
        <v>0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30</v>
      </c>
      <c r="B69" s="36" t="s">
        <v>152</v>
      </c>
      <c r="C69" s="37" t="s">
        <v>153</v>
      </c>
      <c r="D69" s="16">
        <f t="shared" si="15"/>
        <v>4</v>
      </c>
      <c r="E69" s="16">
        <f t="shared" si="16"/>
        <v>4</v>
      </c>
      <c r="F69" s="16">
        <v>4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4</v>
      </c>
      <c r="N69" s="16">
        <f t="shared" si="19"/>
        <v>4</v>
      </c>
      <c r="O69" s="16">
        <v>3</v>
      </c>
      <c r="P69" s="16">
        <v>1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8</v>
      </c>
      <c r="W69" s="16">
        <f t="shared" si="22"/>
        <v>8</v>
      </c>
      <c r="X69" s="16">
        <f t="shared" si="23"/>
        <v>7</v>
      </c>
      <c r="Y69" s="16">
        <f t="shared" si="24"/>
        <v>1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30</v>
      </c>
      <c r="B70" s="36" t="s">
        <v>154</v>
      </c>
      <c r="C70" s="37" t="s">
        <v>155</v>
      </c>
      <c r="D70" s="16">
        <f t="shared" si="15"/>
        <v>3</v>
      </c>
      <c r="E70" s="16">
        <f t="shared" si="16"/>
        <v>3</v>
      </c>
      <c r="F70" s="16">
        <v>3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4</v>
      </c>
      <c r="N70" s="16">
        <f t="shared" si="19"/>
        <v>4</v>
      </c>
      <c r="O70" s="16">
        <v>4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7</v>
      </c>
      <c r="W70" s="16">
        <f t="shared" si="22"/>
        <v>7</v>
      </c>
      <c r="X70" s="16">
        <f t="shared" si="23"/>
        <v>7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30</v>
      </c>
      <c r="B71" s="36" t="s">
        <v>156</v>
      </c>
      <c r="C71" s="37" t="s">
        <v>157</v>
      </c>
      <c r="D71" s="16">
        <f t="shared" si="15"/>
        <v>4</v>
      </c>
      <c r="E71" s="16">
        <f t="shared" si="16"/>
        <v>4</v>
      </c>
      <c r="F71" s="16">
        <v>4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2</v>
      </c>
      <c r="N71" s="16">
        <f t="shared" si="19"/>
        <v>2</v>
      </c>
      <c r="O71" s="16">
        <v>2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6</v>
      </c>
      <c r="W71" s="16">
        <f t="shared" si="22"/>
        <v>6</v>
      </c>
      <c r="X71" s="16">
        <f t="shared" si="23"/>
        <v>6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30</v>
      </c>
      <c r="B72" s="36" t="s">
        <v>158</v>
      </c>
      <c r="C72" s="37" t="s">
        <v>159</v>
      </c>
      <c r="D72" s="16">
        <f t="shared" si="15"/>
        <v>4</v>
      </c>
      <c r="E72" s="16">
        <f t="shared" si="16"/>
        <v>4</v>
      </c>
      <c r="F72" s="16">
        <v>4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5</v>
      </c>
      <c r="W72" s="16">
        <f t="shared" si="22"/>
        <v>5</v>
      </c>
      <c r="X72" s="16">
        <f t="shared" si="23"/>
        <v>5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30</v>
      </c>
      <c r="B73" s="36" t="s">
        <v>160</v>
      </c>
      <c r="C73" s="37" t="s">
        <v>161</v>
      </c>
      <c r="D73" s="16">
        <f t="shared" si="15"/>
        <v>9</v>
      </c>
      <c r="E73" s="16">
        <f t="shared" si="16"/>
        <v>2</v>
      </c>
      <c r="F73" s="16">
        <v>2</v>
      </c>
      <c r="G73" s="16">
        <v>0</v>
      </c>
      <c r="H73" s="16">
        <f t="shared" si="17"/>
        <v>7</v>
      </c>
      <c r="I73" s="16">
        <v>0</v>
      </c>
      <c r="J73" s="16">
        <v>7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9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7</v>
      </c>
      <c r="AA73" s="16">
        <f t="shared" si="26"/>
        <v>0</v>
      </c>
      <c r="AB73" s="16">
        <f t="shared" si="27"/>
        <v>7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30</v>
      </c>
      <c r="B74" s="36" t="s">
        <v>162</v>
      </c>
      <c r="C74" s="37" t="s">
        <v>163</v>
      </c>
      <c r="D74" s="16">
        <f t="shared" si="15"/>
        <v>0</v>
      </c>
      <c r="E74" s="16">
        <f t="shared" si="16"/>
        <v>0</v>
      </c>
      <c r="F74" s="16">
        <v>0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0</v>
      </c>
      <c r="W74" s="16">
        <f t="shared" si="22"/>
        <v>0</v>
      </c>
      <c r="X74" s="16">
        <f t="shared" si="23"/>
        <v>0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30</v>
      </c>
      <c r="B75" s="36" t="s">
        <v>164</v>
      </c>
      <c r="C75" s="37" t="s">
        <v>165</v>
      </c>
      <c r="D75" s="16">
        <f t="shared" si="15"/>
        <v>5</v>
      </c>
      <c r="E75" s="16">
        <f t="shared" si="16"/>
        <v>0</v>
      </c>
      <c r="F75" s="16">
        <v>0</v>
      </c>
      <c r="G75" s="16">
        <v>0</v>
      </c>
      <c r="H75" s="16">
        <f t="shared" si="17"/>
        <v>5</v>
      </c>
      <c r="I75" s="16">
        <v>0</v>
      </c>
      <c r="J75" s="16">
        <v>5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5</v>
      </c>
      <c r="W75" s="16">
        <f t="shared" si="22"/>
        <v>0</v>
      </c>
      <c r="X75" s="16">
        <f t="shared" si="23"/>
        <v>0</v>
      </c>
      <c r="Y75" s="16">
        <f t="shared" si="24"/>
        <v>0</v>
      </c>
      <c r="Z75" s="16">
        <f t="shared" si="25"/>
        <v>5</v>
      </c>
      <c r="AA75" s="16">
        <f t="shared" si="26"/>
        <v>0</v>
      </c>
      <c r="AB75" s="16">
        <f t="shared" si="27"/>
        <v>5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30</v>
      </c>
      <c r="B76" s="36" t="s">
        <v>166</v>
      </c>
      <c r="C76" s="37" t="s">
        <v>167</v>
      </c>
      <c r="D76" s="16">
        <f t="shared" si="15"/>
        <v>13</v>
      </c>
      <c r="E76" s="16">
        <f t="shared" si="16"/>
        <v>2</v>
      </c>
      <c r="F76" s="16">
        <v>2</v>
      </c>
      <c r="G76" s="16">
        <v>0</v>
      </c>
      <c r="H76" s="16">
        <f t="shared" si="17"/>
        <v>11</v>
      </c>
      <c r="I76" s="16">
        <v>2</v>
      </c>
      <c r="J76" s="16">
        <v>8</v>
      </c>
      <c r="K76" s="16">
        <v>1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13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11</v>
      </c>
      <c r="AA76" s="16">
        <f t="shared" si="26"/>
        <v>2</v>
      </c>
      <c r="AB76" s="16">
        <f t="shared" si="27"/>
        <v>8</v>
      </c>
      <c r="AC76" s="16">
        <f t="shared" si="28"/>
        <v>1</v>
      </c>
      <c r="AD76" s="16">
        <f t="shared" si="29"/>
        <v>0</v>
      </c>
    </row>
    <row r="77" spans="1:30" ht="13.5">
      <c r="A77" s="24" t="s">
        <v>30</v>
      </c>
      <c r="B77" s="36" t="s">
        <v>168</v>
      </c>
      <c r="C77" s="37" t="s">
        <v>169</v>
      </c>
      <c r="D77" s="16">
        <f t="shared" si="15"/>
        <v>0</v>
      </c>
      <c r="E77" s="16">
        <f t="shared" si="16"/>
        <v>0</v>
      </c>
      <c r="F77" s="16">
        <v>0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0</v>
      </c>
      <c r="W77" s="16">
        <f t="shared" si="22"/>
        <v>0</v>
      </c>
      <c r="X77" s="16">
        <f t="shared" si="23"/>
        <v>0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30</v>
      </c>
      <c r="B78" s="36" t="s">
        <v>170</v>
      </c>
      <c r="C78" s="37" t="s">
        <v>171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30</v>
      </c>
      <c r="B79" s="36" t="s">
        <v>172</v>
      </c>
      <c r="C79" s="37" t="s">
        <v>173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1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30</v>
      </c>
      <c r="B80" s="36" t="s">
        <v>174</v>
      </c>
      <c r="C80" s="37" t="s">
        <v>175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1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30</v>
      </c>
      <c r="B81" s="36" t="s">
        <v>176</v>
      </c>
      <c r="C81" s="37" t="s">
        <v>177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30</v>
      </c>
      <c r="B82" s="36" t="s">
        <v>178</v>
      </c>
      <c r="C82" s="37" t="s">
        <v>179</v>
      </c>
      <c r="D82" s="16">
        <f t="shared" si="15"/>
        <v>5</v>
      </c>
      <c r="E82" s="16">
        <f t="shared" si="16"/>
        <v>1</v>
      </c>
      <c r="F82" s="16">
        <v>1</v>
      </c>
      <c r="G82" s="16">
        <v>0</v>
      </c>
      <c r="H82" s="16">
        <f t="shared" si="17"/>
        <v>4</v>
      </c>
      <c r="I82" s="16">
        <v>0</v>
      </c>
      <c r="J82" s="16">
        <v>4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5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4</v>
      </c>
      <c r="AA82" s="16">
        <f t="shared" si="26"/>
        <v>0</v>
      </c>
      <c r="AB82" s="16">
        <f t="shared" si="27"/>
        <v>4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30</v>
      </c>
      <c r="B83" s="36" t="s">
        <v>180</v>
      </c>
      <c r="C83" s="37" t="s">
        <v>181</v>
      </c>
      <c r="D83" s="16">
        <f t="shared" si="15"/>
        <v>8</v>
      </c>
      <c r="E83" s="16">
        <f t="shared" si="16"/>
        <v>4</v>
      </c>
      <c r="F83" s="16">
        <v>3</v>
      </c>
      <c r="G83" s="16">
        <v>1</v>
      </c>
      <c r="H83" s="16">
        <f t="shared" si="17"/>
        <v>4</v>
      </c>
      <c r="I83" s="16">
        <v>0</v>
      </c>
      <c r="J83" s="16">
        <v>3</v>
      </c>
      <c r="K83" s="16">
        <v>1</v>
      </c>
      <c r="L83" s="16">
        <v>0</v>
      </c>
      <c r="M83" s="16">
        <f t="shared" si="18"/>
        <v>2</v>
      </c>
      <c r="N83" s="16">
        <f t="shared" si="19"/>
        <v>2</v>
      </c>
      <c r="O83" s="16">
        <v>2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10</v>
      </c>
      <c r="W83" s="16">
        <f t="shared" si="22"/>
        <v>6</v>
      </c>
      <c r="X83" s="16">
        <f t="shared" si="23"/>
        <v>5</v>
      </c>
      <c r="Y83" s="16">
        <f t="shared" si="24"/>
        <v>1</v>
      </c>
      <c r="Z83" s="16">
        <f t="shared" si="25"/>
        <v>4</v>
      </c>
      <c r="AA83" s="16">
        <f t="shared" si="26"/>
        <v>0</v>
      </c>
      <c r="AB83" s="16">
        <f t="shared" si="27"/>
        <v>3</v>
      </c>
      <c r="AC83" s="16">
        <f t="shared" si="28"/>
        <v>1</v>
      </c>
      <c r="AD83" s="16">
        <f t="shared" si="29"/>
        <v>0</v>
      </c>
    </row>
    <row r="84" spans="1:30" ht="13.5">
      <c r="A84" s="24" t="s">
        <v>30</v>
      </c>
      <c r="B84" s="36" t="s">
        <v>182</v>
      </c>
      <c r="C84" s="37" t="s">
        <v>183</v>
      </c>
      <c r="D84" s="16">
        <f t="shared" si="15"/>
        <v>2</v>
      </c>
      <c r="E84" s="16">
        <f t="shared" si="16"/>
        <v>2</v>
      </c>
      <c r="F84" s="16">
        <v>2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2</v>
      </c>
      <c r="W84" s="16">
        <f t="shared" si="22"/>
        <v>2</v>
      </c>
      <c r="X84" s="16">
        <f t="shared" si="23"/>
        <v>2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30</v>
      </c>
      <c r="B85" s="36" t="s">
        <v>184</v>
      </c>
      <c r="C85" s="37" t="s">
        <v>185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30</v>
      </c>
      <c r="B86" s="36" t="s">
        <v>186</v>
      </c>
      <c r="C86" s="37" t="s">
        <v>187</v>
      </c>
      <c r="D86" s="16">
        <f t="shared" si="15"/>
        <v>14</v>
      </c>
      <c r="E86" s="16">
        <f t="shared" si="16"/>
        <v>2</v>
      </c>
      <c r="F86" s="16">
        <v>2</v>
      </c>
      <c r="G86" s="16">
        <v>0</v>
      </c>
      <c r="H86" s="16">
        <f t="shared" si="17"/>
        <v>12</v>
      </c>
      <c r="I86" s="16">
        <v>8</v>
      </c>
      <c r="J86" s="16">
        <v>3</v>
      </c>
      <c r="K86" s="16">
        <v>1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14</v>
      </c>
      <c r="W86" s="16">
        <f t="shared" si="22"/>
        <v>2</v>
      </c>
      <c r="X86" s="16">
        <f t="shared" si="23"/>
        <v>2</v>
      </c>
      <c r="Y86" s="16">
        <f t="shared" si="24"/>
        <v>0</v>
      </c>
      <c r="Z86" s="16">
        <f t="shared" si="25"/>
        <v>12</v>
      </c>
      <c r="AA86" s="16">
        <f t="shared" si="26"/>
        <v>8</v>
      </c>
      <c r="AB86" s="16">
        <f t="shared" si="27"/>
        <v>3</v>
      </c>
      <c r="AC86" s="16">
        <f t="shared" si="28"/>
        <v>1</v>
      </c>
      <c r="AD86" s="16">
        <f t="shared" si="29"/>
        <v>0</v>
      </c>
    </row>
    <row r="87" spans="1:30" ht="13.5">
      <c r="A87" s="43" t="s">
        <v>249</v>
      </c>
      <c r="B87" s="44"/>
      <c r="C87" s="45"/>
      <c r="D87" s="16">
        <f t="shared" si="15"/>
        <v>2149</v>
      </c>
      <c r="E87" s="16">
        <f t="shared" si="16"/>
        <v>848</v>
      </c>
      <c r="F87" s="16">
        <f>SUM(F7:F86)</f>
        <v>600</v>
      </c>
      <c r="G87" s="16">
        <f>SUM(G7:G86)</f>
        <v>248</v>
      </c>
      <c r="H87" s="16">
        <f t="shared" si="17"/>
        <v>1301</v>
      </c>
      <c r="I87" s="16">
        <f>SUM(I7:I86)</f>
        <v>831</v>
      </c>
      <c r="J87" s="16">
        <f>SUM(J7:J86)</f>
        <v>431</v>
      </c>
      <c r="K87" s="16">
        <f>SUM(K7:K86)</f>
        <v>35</v>
      </c>
      <c r="L87" s="16">
        <f>SUM(L7:L86)</f>
        <v>4</v>
      </c>
      <c r="M87" s="16">
        <f t="shared" si="18"/>
        <v>262</v>
      </c>
      <c r="N87" s="16">
        <f t="shared" si="19"/>
        <v>161</v>
      </c>
      <c r="O87" s="16">
        <f>SUM(O7:O86)</f>
        <v>128</v>
      </c>
      <c r="P87" s="16">
        <f>SUM(P7:P86)</f>
        <v>33</v>
      </c>
      <c r="Q87" s="16">
        <f t="shared" si="20"/>
        <v>101</v>
      </c>
      <c r="R87" s="16">
        <f>SUM(R7:R86)</f>
        <v>27</v>
      </c>
      <c r="S87" s="16">
        <f>SUM(S7:S86)</f>
        <v>72</v>
      </c>
      <c r="T87" s="16">
        <f>SUM(T7:T86)</f>
        <v>0</v>
      </c>
      <c r="U87" s="16">
        <f>SUM(U7:U86)</f>
        <v>2</v>
      </c>
      <c r="V87" s="16">
        <f t="shared" si="21"/>
        <v>2411</v>
      </c>
      <c r="W87" s="16">
        <f t="shared" si="22"/>
        <v>1009</v>
      </c>
      <c r="X87" s="16">
        <f t="shared" si="23"/>
        <v>728</v>
      </c>
      <c r="Y87" s="16">
        <f t="shared" si="24"/>
        <v>281</v>
      </c>
      <c r="Z87" s="16">
        <f t="shared" si="25"/>
        <v>1402</v>
      </c>
      <c r="AA87" s="16">
        <f t="shared" si="26"/>
        <v>858</v>
      </c>
      <c r="AB87" s="16">
        <f t="shared" si="27"/>
        <v>503</v>
      </c>
      <c r="AC87" s="16">
        <f t="shared" si="28"/>
        <v>35</v>
      </c>
      <c r="AD87" s="16">
        <f t="shared" si="29"/>
        <v>6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258</v>
      </c>
      <c r="C2" s="49" t="s">
        <v>1</v>
      </c>
      <c r="D2" s="7" t="s">
        <v>259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260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261</v>
      </c>
      <c r="F3" s="9"/>
      <c r="G3" s="10"/>
      <c r="H3" s="12" t="s">
        <v>262</v>
      </c>
      <c r="I3" s="8"/>
      <c r="J3" s="8"/>
      <c r="K3" s="8"/>
      <c r="L3" s="10"/>
      <c r="M3" s="11" t="s">
        <v>3</v>
      </c>
      <c r="N3" s="12" t="s">
        <v>261</v>
      </c>
      <c r="O3" s="9"/>
      <c r="P3" s="10"/>
      <c r="Q3" s="12" t="s">
        <v>262</v>
      </c>
      <c r="R3" s="8"/>
      <c r="S3" s="8"/>
      <c r="T3" s="8"/>
      <c r="U3" s="10"/>
      <c r="V3" s="13"/>
      <c r="W3" s="12" t="s">
        <v>261</v>
      </c>
      <c r="X3" s="9"/>
      <c r="Y3" s="10"/>
      <c r="Z3" s="12" t="s">
        <v>262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263</v>
      </c>
      <c r="G4" s="46" t="s">
        <v>264</v>
      </c>
      <c r="H4" s="48" t="s">
        <v>3</v>
      </c>
      <c r="I4" s="46" t="s">
        <v>265</v>
      </c>
      <c r="J4" s="46" t="s">
        <v>266</v>
      </c>
      <c r="K4" s="46" t="s">
        <v>267</v>
      </c>
      <c r="L4" s="46" t="s">
        <v>268</v>
      </c>
      <c r="M4" s="13"/>
      <c r="N4" s="48" t="s">
        <v>3</v>
      </c>
      <c r="O4" s="46" t="s">
        <v>263</v>
      </c>
      <c r="P4" s="46" t="s">
        <v>264</v>
      </c>
      <c r="Q4" s="48" t="s">
        <v>3</v>
      </c>
      <c r="R4" s="46" t="s">
        <v>265</v>
      </c>
      <c r="S4" s="46" t="s">
        <v>266</v>
      </c>
      <c r="T4" s="46" t="s">
        <v>267</v>
      </c>
      <c r="U4" s="46" t="s">
        <v>268</v>
      </c>
      <c r="V4" s="13"/>
      <c r="W4" s="48" t="s">
        <v>3</v>
      </c>
      <c r="X4" s="46" t="s">
        <v>263</v>
      </c>
      <c r="Y4" s="46" t="s">
        <v>264</v>
      </c>
      <c r="Z4" s="48" t="s">
        <v>3</v>
      </c>
      <c r="AA4" s="46" t="s">
        <v>265</v>
      </c>
      <c r="AB4" s="46" t="s">
        <v>266</v>
      </c>
      <c r="AC4" s="46" t="s">
        <v>267</v>
      </c>
      <c r="AD4" s="46" t="s">
        <v>268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30</v>
      </c>
      <c r="B7" s="38" t="s">
        <v>188</v>
      </c>
      <c r="C7" s="39" t="s">
        <v>189</v>
      </c>
      <c r="D7" s="16">
        <f aca="true" t="shared" si="0" ref="D7:D27">E7+H7</f>
        <v>26</v>
      </c>
      <c r="E7" s="16">
        <f aca="true" t="shared" si="1" ref="E7:E27">SUM(F7:G7)</f>
        <v>3</v>
      </c>
      <c r="F7" s="16">
        <v>3</v>
      </c>
      <c r="G7" s="16">
        <v>0</v>
      </c>
      <c r="H7" s="16">
        <f aca="true" t="shared" si="2" ref="H7:H27">SUM(I7:L7)</f>
        <v>23</v>
      </c>
      <c r="I7" s="16">
        <v>16</v>
      </c>
      <c r="J7" s="16">
        <v>5</v>
      </c>
      <c r="K7" s="16">
        <v>2</v>
      </c>
      <c r="L7" s="16">
        <v>0</v>
      </c>
      <c r="M7" s="16">
        <f aca="true" t="shared" si="3" ref="M7:M27">N7+Q7</f>
        <v>26</v>
      </c>
      <c r="N7" s="16">
        <f aca="true" t="shared" si="4" ref="N7:N27">SUM(O7:P7)</f>
        <v>2</v>
      </c>
      <c r="O7" s="16">
        <v>2</v>
      </c>
      <c r="P7" s="16">
        <v>0</v>
      </c>
      <c r="Q7" s="16">
        <f aca="true" t="shared" si="5" ref="Q7:Q27">SUM(R7:U7)</f>
        <v>24</v>
      </c>
      <c r="R7" s="16">
        <v>14</v>
      </c>
      <c r="S7" s="16">
        <v>5</v>
      </c>
      <c r="T7" s="16">
        <v>0</v>
      </c>
      <c r="U7" s="16">
        <v>5</v>
      </c>
      <c r="V7" s="16">
        <f aca="true" t="shared" si="6" ref="V7:V27">D7+M7</f>
        <v>52</v>
      </c>
      <c r="W7" s="16">
        <f aca="true" t="shared" si="7" ref="W7:W12">E7+N7</f>
        <v>5</v>
      </c>
      <c r="X7" s="16">
        <f aca="true" t="shared" si="8" ref="X7:X12">F7+O7</f>
        <v>5</v>
      </c>
      <c r="Y7" s="16">
        <f aca="true" t="shared" si="9" ref="Y7:Y12">G7+P7</f>
        <v>0</v>
      </c>
      <c r="Z7" s="16">
        <f aca="true" t="shared" si="10" ref="Z7:Z12">H7+Q7</f>
        <v>47</v>
      </c>
      <c r="AA7" s="16">
        <f aca="true" t="shared" si="11" ref="AA7:AA12">I7+R7</f>
        <v>30</v>
      </c>
      <c r="AB7" s="16">
        <f aca="true" t="shared" si="12" ref="AB7:AB12">J7+S7</f>
        <v>10</v>
      </c>
      <c r="AC7" s="16">
        <f aca="true" t="shared" si="13" ref="AC7:AC12">K7+T7</f>
        <v>2</v>
      </c>
      <c r="AD7" s="16">
        <f aca="true" t="shared" si="14" ref="AD7:AD12">L7+U7</f>
        <v>5</v>
      </c>
    </row>
    <row r="8" spans="1:30" ht="13.5">
      <c r="A8" s="24" t="s">
        <v>30</v>
      </c>
      <c r="B8" s="38" t="s">
        <v>190</v>
      </c>
      <c r="C8" s="39" t="s">
        <v>191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22</v>
      </c>
      <c r="N8" s="16">
        <f t="shared" si="4"/>
        <v>4</v>
      </c>
      <c r="O8" s="16">
        <v>4</v>
      </c>
      <c r="P8" s="16">
        <v>0</v>
      </c>
      <c r="Q8" s="16">
        <f t="shared" si="5"/>
        <v>18</v>
      </c>
      <c r="R8" s="16">
        <v>12</v>
      </c>
      <c r="S8" s="16">
        <v>6</v>
      </c>
      <c r="T8" s="16">
        <v>0</v>
      </c>
      <c r="U8" s="16">
        <v>0</v>
      </c>
      <c r="V8" s="16">
        <f t="shared" si="6"/>
        <v>22</v>
      </c>
      <c r="W8" s="16">
        <f t="shared" si="7"/>
        <v>4</v>
      </c>
      <c r="X8" s="16">
        <f t="shared" si="8"/>
        <v>4</v>
      </c>
      <c r="Y8" s="16">
        <f t="shared" si="9"/>
        <v>0</v>
      </c>
      <c r="Z8" s="16">
        <f t="shared" si="10"/>
        <v>18</v>
      </c>
      <c r="AA8" s="16">
        <f t="shared" si="11"/>
        <v>12</v>
      </c>
      <c r="AB8" s="16">
        <f t="shared" si="12"/>
        <v>6</v>
      </c>
      <c r="AC8" s="16">
        <f t="shared" si="13"/>
        <v>0</v>
      </c>
      <c r="AD8" s="16">
        <f t="shared" si="14"/>
        <v>0</v>
      </c>
    </row>
    <row r="9" spans="1:30" ht="13.5">
      <c r="A9" s="24" t="s">
        <v>30</v>
      </c>
      <c r="B9" s="38" t="s">
        <v>192</v>
      </c>
      <c r="C9" s="39" t="s">
        <v>193</v>
      </c>
      <c r="D9" s="16">
        <f t="shared" si="0"/>
        <v>21</v>
      </c>
      <c r="E9" s="16">
        <f t="shared" si="1"/>
        <v>15</v>
      </c>
      <c r="F9" s="16">
        <v>5</v>
      </c>
      <c r="G9" s="16">
        <v>10</v>
      </c>
      <c r="H9" s="16">
        <f t="shared" si="2"/>
        <v>6</v>
      </c>
      <c r="I9" s="16">
        <v>0</v>
      </c>
      <c r="J9" s="16">
        <v>2</v>
      </c>
      <c r="K9" s="16">
        <v>4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21</v>
      </c>
      <c r="W9" s="16">
        <f t="shared" si="7"/>
        <v>15</v>
      </c>
      <c r="X9" s="16">
        <f t="shared" si="8"/>
        <v>5</v>
      </c>
      <c r="Y9" s="16">
        <f t="shared" si="9"/>
        <v>10</v>
      </c>
      <c r="Z9" s="16">
        <f t="shared" si="10"/>
        <v>6</v>
      </c>
      <c r="AA9" s="16">
        <f t="shared" si="11"/>
        <v>0</v>
      </c>
      <c r="AB9" s="16">
        <f t="shared" si="12"/>
        <v>2</v>
      </c>
      <c r="AC9" s="16">
        <f t="shared" si="13"/>
        <v>4</v>
      </c>
      <c r="AD9" s="16">
        <f t="shared" si="14"/>
        <v>0</v>
      </c>
    </row>
    <row r="10" spans="1:30" ht="13.5">
      <c r="A10" s="24" t="s">
        <v>30</v>
      </c>
      <c r="B10" s="38" t="s">
        <v>194</v>
      </c>
      <c r="C10" s="39" t="s">
        <v>195</v>
      </c>
      <c r="D10" s="16">
        <f t="shared" si="0"/>
        <v>15</v>
      </c>
      <c r="E10" s="16">
        <f t="shared" si="1"/>
        <v>6</v>
      </c>
      <c r="F10" s="16">
        <v>6</v>
      </c>
      <c r="G10" s="16">
        <v>0</v>
      </c>
      <c r="H10" s="16">
        <f t="shared" si="2"/>
        <v>9</v>
      </c>
      <c r="I10" s="16">
        <v>0</v>
      </c>
      <c r="J10" s="16">
        <v>8</v>
      </c>
      <c r="K10" s="16">
        <v>1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15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9</v>
      </c>
      <c r="AA10" s="16">
        <f t="shared" si="11"/>
        <v>0</v>
      </c>
      <c r="AB10" s="16">
        <f t="shared" si="12"/>
        <v>8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30</v>
      </c>
      <c r="B11" s="38" t="s">
        <v>196</v>
      </c>
      <c r="C11" s="39" t="s">
        <v>197</v>
      </c>
      <c r="D11" s="16">
        <f t="shared" si="0"/>
        <v>19</v>
      </c>
      <c r="E11" s="16">
        <f t="shared" si="1"/>
        <v>18</v>
      </c>
      <c r="F11" s="16">
        <v>13</v>
      </c>
      <c r="G11" s="16">
        <v>5</v>
      </c>
      <c r="H11" s="16">
        <f t="shared" si="2"/>
        <v>1</v>
      </c>
      <c r="I11" s="16">
        <v>0</v>
      </c>
      <c r="J11" s="16">
        <v>0</v>
      </c>
      <c r="K11" s="16">
        <v>1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19</v>
      </c>
      <c r="W11" s="16">
        <f t="shared" si="7"/>
        <v>18</v>
      </c>
      <c r="X11" s="16">
        <f t="shared" si="8"/>
        <v>13</v>
      </c>
      <c r="Y11" s="16">
        <f t="shared" si="9"/>
        <v>5</v>
      </c>
      <c r="Z11" s="16">
        <f t="shared" si="10"/>
        <v>1</v>
      </c>
      <c r="AA11" s="16">
        <f t="shared" si="11"/>
        <v>0</v>
      </c>
      <c r="AB11" s="16">
        <f t="shared" si="12"/>
        <v>0</v>
      </c>
      <c r="AC11" s="16">
        <f t="shared" si="13"/>
        <v>1</v>
      </c>
      <c r="AD11" s="16">
        <f t="shared" si="14"/>
        <v>0</v>
      </c>
    </row>
    <row r="12" spans="1:30" ht="13.5">
      <c r="A12" s="24" t="s">
        <v>30</v>
      </c>
      <c r="B12" s="38" t="s">
        <v>198</v>
      </c>
      <c r="C12" s="39" t="s">
        <v>199</v>
      </c>
      <c r="D12" s="16">
        <f t="shared" si="0"/>
        <v>14</v>
      </c>
      <c r="E12" s="16">
        <f t="shared" si="1"/>
        <v>9</v>
      </c>
      <c r="F12" s="16">
        <v>5</v>
      </c>
      <c r="G12" s="16">
        <v>4</v>
      </c>
      <c r="H12" s="16">
        <f t="shared" si="2"/>
        <v>5</v>
      </c>
      <c r="I12" s="16">
        <v>0</v>
      </c>
      <c r="J12" s="16">
        <v>3</v>
      </c>
      <c r="K12" s="16">
        <v>2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14</v>
      </c>
      <c r="W12" s="16">
        <f t="shared" si="7"/>
        <v>9</v>
      </c>
      <c r="X12" s="16">
        <f t="shared" si="8"/>
        <v>5</v>
      </c>
      <c r="Y12" s="16">
        <f t="shared" si="9"/>
        <v>4</v>
      </c>
      <c r="Z12" s="16">
        <f t="shared" si="10"/>
        <v>5</v>
      </c>
      <c r="AA12" s="16">
        <f t="shared" si="11"/>
        <v>0</v>
      </c>
      <c r="AB12" s="16">
        <f t="shared" si="12"/>
        <v>3</v>
      </c>
      <c r="AC12" s="16">
        <f t="shared" si="13"/>
        <v>2</v>
      </c>
      <c r="AD12" s="16">
        <f t="shared" si="14"/>
        <v>0</v>
      </c>
    </row>
    <row r="13" spans="1:30" ht="13.5">
      <c r="A13" s="24" t="s">
        <v>30</v>
      </c>
      <c r="B13" s="38" t="s">
        <v>200</v>
      </c>
      <c r="C13" s="39" t="s">
        <v>201</v>
      </c>
      <c r="D13" s="16">
        <f t="shared" si="0"/>
        <v>8</v>
      </c>
      <c r="E13" s="16">
        <f t="shared" si="1"/>
        <v>8</v>
      </c>
      <c r="F13" s="16">
        <v>7</v>
      </c>
      <c r="G13" s="16">
        <v>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4</v>
      </c>
      <c r="N13" s="16">
        <f t="shared" si="4"/>
        <v>3</v>
      </c>
      <c r="O13" s="16">
        <v>3</v>
      </c>
      <c r="P13" s="16">
        <v>0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12</v>
      </c>
      <c r="W13" s="16">
        <f aca="true" t="shared" si="15" ref="W13:W29">E13+N13</f>
        <v>11</v>
      </c>
      <c r="X13" s="16">
        <f aca="true" t="shared" si="16" ref="X13:X29">F13+O13</f>
        <v>10</v>
      </c>
      <c r="Y13" s="16">
        <f aca="true" t="shared" si="17" ref="Y13:Y29">G13+P13</f>
        <v>1</v>
      </c>
      <c r="Z13" s="16">
        <f aca="true" t="shared" si="18" ref="Z13:Z29">H13+Q13</f>
        <v>1</v>
      </c>
      <c r="AA13" s="16">
        <f aca="true" t="shared" si="19" ref="AA13:AA29">I13+R13</f>
        <v>0</v>
      </c>
      <c r="AB13" s="16">
        <f aca="true" t="shared" si="20" ref="AB13:AB29">J13+S13</f>
        <v>1</v>
      </c>
      <c r="AC13" s="16">
        <f aca="true" t="shared" si="21" ref="AC13:AC29">K13+T13</f>
        <v>0</v>
      </c>
      <c r="AD13" s="16">
        <f aca="true" t="shared" si="22" ref="AD13:AD29">L13+U13</f>
        <v>0</v>
      </c>
    </row>
    <row r="14" spans="1:30" ht="13.5">
      <c r="A14" s="24" t="s">
        <v>30</v>
      </c>
      <c r="B14" s="38" t="s">
        <v>202</v>
      </c>
      <c r="C14" s="39" t="s">
        <v>203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9</v>
      </c>
      <c r="N14" s="16">
        <f t="shared" si="4"/>
        <v>8</v>
      </c>
      <c r="O14" s="16">
        <v>4</v>
      </c>
      <c r="P14" s="16">
        <v>4</v>
      </c>
      <c r="Q14" s="16">
        <f t="shared" si="5"/>
        <v>1</v>
      </c>
      <c r="R14" s="16">
        <v>0</v>
      </c>
      <c r="S14" s="16">
        <v>1</v>
      </c>
      <c r="T14" s="16">
        <v>0</v>
      </c>
      <c r="U14" s="16">
        <v>0</v>
      </c>
      <c r="V14" s="16">
        <f t="shared" si="6"/>
        <v>9</v>
      </c>
      <c r="W14" s="16">
        <f t="shared" si="15"/>
        <v>8</v>
      </c>
      <c r="X14" s="16">
        <f t="shared" si="16"/>
        <v>4</v>
      </c>
      <c r="Y14" s="16">
        <f t="shared" si="17"/>
        <v>4</v>
      </c>
      <c r="Z14" s="16">
        <f t="shared" si="18"/>
        <v>1</v>
      </c>
      <c r="AA14" s="16">
        <f t="shared" si="19"/>
        <v>0</v>
      </c>
      <c r="AB14" s="16">
        <f t="shared" si="20"/>
        <v>1</v>
      </c>
      <c r="AC14" s="16">
        <f t="shared" si="21"/>
        <v>0</v>
      </c>
      <c r="AD14" s="16">
        <f t="shared" si="22"/>
        <v>0</v>
      </c>
    </row>
    <row r="15" spans="1:30" ht="13.5">
      <c r="A15" s="24" t="s">
        <v>30</v>
      </c>
      <c r="B15" s="38" t="s">
        <v>204</v>
      </c>
      <c r="C15" s="39" t="s">
        <v>205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7</v>
      </c>
      <c r="N15" s="16">
        <f t="shared" si="4"/>
        <v>7</v>
      </c>
      <c r="O15" s="16">
        <v>3</v>
      </c>
      <c r="P15" s="16">
        <v>4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15"/>
        <v>7</v>
      </c>
      <c r="X15" s="16">
        <f t="shared" si="16"/>
        <v>3</v>
      </c>
      <c r="Y15" s="16">
        <f t="shared" si="17"/>
        <v>4</v>
      </c>
      <c r="Z15" s="16">
        <f t="shared" si="18"/>
        <v>0</v>
      </c>
      <c r="AA15" s="16">
        <f t="shared" si="19"/>
        <v>0</v>
      </c>
      <c r="AB15" s="16">
        <f t="shared" si="20"/>
        <v>0</v>
      </c>
      <c r="AC15" s="16">
        <f t="shared" si="21"/>
        <v>0</v>
      </c>
      <c r="AD15" s="16">
        <f t="shared" si="22"/>
        <v>0</v>
      </c>
    </row>
    <row r="16" spans="1:30" ht="13.5">
      <c r="A16" s="24" t="s">
        <v>30</v>
      </c>
      <c r="B16" s="38" t="s">
        <v>206</v>
      </c>
      <c r="C16" s="39" t="s">
        <v>207</v>
      </c>
      <c r="D16" s="16">
        <f t="shared" si="0"/>
        <v>20</v>
      </c>
      <c r="E16" s="16">
        <f t="shared" si="1"/>
        <v>4</v>
      </c>
      <c r="F16" s="16">
        <v>4</v>
      </c>
      <c r="G16" s="16">
        <v>0</v>
      </c>
      <c r="H16" s="16">
        <f t="shared" si="2"/>
        <v>16</v>
      </c>
      <c r="I16" s="16">
        <v>0</v>
      </c>
      <c r="J16" s="16">
        <v>16</v>
      </c>
      <c r="K16" s="16">
        <v>0</v>
      </c>
      <c r="L16" s="16">
        <v>0</v>
      </c>
      <c r="M16" s="16">
        <f t="shared" si="3"/>
        <v>30</v>
      </c>
      <c r="N16" s="16">
        <f t="shared" si="4"/>
        <v>6</v>
      </c>
      <c r="O16" s="16">
        <v>6</v>
      </c>
      <c r="P16" s="16">
        <v>0</v>
      </c>
      <c r="Q16" s="16">
        <f t="shared" si="5"/>
        <v>24</v>
      </c>
      <c r="R16" s="16">
        <v>10</v>
      </c>
      <c r="S16" s="16">
        <v>6</v>
      </c>
      <c r="T16" s="16">
        <v>0</v>
      </c>
      <c r="U16" s="16">
        <v>8</v>
      </c>
      <c r="V16" s="16">
        <f t="shared" si="6"/>
        <v>50</v>
      </c>
      <c r="W16" s="16">
        <f t="shared" si="15"/>
        <v>10</v>
      </c>
      <c r="X16" s="16">
        <f t="shared" si="16"/>
        <v>10</v>
      </c>
      <c r="Y16" s="16">
        <f t="shared" si="17"/>
        <v>0</v>
      </c>
      <c r="Z16" s="16">
        <f t="shared" si="18"/>
        <v>40</v>
      </c>
      <c r="AA16" s="16">
        <f t="shared" si="19"/>
        <v>10</v>
      </c>
      <c r="AB16" s="16">
        <f t="shared" si="20"/>
        <v>22</v>
      </c>
      <c r="AC16" s="16">
        <f t="shared" si="21"/>
        <v>0</v>
      </c>
      <c r="AD16" s="16">
        <f t="shared" si="22"/>
        <v>8</v>
      </c>
    </row>
    <row r="17" spans="1:30" ht="13.5">
      <c r="A17" s="24" t="s">
        <v>30</v>
      </c>
      <c r="B17" s="38" t="s">
        <v>208</v>
      </c>
      <c r="C17" s="39" t="s">
        <v>209</v>
      </c>
      <c r="D17" s="16">
        <f t="shared" si="0"/>
        <v>29</v>
      </c>
      <c r="E17" s="16">
        <f t="shared" si="1"/>
        <v>10</v>
      </c>
      <c r="F17" s="16">
        <v>10</v>
      </c>
      <c r="G17" s="16">
        <v>0</v>
      </c>
      <c r="H17" s="16">
        <f t="shared" si="2"/>
        <v>19</v>
      </c>
      <c r="I17" s="16">
        <v>0</v>
      </c>
      <c r="J17" s="16">
        <v>18</v>
      </c>
      <c r="K17" s="16">
        <v>1</v>
      </c>
      <c r="L17" s="16">
        <v>0</v>
      </c>
      <c r="M17" s="16">
        <f t="shared" si="3"/>
        <v>6</v>
      </c>
      <c r="N17" s="16">
        <f t="shared" si="4"/>
        <v>2</v>
      </c>
      <c r="O17" s="16">
        <v>2</v>
      </c>
      <c r="P17" s="16">
        <v>0</v>
      </c>
      <c r="Q17" s="16">
        <f t="shared" si="5"/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6"/>
        <v>35</v>
      </c>
      <c r="W17" s="16">
        <f t="shared" si="15"/>
        <v>12</v>
      </c>
      <c r="X17" s="16">
        <f t="shared" si="16"/>
        <v>12</v>
      </c>
      <c r="Y17" s="16">
        <f t="shared" si="17"/>
        <v>0</v>
      </c>
      <c r="Z17" s="16">
        <f t="shared" si="18"/>
        <v>23</v>
      </c>
      <c r="AA17" s="16">
        <f t="shared" si="19"/>
        <v>0</v>
      </c>
      <c r="AB17" s="16">
        <f t="shared" si="20"/>
        <v>22</v>
      </c>
      <c r="AC17" s="16">
        <f t="shared" si="21"/>
        <v>1</v>
      </c>
      <c r="AD17" s="16">
        <f t="shared" si="22"/>
        <v>0</v>
      </c>
    </row>
    <row r="18" spans="1:30" ht="13.5">
      <c r="A18" s="24" t="s">
        <v>30</v>
      </c>
      <c r="B18" s="38" t="s">
        <v>210</v>
      </c>
      <c r="C18" s="39" t="s">
        <v>211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25</v>
      </c>
      <c r="N18" s="16">
        <f t="shared" si="4"/>
        <v>18</v>
      </c>
      <c r="O18" s="16">
        <v>10</v>
      </c>
      <c r="P18" s="16">
        <v>8</v>
      </c>
      <c r="Q18" s="16">
        <f t="shared" si="5"/>
        <v>7</v>
      </c>
      <c r="R18" s="16">
        <v>4</v>
      </c>
      <c r="S18" s="16">
        <v>3</v>
      </c>
      <c r="T18" s="16">
        <v>0</v>
      </c>
      <c r="U18" s="16">
        <v>0</v>
      </c>
      <c r="V18" s="16">
        <f t="shared" si="6"/>
        <v>25</v>
      </c>
      <c r="W18" s="16">
        <f t="shared" si="15"/>
        <v>18</v>
      </c>
      <c r="X18" s="16">
        <f t="shared" si="16"/>
        <v>10</v>
      </c>
      <c r="Y18" s="16">
        <f t="shared" si="17"/>
        <v>8</v>
      </c>
      <c r="Z18" s="16">
        <f t="shared" si="18"/>
        <v>7</v>
      </c>
      <c r="AA18" s="16">
        <f t="shared" si="19"/>
        <v>4</v>
      </c>
      <c r="AB18" s="16">
        <f t="shared" si="20"/>
        <v>3</v>
      </c>
      <c r="AC18" s="16">
        <f t="shared" si="21"/>
        <v>0</v>
      </c>
      <c r="AD18" s="16">
        <f t="shared" si="22"/>
        <v>0</v>
      </c>
    </row>
    <row r="19" spans="1:30" ht="13.5">
      <c r="A19" s="24" t="s">
        <v>30</v>
      </c>
      <c r="B19" s="38" t="s">
        <v>212</v>
      </c>
      <c r="C19" s="39" t="s">
        <v>213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46</v>
      </c>
      <c r="N19" s="16">
        <f t="shared" si="4"/>
        <v>21</v>
      </c>
      <c r="O19" s="16">
        <v>7</v>
      </c>
      <c r="P19" s="16">
        <v>14</v>
      </c>
      <c r="Q19" s="16">
        <f t="shared" si="5"/>
        <v>25</v>
      </c>
      <c r="R19" s="16">
        <v>25</v>
      </c>
      <c r="S19" s="16">
        <v>0</v>
      </c>
      <c r="T19" s="16">
        <v>0</v>
      </c>
      <c r="U19" s="16">
        <v>0</v>
      </c>
      <c r="V19" s="16">
        <f t="shared" si="6"/>
        <v>46</v>
      </c>
      <c r="W19" s="16">
        <f t="shared" si="15"/>
        <v>21</v>
      </c>
      <c r="X19" s="16">
        <f t="shared" si="16"/>
        <v>7</v>
      </c>
      <c r="Y19" s="16">
        <f t="shared" si="17"/>
        <v>14</v>
      </c>
      <c r="Z19" s="16">
        <f t="shared" si="18"/>
        <v>25</v>
      </c>
      <c r="AA19" s="16">
        <f t="shared" si="19"/>
        <v>25</v>
      </c>
      <c r="AB19" s="16">
        <f t="shared" si="20"/>
        <v>0</v>
      </c>
      <c r="AC19" s="16">
        <f t="shared" si="21"/>
        <v>0</v>
      </c>
      <c r="AD19" s="16">
        <f t="shared" si="22"/>
        <v>0</v>
      </c>
    </row>
    <row r="20" spans="1:30" ht="13.5">
      <c r="A20" s="24" t="s">
        <v>30</v>
      </c>
      <c r="B20" s="38" t="s">
        <v>214</v>
      </c>
      <c r="C20" s="39" t="s">
        <v>215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22</v>
      </c>
      <c r="N20" s="16">
        <f t="shared" si="4"/>
        <v>9</v>
      </c>
      <c r="O20" s="16">
        <v>5</v>
      </c>
      <c r="P20" s="16">
        <v>4</v>
      </c>
      <c r="Q20" s="16">
        <f t="shared" si="5"/>
        <v>13</v>
      </c>
      <c r="R20" s="16">
        <v>13</v>
      </c>
      <c r="S20" s="16">
        <v>0</v>
      </c>
      <c r="T20" s="16">
        <v>0</v>
      </c>
      <c r="U20" s="16">
        <v>0</v>
      </c>
      <c r="V20" s="16">
        <f t="shared" si="6"/>
        <v>22</v>
      </c>
      <c r="W20" s="16">
        <f t="shared" si="15"/>
        <v>9</v>
      </c>
      <c r="X20" s="16">
        <f t="shared" si="16"/>
        <v>5</v>
      </c>
      <c r="Y20" s="16">
        <f t="shared" si="17"/>
        <v>4</v>
      </c>
      <c r="Z20" s="16">
        <f t="shared" si="18"/>
        <v>13</v>
      </c>
      <c r="AA20" s="16">
        <f t="shared" si="19"/>
        <v>13</v>
      </c>
      <c r="AB20" s="16">
        <f t="shared" si="20"/>
        <v>0</v>
      </c>
      <c r="AC20" s="16">
        <f t="shared" si="21"/>
        <v>0</v>
      </c>
      <c r="AD20" s="16">
        <f t="shared" si="22"/>
        <v>0</v>
      </c>
    </row>
    <row r="21" spans="1:30" ht="13.5">
      <c r="A21" s="24" t="s">
        <v>30</v>
      </c>
      <c r="B21" s="38" t="s">
        <v>216</v>
      </c>
      <c r="C21" s="39" t="s">
        <v>217</v>
      </c>
      <c r="D21" s="16">
        <f t="shared" si="0"/>
        <v>25</v>
      </c>
      <c r="E21" s="16">
        <f t="shared" si="1"/>
        <v>6</v>
      </c>
      <c r="F21" s="16">
        <v>6</v>
      </c>
      <c r="G21" s="16">
        <v>0</v>
      </c>
      <c r="H21" s="16">
        <f t="shared" si="2"/>
        <v>19</v>
      </c>
      <c r="I21" s="16">
        <v>8</v>
      </c>
      <c r="J21" s="16">
        <v>8</v>
      </c>
      <c r="K21" s="16">
        <v>3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25</v>
      </c>
      <c r="W21" s="16">
        <f t="shared" si="15"/>
        <v>6</v>
      </c>
      <c r="X21" s="16">
        <f t="shared" si="16"/>
        <v>6</v>
      </c>
      <c r="Y21" s="16">
        <f t="shared" si="17"/>
        <v>0</v>
      </c>
      <c r="Z21" s="16">
        <f t="shared" si="18"/>
        <v>19</v>
      </c>
      <c r="AA21" s="16">
        <f t="shared" si="19"/>
        <v>8</v>
      </c>
      <c r="AB21" s="16">
        <f t="shared" si="20"/>
        <v>8</v>
      </c>
      <c r="AC21" s="16">
        <f t="shared" si="21"/>
        <v>3</v>
      </c>
      <c r="AD21" s="16">
        <f t="shared" si="22"/>
        <v>0</v>
      </c>
    </row>
    <row r="22" spans="1:30" ht="13.5">
      <c r="A22" s="24" t="s">
        <v>30</v>
      </c>
      <c r="B22" s="38" t="s">
        <v>218</v>
      </c>
      <c r="C22" s="39" t="s">
        <v>219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15"/>
        <v>2</v>
      </c>
      <c r="X22" s="16">
        <f t="shared" si="16"/>
        <v>2</v>
      </c>
      <c r="Y22" s="16">
        <f t="shared" si="17"/>
        <v>0</v>
      </c>
      <c r="Z22" s="16">
        <f t="shared" si="18"/>
        <v>0</v>
      </c>
      <c r="AA22" s="16">
        <f t="shared" si="19"/>
        <v>0</v>
      </c>
      <c r="AB22" s="16">
        <f t="shared" si="20"/>
        <v>0</v>
      </c>
      <c r="AC22" s="16">
        <f t="shared" si="21"/>
        <v>0</v>
      </c>
      <c r="AD22" s="16">
        <f t="shared" si="22"/>
        <v>0</v>
      </c>
    </row>
    <row r="23" spans="1:30" ht="13.5">
      <c r="A23" s="24" t="s">
        <v>30</v>
      </c>
      <c r="B23" s="38" t="s">
        <v>220</v>
      </c>
      <c r="C23" s="39" t="s">
        <v>221</v>
      </c>
      <c r="D23" s="16">
        <f t="shared" si="0"/>
        <v>13</v>
      </c>
      <c r="E23" s="16">
        <f t="shared" si="1"/>
        <v>4</v>
      </c>
      <c r="F23" s="16">
        <v>2</v>
      </c>
      <c r="G23" s="16">
        <v>2</v>
      </c>
      <c r="H23" s="16">
        <f t="shared" si="2"/>
        <v>9</v>
      </c>
      <c r="I23" s="16">
        <v>7</v>
      </c>
      <c r="J23" s="16">
        <v>2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13</v>
      </c>
      <c r="W23" s="16">
        <f t="shared" si="15"/>
        <v>4</v>
      </c>
      <c r="X23" s="16">
        <f t="shared" si="16"/>
        <v>2</v>
      </c>
      <c r="Y23" s="16">
        <f t="shared" si="17"/>
        <v>2</v>
      </c>
      <c r="Z23" s="16">
        <f t="shared" si="18"/>
        <v>9</v>
      </c>
      <c r="AA23" s="16">
        <f t="shared" si="19"/>
        <v>7</v>
      </c>
      <c r="AB23" s="16">
        <f t="shared" si="20"/>
        <v>2</v>
      </c>
      <c r="AC23" s="16">
        <f t="shared" si="21"/>
        <v>0</v>
      </c>
      <c r="AD23" s="16">
        <f t="shared" si="22"/>
        <v>0</v>
      </c>
    </row>
    <row r="24" spans="1:30" ht="13.5">
      <c r="A24" s="24" t="s">
        <v>30</v>
      </c>
      <c r="B24" s="38" t="s">
        <v>233</v>
      </c>
      <c r="C24" s="39" t="s">
        <v>234</v>
      </c>
      <c r="D24" s="16">
        <f t="shared" si="0"/>
        <v>22</v>
      </c>
      <c r="E24" s="16">
        <f t="shared" si="1"/>
        <v>14</v>
      </c>
      <c r="F24" s="16">
        <v>6</v>
      </c>
      <c r="G24" s="16">
        <v>8</v>
      </c>
      <c r="H24" s="16">
        <f t="shared" si="2"/>
        <v>8</v>
      </c>
      <c r="I24" s="16">
        <v>0</v>
      </c>
      <c r="J24" s="16">
        <v>7</v>
      </c>
      <c r="K24" s="16">
        <v>1</v>
      </c>
      <c r="L24" s="16">
        <v>0</v>
      </c>
      <c r="M24" s="16">
        <f t="shared" si="3"/>
        <v>11</v>
      </c>
      <c r="N24" s="16">
        <f t="shared" si="4"/>
        <v>8</v>
      </c>
      <c r="O24" s="16">
        <v>6</v>
      </c>
      <c r="P24" s="16">
        <v>2</v>
      </c>
      <c r="Q24" s="16">
        <f t="shared" si="5"/>
        <v>3</v>
      </c>
      <c r="R24" s="16">
        <v>0</v>
      </c>
      <c r="S24" s="16">
        <v>3</v>
      </c>
      <c r="T24" s="16">
        <v>0</v>
      </c>
      <c r="U24" s="16">
        <v>0</v>
      </c>
      <c r="V24" s="16">
        <f t="shared" si="6"/>
        <v>33</v>
      </c>
      <c r="W24" s="16">
        <f t="shared" si="15"/>
        <v>22</v>
      </c>
      <c r="X24" s="16">
        <f t="shared" si="16"/>
        <v>12</v>
      </c>
      <c r="Y24" s="16">
        <f t="shared" si="17"/>
        <v>10</v>
      </c>
      <c r="Z24" s="16">
        <f t="shared" si="18"/>
        <v>11</v>
      </c>
      <c r="AA24" s="16">
        <f t="shared" si="19"/>
        <v>0</v>
      </c>
      <c r="AB24" s="16">
        <f t="shared" si="20"/>
        <v>10</v>
      </c>
      <c r="AC24" s="16">
        <f t="shared" si="21"/>
        <v>1</v>
      </c>
      <c r="AD24" s="16">
        <f t="shared" si="22"/>
        <v>0</v>
      </c>
    </row>
    <row r="25" spans="1:30" ht="13.5">
      <c r="A25" s="24" t="s">
        <v>30</v>
      </c>
      <c r="B25" s="38" t="s">
        <v>235</v>
      </c>
      <c r="C25" s="39" t="s">
        <v>236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23</v>
      </c>
      <c r="N25" s="16">
        <f t="shared" si="4"/>
        <v>12</v>
      </c>
      <c r="O25" s="16">
        <v>10</v>
      </c>
      <c r="P25" s="16">
        <v>2</v>
      </c>
      <c r="Q25" s="16">
        <f t="shared" si="5"/>
        <v>11</v>
      </c>
      <c r="R25" s="16">
        <v>6</v>
      </c>
      <c r="S25" s="16">
        <v>5</v>
      </c>
      <c r="T25" s="16">
        <v>0</v>
      </c>
      <c r="U25" s="16">
        <v>0</v>
      </c>
      <c r="V25" s="16">
        <f t="shared" si="6"/>
        <v>23</v>
      </c>
      <c r="W25" s="16">
        <f t="shared" si="15"/>
        <v>12</v>
      </c>
      <c r="X25" s="16">
        <f t="shared" si="16"/>
        <v>10</v>
      </c>
      <c r="Y25" s="16">
        <f t="shared" si="17"/>
        <v>2</v>
      </c>
      <c r="Z25" s="16">
        <f t="shared" si="18"/>
        <v>11</v>
      </c>
      <c r="AA25" s="16">
        <f t="shared" si="19"/>
        <v>6</v>
      </c>
      <c r="AB25" s="16">
        <f t="shared" si="20"/>
        <v>5</v>
      </c>
      <c r="AC25" s="16">
        <f t="shared" si="21"/>
        <v>0</v>
      </c>
      <c r="AD25" s="16">
        <f t="shared" si="22"/>
        <v>0</v>
      </c>
    </row>
    <row r="26" spans="1:30" ht="13.5">
      <c r="A26" s="24" t="s">
        <v>30</v>
      </c>
      <c r="B26" s="38" t="s">
        <v>237</v>
      </c>
      <c r="C26" s="39" t="s">
        <v>238</v>
      </c>
      <c r="D26" s="16">
        <f t="shared" si="0"/>
        <v>12</v>
      </c>
      <c r="E26" s="16">
        <f t="shared" si="1"/>
        <v>5</v>
      </c>
      <c r="F26" s="16">
        <v>5</v>
      </c>
      <c r="G26" s="16">
        <v>0</v>
      </c>
      <c r="H26" s="16">
        <f t="shared" si="2"/>
        <v>7</v>
      </c>
      <c r="I26" s="16">
        <v>0</v>
      </c>
      <c r="J26" s="16">
        <v>6</v>
      </c>
      <c r="K26" s="16">
        <v>1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12</v>
      </c>
      <c r="W26" s="16">
        <f t="shared" si="15"/>
        <v>5</v>
      </c>
      <c r="X26" s="16">
        <f t="shared" si="16"/>
        <v>5</v>
      </c>
      <c r="Y26" s="16">
        <f t="shared" si="17"/>
        <v>0</v>
      </c>
      <c r="Z26" s="16">
        <f t="shared" si="18"/>
        <v>7</v>
      </c>
      <c r="AA26" s="16">
        <f t="shared" si="19"/>
        <v>0</v>
      </c>
      <c r="AB26" s="16">
        <f t="shared" si="20"/>
        <v>6</v>
      </c>
      <c r="AC26" s="16">
        <f t="shared" si="21"/>
        <v>1</v>
      </c>
      <c r="AD26" s="16">
        <f t="shared" si="22"/>
        <v>0</v>
      </c>
    </row>
    <row r="27" spans="1:30" ht="13.5">
      <c r="A27" s="24" t="s">
        <v>30</v>
      </c>
      <c r="B27" s="38" t="s">
        <v>239</v>
      </c>
      <c r="C27" s="39" t="s">
        <v>240</v>
      </c>
      <c r="D27" s="16">
        <f t="shared" si="0"/>
        <v>17</v>
      </c>
      <c r="E27" s="16">
        <f t="shared" si="1"/>
        <v>3</v>
      </c>
      <c r="F27" s="16">
        <v>3</v>
      </c>
      <c r="G27" s="16">
        <v>0</v>
      </c>
      <c r="H27" s="16">
        <f t="shared" si="2"/>
        <v>14</v>
      </c>
      <c r="I27" s="16">
        <v>9</v>
      </c>
      <c r="J27" s="16">
        <v>5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17</v>
      </c>
      <c r="W27" s="16">
        <f t="shared" si="15"/>
        <v>3</v>
      </c>
      <c r="X27" s="16">
        <f t="shared" si="16"/>
        <v>3</v>
      </c>
      <c r="Y27" s="16">
        <f t="shared" si="17"/>
        <v>0</v>
      </c>
      <c r="Z27" s="16">
        <f t="shared" si="18"/>
        <v>14</v>
      </c>
      <c r="AA27" s="16">
        <f t="shared" si="19"/>
        <v>9</v>
      </c>
      <c r="AB27" s="16">
        <f t="shared" si="20"/>
        <v>5</v>
      </c>
      <c r="AC27" s="16">
        <f t="shared" si="21"/>
        <v>0</v>
      </c>
      <c r="AD27" s="16">
        <f t="shared" si="22"/>
        <v>0</v>
      </c>
    </row>
    <row r="28" spans="1:30" ht="13.5">
      <c r="A28" s="24" t="s">
        <v>30</v>
      </c>
      <c r="B28" s="38" t="s">
        <v>241</v>
      </c>
      <c r="C28" s="39" t="s">
        <v>242</v>
      </c>
      <c r="D28" s="16">
        <f>E28+H28</f>
        <v>22</v>
      </c>
      <c r="E28" s="16">
        <f>SUM(F28:G28)</f>
        <v>22</v>
      </c>
      <c r="F28" s="16">
        <v>13</v>
      </c>
      <c r="G28" s="16">
        <v>9</v>
      </c>
      <c r="H28" s="16">
        <f>SUM(I28:L28)</f>
        <v>0</v>
      </c>
      <c r="I28" s="16">
        <v>0</v>
      </c>
      <c r="J28" s="16">
        <v>0</v>
      </c>
      <c r="K28" s="16">
        <v>0</v>
      </c>
      <c r="L28" s="16">
        <v>0</v>
      </c>
      <c r="M28" s="16">
        <f>N28+Q28</f>
        <v>0</v>
      </c>
      <c r="N28" s="16">
        <f>SUM(O28:P28)</f>
        <v>0</v>
      </c>
      <c r="O28" s="16">
        <v>0</v>
      </c>
      <c r="P28" s="16">
        <v>0</v>
      </c>
      <c r="Q28" s="16">
        <f>SUM(R28:U28)</f>
        <v>0</v>
      </c>
      <c r="R28" s="16">
        <v>0</v>
      </c>
      <c r="S28" s="16">
        <v>0</v>
      </c>
      <c r="T28" s="16">
        <v>0</v>
      </c>
      <c r="U28" s="16">
        <v>0</v>
      </c>
      <c r="V28" s="16">
        <f>D28+M28</f>
        <v>22</v>
      </c>
      <c r="W28" s="16">
        <f t="shared" si="15"/>
        <v>22</v>
      </c>
      <c r="X28" s="16">
        <f t="shared" si="16"/>
        <v>13</v>
      </c>
      <c r="Y28" s="16">
        <f t="shared" si="17"/>
        <v>9</v>
      </c>
      <c r="Z28" s="16">
        <f t="shared" si="18"/>
        <v>0</v>
      </c>
      <c r="AA28" s="16">
        <f t="shared" si="19"/>
        <v>0</v>
      </c>
      <c r="AB28" s="16">
        <f t="shared" si="20"/>
        <v>0</v>
      </c>
      <c r="AC28" s="16">
        <f t="shared" si="21"/>
        <v>0</v>
      </c>
      <c r="AD28" s="16">
        <f t="shared" si="22"/>
        <v>0</v>
      </c>
    </row>
    <row r="29" spans="1:30" ht="13.5">
      <c r="A29" s="43" t="s">
        <v>249</v>
      </c>
      <c r="B29" s="44"/>
      <c r="C29" s="45"/>
      <c r="D29" s="16">
        <f>E29+H29</f>
        <v>265</v>
      </c>
      <c r="E29" s="16">
        <f>SUM(F29:G29)</f>
        <v>129</v>
      </c>
      <c r="F29" s="16">
        <f>SUM(F7:F28)</f>
        <v>90</v>
      </c>
      <c r="G29" s="16">
        <f>SUM(G7:G28)</f>
        <v>39</v>
      </c>
      <c r="H29" s="16">
        <f>SUM(I29:L29)</f>
        <v>136</v>
      </c>
      <c r="I29" s="16">
        <f>SUM(I7:I28)</f>
        <v>40</v>
      </c>
      <c r="J29" s="16">
        <f>SUM(J7:J28)</f>
        <v>80</v>
      </c>
      <c r="K29" s="16">
        <f>SUM(K7:K28)</f>
        <v>16</v>
      </c>
      <c r="L29" s="16">
        <f>SUM(L7:L28)</f>
        <v>0</v>
      </c>
      <c r="M29" s="16">
        <f>N29+Q29</f>
        <v>231</v>
      </c>
      <c r="N29" s="16">
        <f>SUM(O29:P29)</f>
        <v>100</v>
      </c>
      <c r="O29" s="16">
        <f>SUM(O7:O28)</f>
        <v>62</v>
      </c>
      <c r="P29" s="16">
        <f>SUM(P7:P28)</f>
        <v>38</v>
      </c>
      <c r="Q29" s="16">
        <f>SUM(R29:U29)</f>
        <v>131</v>
      </c>
      <c r="R29" s="16">
        <f>SUM(R7:R28)</f>
        <v>84</v>
      </c>
      <c r="S29" s="16">
        <f>SUM(S7:S28)</f>
        <v>34</v>
      </c>
      <c r="T29" s="16">
        <f>SUM(T7:T28)</f>
        <v>0</v>
      </c>
      <c r="U29" s="16">
        <f>SUM(U7:U28)</f>
        <v>13</v>
      </c>
      <c r="V29" s="16">
        <f>D29+M29</f>
        <v>496</v>
      </c>
      <c r="W29" s="16">
        <f t="shared" si="15"/>
        <v>229</v>
      </c>
      <c r="X29" s="16">
        <f t="shared" si="16"/>
        <v>152</v>
      </c>
      <c r="Y29" s="16">
        <f t="shared" si="17"/>
        <v>77</v>
      </c>
      <c r="Z29" s="16">
        <f t="shared" si="18"/>
        <v>267</v>
      </c>
      <c r="AA29" s="16">
        <f t="shared" si="19"/>
        <v>124</v>
      </c>
      <c r="AB29" s="16">
        <f t="shared" si="20"/>
        <v>114</v>
      </c>
      <c r="AC29" s="16">
        <f t="shared" si="21"/>
        <v>16</v>
      </c>
      <c r="AD29" s="16">
        <f t="shared" si="22"/>
        <v>13</v>
      </c>
    </row>
  </sheetData>
  <mergeCells count="28">
    <mergeCell ref="A29:C2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274</v>
      </c>
      <c r="B2" s="49" t="s">
        <v>9</v>
      </c>
      <c r="C2" s="46" t="s">
        <v>275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276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252</v>
      </c>
      <c r="E3" s="57"/>
      <c r="F3" s="57"/>
      <c r="G3" s="57"/>
      <c r="H3" s="57"/>
      <c r="I3" s="58"/>
      <c r="J3" s="56" t="s">
        <v>250</v>
      </c>
      <c r="K3" s="57"/>
      <c r="L3" s="57"/>
      <c r="M3" s="57"/>
      <c r="N3" s="57"/>
      <c r="O3" s="58"/>
      <c r="P3" s="56" t="s">
        <v>251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277</v>
      </c>
      <c r="W4" s="66"/>
      <c r="X4" s="66"/>
      <c r="Y4" s="66"/>
      <c r="Z4" s="66" t="s">
        <v>278</v>
      </c>
      <c r="AA4" s="66"/>
      <c r="AB4" s="69" t="s">
        <v>279</v>
      </c>
      <c r="AC4" s="70"/>
      <c r="AD4" s="64" t="s">
        <v>280</v>
      </c>
      <c r="AE4" s="65"/>
      <c r="AF4" s="66" t="s">
        <v>277</v>
      </c>
      <c r="AG4" s="66"/>
      <c r="AH4" s="66"/>
      <c r="AI4" s="66"/>
      <c r="AJ4" s="66" t="s">
        <v>278</v>
      </c>
      <c r="AK4" s="66"/>
      <c r="AL4" s="69" t="s">
        <v>279</v>
      </c>
      <c r="AM4" s="70"/>
      <c r="AN4" s="64" t="s">
        <v>280</v>
      </c>
      <c r="AO4" s="65"/>
      <c r="AP4" s="66" t="s">
        <v>277</v>
      </c>
      <c r="AQ4" s="66"/>
      <c r="AR4" s="66"/>
      <c r="AS4" s="66"/>
      <c r="AT4" s="66" t="s">
        <v>278</v>
      </c>
      <c r="AU4" s="66"/>
      <c r="AV4" s="69" t="s">
        <v>279</v>
      </c>
      <c r="AW4" s="70"/>
      <c r="AX4" s="64" t="s">
        <v>280</v>
      </c>
      <c r="AY4" s="65"/>
    </row>
    <row r="5" spans="1:51" s="30" customFormat="1" ht="22.5" customHeight="1">
      <c r="A5" s="48"/>
      <c r="B5" s="48"/>
      <c r="C5" s="47"/>
      <c r="D5" s="67" t="s">
        <v>281</v>
      </c>
      <c r="E5" s="68"/>
      <c r="F5" s="67" t="s">
        <v>222</v>
      </c>
      <c r="G5" s="68"/>
      <c r="H5" s="67" t="s">
        <v>223</v>
      </c>
      <c r="I5" s="68"/>
      <c r="J5" s="67" t="s">
        <v>281</v>
      </c>
      <c r="K5" s="68"/>
      <c r="L5" s="67" t="s">
        <v>222</v>
      </c>
      <c r="M5" s="68"/>
      <c r="N5" s="67" t="s">
        <v>223</v>
      </c>
      <c r="O5" s="68"/>
      <c r="P5" s="67" t="s">
        <v>281</v>
      </c>
      <c r="Q5" s="68"/>
      <c r="R5" s="67" t="s">
        <v>222</v>
      </c>
      <c r="S5" s="68"/>
      <c r="T5" s="67" t="s">
        <v>223</v>
      </c>
      <c r="U5" s="68"/>
      <c r="V5" s="66" t="s">
        <v>224</v>
      </c>
      <c r="W5" s="66"/>
      <c r="X5" s="66" t="s">
        <v>225</v>
      </c>
      <c r="Y5" s="66"/>
      <c r="Z5" s="66"/>
      <c r="AA5" s="66"/>
      <c r="AB5" s="71"/>
      <c r="AC5" s="72"/>
      <c r="AD5" s="65"/>
      <c r="AE5" s="65"/>
      <c r="AF5" s="66" t="s">
        <v>224</v>
      </c>
      <c r="AG5" s="66"/>
      <c r="AH5" s="66" t="s">
        <v>225</v>
      </c>
      <c r="AI5" s="66"/>
      <c r="AJ5" s="66"/>
      <c r="AK5" s="66"/>
      <c r="AL5" s="71"/>
      <c r="AM5" s="72"/>
      <c r="AN5" s="65"/>
      <c r="AO5" s="65"/>
      <c r="AP5" s="66" t="s">
        <v>224</v>
      </c>
      <c r="AQ5" s="66"/>
      <c r="AR5" s="66" t="s">
        <v>225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254</v>
      </c>
      <c r="E6" s="40" t="s">
        <v>255</v>
      </c>
      <c r="F6" s="40" t="s">
        <v>254</v>
      </c>
      <c r="G6" s="40" t="s">
        <v>255</v>
      </c>
      <c r="H6" s="19" t="s">
        <v>256</v>
      </c>
      <c r="I6" s="40" t="s">
        <v>255</v>
      </c>
      <c r="J6" s="40" t="s">
        <v>254</v>
      </c>
      <c r="K6" s="40" t="s">
        <v>255</v>
      </c>
      <c r="L6" s="40" t="s">
        <v>254</v>
      </c>
      <c r="M6" s="40" t="s">
        <v>255</v>
      </c>
      <c r="N6" s="19" t="s">
        <v>256</v>
      </c>
      <c r="O6" s="40" t="s">
        <v>255</v>
      </c>
      <c r="P6" s="40" t="s">
        <v>254</v>
      </c>
      <c r="Q6" s="40" t="s">
        <v>255</v>
      </c>
      <c r="R6" s="40" t="s">
        <v>254</v>
      </c>
      <c r="S6" s="40" t="s">
        <v>255</v>
      </c>
      <c r="T6" s="19" t="s">
        <v>256</v>
      </c>
      <c r="U6" s="40" t="s">
        <v>255</v>
      </c>
      <c r="V6" s="40" t="s">
        <v>254</v>
      </c>
      <c r="W6" s="19" t="s">
        <v>257</v>
      </c>
      <c r="X6" s="40" t="s">
        <v>254</v>
      </c>
      <c r="Y6" s="19" t="s">
        <v>257</v>
      </c>
      <c r="Z6" s="40" t="s">
        <v>254</v>
      </c>
      <c r="AA6" s="19" t="s">
        <v>257</v>
      </c>
      <c r="AB6" s="19" t="s">
        <v>256</v>
      </c>
      <c r="AC6" s="19" t="s">
        <v>257</v>
      </c>
      <c r="AD6" s="19" t="s">
        <v>256</v>
      </c>
      <c r="AE6" s="19" t="s">
        <v>257</v>
      </c>
      <c r="AF6" s="40" t="s">
        <v>254</v>
      </c>
      <c r="AG6" s="19" t="s">
        <v>257</v>
      </c>
      <c r="AH6" s="40" t="s">
        <v>254</v>
      </c>
      <c r="AI6" s="19" t="s">
        <v>257</v>
      </c>
      <c r="AJ6" s="40" t="s">
        <v>254</v>
      </c>
      <c r="AK6" s="19" t="s">
        <v>257</v>
      </c>
      <c r="AL6" s="19" t="s">
        <v>256</v>
      </c>
      <c r="AM6" s="19" t="s">
        <v>257</v>
      </c>
      <c r="AN6" s="19" t="s">
        <v>256</v>
      </c>
      <c r="AO6" s="19" t="s">
        <v>257</v>
      </c>
      <c r="AP6" s="40" t="s">
        <v>254</v>
      </c>
      <c r="AQ6" s="19" t="s">
        <v>257</v>
      </c>
      <c r="AR6" s="40" t="s">
        <v>254</v>
      </c>
      <c r="AS6" s="19" t="s">
        <v>257</v>
      </c>
      <c r="AT6" s="40" t="s">
        <v>254</v>
      </c>
      <c r="AU6" s="19" t="s">
        <v>257</v>
      </c>
      <c r="AV6" s="19" t="s">
        <v>256</v>
      </c>
      <c r="AW6" s="19" t="s">
        <v>257</v>
      </c>
      <c r="AX6" s="19" t="s">
        <v>256</v>
      </c>
      <c r="AY6" s="19" t="s">
        <v>257</v>
      </c>
    </row>
    <row r="7" spans="1:51" ht="13.5">
      <c r="A7" s="24" t="s">
        <v>30</v>
      </c>
      <c r="B7" s="36" t="s">
        <v>31</v>
      </c>
      <c r="C7" s="37" t="s">
        <v>32</v>
      </c>
      <c r="D7" s="16">
        <v>440</v>
      </c>
      <c r="E7" s="16">
        <v>860</v>
      </c>
      <c r="F7" s="16">
        <v>0</v>
      </c>
      <c r="G7" s="16">
        <v>0</v>
      </c>
      <c r="H7" s="16">
        <v>0</v>
      </c>
      <c r="I7" s="16">
        <v>0</v>
      </c>
      <c r="J7" s="16">
        <v>1870</v>
      </c>
      <c r="K7" s="16">
        <v>4260</v>
      </c>
      <c r="L7" s="16">
        <v>14</v>
      </c>
      <c r="M7" s="16">
        <v>133</v>
      </c>
      <c r="N7" s="16">
        <v>0</v>
      </c>
      <c r="O7" s="16">
        <v>0</v>
      </c>
      <c r="P7" s="16">
        <v>209</v>
      </c>
      <c r="Q7" s="16">
        <v>476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2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57</v>
      </c>
      <c r="AQ7" s="16">
        <v>227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30</v>
      </c>
      <c r="B8" s="36" t="s">
        <v>33</v>
      </c>
      <c r="C8" s="37" t="s">
        <v>34</v>
      </c>
      <c r="D8" s="16">
        <v>4</v>
      </c>
      <c r="E8" s="16">
        <v>6</v>
      </c>
      <c r="F8" s="16">
        <v>1</v>
      </c>
      <c r="G8" s="16">
        <v>2</v>
      </c>
      <c r="H8" s="16">
        <v>0</v>
      </c>
      <c r="I8" s="16">
        <v>0</v>
      </c>
      <c r="J8" s="16">
        <v>13</v>
      </c>
      <c r="K8" s="16">
        <v>29</v>
      </c>
      <c r="L8" s="16">
        <v>1</v>
      </c>
      <c r="M8" s="16">
        <v>4</v>
      </c>
      <c r="N8" s="16">
        <v>0</v>
      </c>
      <c r="O8" s="16">
        <v>0</v>
      </c>
      <c r="P8" s="16">
        <v>43</v>
      </c>
      <c r="Q8" s="16">
        <v>103</v>
      </c>
      <c r="R8" s="16">
        <v>6</v>
      </c>
      <c r="S8" s="16">
        <v>44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9</v>
      </c>
      <c r="AG8" s="16">
        <v>24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15</v>
      </c>
      <c r="AQ8" s="16">
        <v>45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30</v>
      </c>
      <c r="B9" s="36" t="s">
        <v>35</v>
      </c>
      <c r="C9" s="37" t="s">
        <v>36</v>
      </c>
      <c r="D9" s="16">
        <v>37</v>
      </c>
      <c r="E9" s="16">
        <v>63</v>
      </c>
      <c r="F9" s="16">
        <v>0</v>
      </c>
      <c r="G9" s="16">
        <v>0</v>
      </c>
      <c r="H9" s="16">
        <v>0</v>
      </c>
      <c r="I9" s="16">
        <v>0</v>
      </c>
      <c r="J9" s="16">
        <v>128</v>
      </c>
      <c r="K9" s="16">
        <v>256</v>
      </c>
      <c r="L9" s="16">
        <v>0</v>
      </c>
      <c r="M9" s="16">
        <v>0</v>
      </c>
      <c r="N9" s="16">
        <v>0</v>
      </c>
      <c r="O9" s="16">
        <v>0</v>
      </c>
      <c r="P9" s="16">
        <v>139</v>
      </c>
      <c r="Q9" s="16">
        <v>298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13</v>
      </c>
      <c r="AG9" s="16">
        <v>23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30</v>
      </c>
      <c r="B10" s="36" t="s">
        <v>37</v>
      </c>
      <c r="C10" s="37" t="s">
        <v>38</v>
      </c>
      <c r="D10" s="16">
        <v>44</v>
      </c>
      <c r="E10" s="16">
        <v>88</v>
      </c>
      <c r="F10" s="16">
        <v>0</v>
      </c>
      <c r="G10" s="16">
        <v>0</v>
      </c>
      <c r="H10" s="16">
        <v>0</v>
      </c>
      <c r="I10" s="16">
        <v>0</v>
      </c>
      <c r="J10" s="16">
        <v>45</v>
      </c>
      <c r="K10" s="16">
        <v>90</v>
      </c>
      <c r="L10" s="16">
        <v>57</v>
      </c>
      <c r="M10" s="16">
        <v>129</v>
      </c>
      <c r="N10" s="16">
        <v>0</v>
      </c>
      <c r="O10" s="16">
        <v>0</v>
      </c>
      <c r="P10" s="16">
        <v>77</v>
      </c>
      <c r="Q10" s="16">
        <v>198</v>
      </c>
      <c r="R10" s="16">
        <v>30</v>
      </c>
      <c r="S10" s="16">
        <v>71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13</v>
      </c>
      <c r="AG10" s="16">
        <v>43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42</v>
      </c>
      <c r="AQ10" s="16">
        <v>181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30</v>
      </c>
      <c r="B11" s="36" t="s">
        <v>39</v>
      </c>
      <c r="C11" s="37" t="s">
        <v>40</v>
      </c>
      <c r="D11" s="16">
        <v>13</v>
      </c>
      <c r="E11" s="16">
        <v>26</v>
      </c>
      <c r="F11" s="16">
        <v>1</v>
      </c>
      <c r="G11" s="16">
        <v>4</v>
      </c>
      <c r="H11" s="16">
        <v>0</v>
      </c>
      <c r="I11" s="16">
        <v>0</v>
      </c>
      <c r="J11" s="16">
        <v>14</v>
      </c>
      <c r="K11" s="16">
        <v>28</v>
      </c>
      <c r="L11" s="16">
        <v>1</v>
      </c>
      <c r="M11" s="16">
        <v>2</v>
      </c>
      <c r="N11" s="16">
        <v>0</v>
      </c>
      <c r="O11" s="16">
        <v>0</v>
      </c>
      <c r="P11" s="16">
        <v>24</v>
      </c>
      <c r="Q11" s="16">
        <v>57</v>
      </c>
      <c r="R11" s="16">
        <v>12</v>
      </c>
      <c r="S11" s="16">
        <v>44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43</v>
      </c>
      <c r="AQ11" s="16">
        <v>123</v>
      </c>
      <c r="AR11" s="16">
        <v>1</v>
      </c>
      <c r="AS11" s="16">
        <v>2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30</v>
      </c>
      <c r="B12" s="36" t="s">
        <v>41</v>
      </c>
      <c r="C12" s="37" t="s">
        <v>42</v>
      </c>
      <c r="D12" s="16">
        <v>19</v>
      </c>
      <c r="E12" s="16">
        <v>46</v>
      </c>
      <c r="F12" s="16">
        <v>0</v>
      </c>
      <c r="G12" s="16">
        <v>0</v>
      </c>
      <c r="H12" s="16">
        <v>0</v>
      </c>
      <c r="I12" s="16">
        <v>0</v>
      </c>
      <c r="J12" s="16">
        <v>23</v>
      </c>
      <c r="K12" s="16">
        <v>46</v>
      </c>
      <c r="L12" s="16">
        <v>0</v>
      </c>
      <c r="M12" s="16">
        <v>0</v>
      </c>
      <c r="N12" s="16">
        <v>0</v>
      </c>
      <c r="O12" s="16">
        <v>0</v>
      </c>
      <c r="P12" s="16">
        <v>57</v>
      </c>
      <c r="Q12" s="16">
        <v>113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6">
        <v>2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38</v>
      </c>
      <c r="AQ12" s="16">
        <v>146</v>
      </c>
      <c r="AR12" s="16">
        <v>0</v>
      </c>
      <c r="AS12" s="16">
        <v>0</v>
      </c>
      <c r="AT12" s="16">
        <v>38</v>
      </c>
      <c r="AU12" s="16">
        <v>146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30</v>
      </c>
      <c r="B13" s="36" t="s">
        <v>43</v>
      </c>
      <c r="C13" s="37" t="s">
        <v>44</v>
      </c>
      <c r="D13" s="16">
        <v>8</v>
      </c>
      <c r="E13" s="16">
        <v>16</v>
      </c>
      <c r="F13" s="16">
        <v>0</v>
      </c>
      <c r="G13" s="16">
        <v>0</v>
      </c>
      <c r="H13" s="16">
        <v>0</v>
      </c>
      <c r="I13" s="16">
        <v>0</v>
      </c>
      <c r="J13" s="16">
        <v>73</v>
      </c>
      <c r="K13" s="16">
        <v>146</v>
      </c>
      <c r="L13" s="16">
        <v>54</v>
      </c>
      <c r="M13" s="16">
        <v>520</v>
      </c>
      <c r="N13" s="16">
        <v>0</v>
      </c>
      <c r="O13" s="16">
        <v>0</v>
      </c>
      <c r="P13" s="16">
        <v>140</v>
      </c>
      <c r="Q13" s="16">
        <v>280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5</v>
      </c>
      <c r="AG13" s="16">
        <v>9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23</v>
      </c>
      <c r="AQ13" s="16">
        <v>75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30</v>
      </c>
      <c r="B14" s="36" t="s">
        <v>45</v>
      </c>
      <c r="C14" s="37" t="s">
        <v>46</v>
      </c>
      <c r="D14" s="16">
        <v>17</v>
      </c>
      <c r="E14" s="16">
        <v>46</v>
      </c>
      <c r="F14" s="16">
        <v>0</v>
      </c>
      <c r="G14" s="16">
        <v>0</v>
      </c>
      <c r="H14" s="16">
        <v>0</v>
      </c>
      <c r="I14" s="16">
        <v>0</v>
      </c>
      <c r="J14" s="16">
        <v>9</v>
      </c>
      <c r="K14" s="16">
        <v>22</v>
      </c>
      <c r="L14" s="16">
        <v>14</v>
      </c>
      <c r="M14" s="16">
        <v>140</v>
      </c>
      <c r="N14" s="16">
        <v>0</v>
      </c>
      <c r="O14" s="16">
        <v>0</v>
      </c>
      <c r="P14" s="16">
        <v>10</v>
      </c>
      <c r="Q14" s="16">
        <v>24</v>
      </c>
      <c r="R14" s="16">
        <v>0</v>
      </c>
      <c r="S14" s="16">
        <v>0</v>
      </c>
      <c r="T14" s="16">
        <v>0</v>
      </c>
      <c r="U14" s="16">
        <v>0</v>
      </c>
      <c r="V14" s="16">
        <v>10</v>
      </c>
      <c r="W14" s="16">
        <v>27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16</v>
      </c>
      <c r="AQ14" s="16">
        <v>51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30</v>
      </c>
      <c r="B15" s="36" t="s">
        <v>47</v>
      </c>
      <c r="C15" s="37" t="s">
        <v>48</v>
      </c>
      <c r="D15" s="16">
        <v>14</v>
      </c>
      <c r="E15" s="16">
        <v>30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30</v>
      </c>
      <c r="B16" s="36" t="s">
        <v>49</v>
      </c>
      <c r="C16" s="37" t="s">
        <v>50</v>
      </c>
      <c r="D16" s="16">
        <v>2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8</v>
      </c>
      <c r="K16" s="16">
        <v>21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30</v>
      </c>
      <c r="B17" s="36" t="s">
        <v>51</v>
      </c>
      <c r="C17" s="37" t="s">
        <v>52</v>
      </c>
      <c r="D17" s="16">
        <v>2</v>
      </c>
      <c r="E17" s="16">
        <v>4</v>
      </c>
      <c r="F17" s="16">
        <v>0</v>
      </c>
      <c r="G17" s="16">
        <v>0</v>
      </c>
      <c r="H17" s="16">
        <v>0</v>
      </c>
      <c r="I17" s="16">
        <v>0</v>
      </c>
      <c r="J17" s="16">
        <v>36</v>
      </c>
      <c r="K17" s="16">
        <v>85</v>
      </c>
      <c r="L17" s="16">
        <v>0</v>
      </c>
      <c r="M17" s="16">
        <v>0</v>
      </c>
      <c r="N17" s="16">
        <v>0</v>
      </c>
      <c r="O17" s="16">
        <v>0</v>
      </c>
      <c r="P17" s="16">
        <v>75</v>
      </c>
      <c r="Q17" s="16">
        <v>178</v>
      </c>
      <c r="R17" s="16">
        <v>2</v>
      </c>
      <c r="S17" s="16">
        <v>11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9</v>
      </c>
      <c r="AG17" s="16">
        <v>27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12</v>
      </c>
      <c r="AQ17" s="16">
        <v>37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30</v>
      </c>
      <c r="B18" s="36" t="s">
        <v>53</v>
      </c>
      <c r="C18" s="37" t="s">
        <v>54</v>
      </c>
      <c r="D18" s="16">
        <v>4</v>
      </c>
      <c r="E18" s="16">
        <v>9</v>
      </c>
      <c r="F18" s="16">
        <v>0</v>
      </c>
      <c r="G18" s="16">
        <v>0</v>
      </c>
      <c r="H18" s="16">
        <v>0</v>
      </c>
      <c r="I18" s="16">
        <v>0</v>
      </c>
      <c r="J18" s="16">
        <v>46</v>
      </c>
      <c r="K18" s="16">
        <v>102</v>
      </c>
      <c r="L18" s="16">
        <v>0</v>
      </c>
      <c r="M18" s="16">
        <v>0</v>
      </c>
      <c r="N18" s="16">
        <v>0</v>
      </c>
      <c r="O18" s="16">
        <v>0</v>
      </c>
      <c r="P18" s="16">
        <v>79</v>
      </c>
      <c r="Q18" s="16">
        <v>184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14</v>
      </c>
      <c r="AQ18" s="16">
        <v>35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30</v>
      </c>
      <c r="B19" s="36" t="s">
        <v>55</v>
      </c>
      <c r="C19" s="37" t="s">
        <v>56</v>
      </c>
      <c r="D19" s="16">
        <v>2</v>
      </c>
      <c r="E19" s="16">
        <v>7</v>
      </c>
      <c r="F19" s="16">
        <v>0</v>
      </c>
      <c r="G19" s="16">
        <v>0</v>
      </c>
      <c r="H19" s="16">
        <v>0</v>
      </c>
      <c r="I19" s="16">
        <v>0</v>
      </c>
      <c r="J19" s="16">
        <v>10</v>
      </c>
      <c r="K19" s="16">
        <v>30</v>
      </c>
      <c r="L19" s="16">
        <v>0</v>
      </c>
      <c r="M19" s="16">
        <v>0</v>
      </c>
      <c r="N19" s="16">
        <v>0</v>
      </c>
      <c r="O19" s="16">
        <v>0</v>
      </c>
      <c r="P19" s="16">
        <v>56</v>
      </c>
      <c r="Q19" s="16">
        <v>122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30</v>
      </c>
      <c r="B20" s="36" t="s">
        <v>57</v>
      </c>
      <c r="C20" s="37" t="s">
        <v>58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6">
        <v>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30</v>
      </c>
      <c r="B21" s="36" t="s">
        <v>59</v>
      </c>
      <c r="C21" s="37" t="s">
        <v>60</v>
      </c>
      <c r="D21" s="16">
        <v>3</v>
      </c>
      <c r="E21" s="16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30</v>
      </c>
      <c r="B22" s="36" t="s">
        <v>61</v>
      </c>
      <c r="C22" s="37" t="s">
        <v>62</v>
      </c>
      <c r="D22" s="16">
        <v>12</v>
      </c>
      <c r="E22" s="16">
        <v>25</v>
      </c>
      <c r="F22" s="16">
        <v>5</v>
      </c>
      <c r="G22" s="16">
        <v>10</v>
      </c>
      <c r="H22" s="16">
        <v>0</v>
      </c>
      <c r="I22" s="16">
        <v>0</v>
      </c>
      <c r="J22" s="16">
        <v>35</v>
      </c>
      <c r="K22" s="16">
        <v>79</v>
      </c>
      <c r="L22" s="16">
        <v>0</v>
      </c>
      <c r="M22" s="16">
        <v>0</v>
      </c>
      <c r="N22" s="16">
        <v>0</v>
      </c>
      <c r="O22" s="16">
        <v>0</v>
      </c>
      <c r="P22" s="16">
        <v>59</v>
      </c>
      <c r="Q22" s="16">
        <v>127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5</v>
      </c>
      <c r="AG22" s="16">
        <v>11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56</v>
      </c>
      <c r="AS22" s="16">
        <v>285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30</v>
      </c>
      <c r="B23" s="36" t="s">
        <v>63</v>
      </c>
      <c r="C23" s="37" t="s">
        <v>64</v>
      </c>
      <c r="D23" s="16">
        <v>52</v>
      </c>
      <c r="E23" s="16">
        <v>161</v>
      </c>
      <c r="F23" s="16">
        <v>6</v>
      </c>
      <c r="G23" s="16">
        <v>12</v>
      </c>
      <c r="H23" s="16">
        <v>0</v>
      </c>
      <c r="I23" s="16">
        <v>0</v>
      </c>
      <c r="J23" s="16">
        <v>36</v>
      </c>
      <c r="K23" s="16">
        <v>72</v>
      </c>
      <c r="L23" s="16">
        <v>8</v>
      </c>
      <c r="M23" s="16">
        <v>80</v>
      </c>
      <c r="N23" s="16">
        <v>0</v>
      </c>
      <c r="O23" s="16">
        <v>0</v>
      </c>
      <c r="P23" s="16">
        <v>102</v>
      </c>
      <c r="Q23" s="16">
        <v>214</v>
      </c>
      <c r="R23" s="16">
        <v>0</v>
      </c>
      <c r="S23" s="16">
        <v>0</v>
      </c>
      <c r="T23" s="16">
        <v>0</v>
      </c>
      <c r="U23" s="16">
        <v>0</v>
      </c>
      <c r="V23" s="16">
        <v>9</v>
      </c>
      <c r="W23" s="16">
        <v>22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30</v>
      </c>
      <c r="B24" s="36" t="s">
        <v>65</v>
      </c>
      <c r="C24" s="37" t="s">
        <v>66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13</v>
      </c>
      <c r="K24" s="16">
        <v>28</v>
      </c>
      <c r="L24" s="16">
        <v>0</v>
      </c>
      <c r="M24" s="16">
        <v>0</v>
      </c>
      <c r="N24" s="16">
        <v>0</v>
      </c>
      <c r="O24" s="16">
        <v>0</v>
      </c>
      <c r="P24" s="16">
        <v>4</v>
      </c>
      <c r="Q24" s="16">
        <v>7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4</v>
      </c>
      <c r="AG24" s="16">
        <v>9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11</v>
      </c>
      <c r="AQ24" s="16">
        <v>27</v>
      </c>
      <c r="AR24" s="16">
        <v>0</v>
      </c>
      <c r="AS24" s="16">
        <v>0</v>
      </c>
      <c r="AT24" s="16">
        <v>11</v>
      </c>
      <c r="AU24" s="16">
        <v>27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30</v>
      </c>
      <c r="B25" s="36" t="s">
        <v>67</v>
      </c>
      <c r="C25" s="37" t="s">
        <v>68</v>
      </c>
      <c r="D25" s="16">
        <v>14</v>
      </c>
      <c r="E25" s="16">
        <v>28</v>
      </c>
      <c r="F25" s="16">
        <v>4</v>
      </c>
      <c r="G25" s="16">
        <v>10</v>
      </c>
      <c r="H25" s="16">
        <v>0</v>
      </c>
      <c r="I25" s="16">
        <v>0</v>
      </c>
      <c r="J25" s="16">
        <v>58</v>
      </c>
      <c r="K25" s="16">
        <v>116</v>
      </c>
      <c r="L25" s="16">
        <v>10</v>
      </c>
      <c r="M25" s="16">
        <v>50</v>
      </c>
      <c r="N25" s="16">
        <v>0</v>
      </c>
      <c r="O25" s="16">
        <v>0</v>
      </c>
      <c r="P25" s="16">
        <v>75</v>
      </c>
      <c r="Q25" s="16">
        <v>169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4</v>
      </c>
      <c r="X25" s="16">
        <v>0</v>
      </c>
      <c r="Y25" s="16">
        <v>0</v>
      </c>
      <c r="Z25" s="16">
        <v>1</v>
      </c>
      <c r="AA25" s="16">
        <v>4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66</v>
      </c>
      <c r="AQ25" s="16">
        <v>258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30</v>
      </c>
      <c r="B26" s="36" t="s">
        <v>69</v>
      </c>
      <c r="C26" s="37" t="s">
        <v>70</v>
      </c>
      <c r="D26" s="16">
        <v>0</v>
      </c>
      <c r="E26" s="16">
        <v>0</v>
      </c>
      <c r="F26" s="16">
        <v>2</v>
      </c>
      <c r="G26" s="16">
        <v>3</v>
      </c>
      <c r="H26" s="16">
        <v>0</v>
      </c>
      <c r="I26" s="16">
        <v>0</v>
      </c>
      <c r="J26" s="16">
        <v>33</v>
      </c>
      <c r="K26" s="16">
        <v>89</v>
      </c>
      <c r="L26" s="16">
        <v>2</v>
      </c>
      <c r="M26" s="16">
        <v>20</v>
      </c>
      <c r="N26" s="16">
        <v>0</v>
      </c>
      <c r="O26" s="16">
        <v>0</v>
      </c>
      <c r="P26" s="16">
        <v>71</v>
      </c>
      <c r="Q26" s="16">
        <v>161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5</v>
      </c>
      <c r="AG26" s="16">
        <v>12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9</v>
      </c>
      <c r="AQ26" s="16">
        <v>30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30</v>
      </c>
      <c r="B27" s="36" t="s">
        <v>71</v>
      </c>
      <c r="C27" s="37" t="s">
        <v>72</v>
      </c>
      <c r="D27" s="16">
        <v>10</v>
      </c>
      <c r="E27" s="16">
        <v>20</v>
      </c>
      <c r="F27" s="16">
        <v>2</v>
      </c>
      <c r="G27" s="16">
        <v>8</v>
      </c>
      <c r="H27" s="16">
        <v>0</v>
      </c>
      <c r="I27" s="16">
        <v>0</v>
      </c>
      <c r="J27" s="16">
        <v>36</v>
      </c>
      <c r="K27" s="16">
        <v>72</v>
      </c>
      <c r="L27" s="16">
        <v>0</v>
      </c>
      <c r="M27" s="16">
        <v>0</v>
      </c>
      <c r="N27" s="16">
        <v>0</v>
      </c>
      <c r="O27" s="16">
        <v>0</v>
      </c>
      <c r="P27" s="16">
        <v>13</v>
      </c>
      <c r="Q27" s="16">
        <v>32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4</v>
      </c>
      <c r="AG27" s="16">
        <v>7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30</v>
      </c>
      <c r="B28" s="36" t="s">
        <v>73</v>
      </c>
      <c r="C28" s="37" t="s">
        <v>74</v>
      </c>
      <c r="D28" s="16">
        <v>27</v>
      </c>
      <c r="E28" s="16">
        <v>67</v>
      </c>
      <c r="F28" s="16">
        <v>1</v>
      </c>
      <c r="G28" s="16">
        <v>7</v>
      </c>
      <c r="H28" s="16">
        <v>0</v>
      </c>
      <c r="I28" s="16">
        <v>0</v>
      </c>
      <c r="J28" s="16">
        <v>28</v>
      </c>
      <c r="K28" s="16">
        <v>72</v>
      </c>
      <c r="L28" s="16">
        <v>9</v>
      </c>
      <c r="M28" s="16">
        <v>80</v>
      </c>
      <c r="N28" s="16">
        <v>0</v>
      </c>
      <c r="O28" s="16">
        <v>0</v>
      </c>
      <c r="P28" s="16">
        <v>45</v>
      </c>
      <c r="Q28" s="16">
        <v>103</v>
      </c>
      <c r="R28" s="16">
        <v>5</v>
      </c>
      <c r="S28" s="16">
        <v>11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4</v>
      </c>
      <c r="AG28" s="16">
        <v>12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13</v>
      </c>
      <c r="AQ28" s="16">
        <v>45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30</v>
      </c>
      <c r="B29" s="36" t="s">
        <v>75</v>
      </c>
      <c r="C29" s="37" t="s">
        <v>76</v>
      </c>
      <c r="D29" s="16">
        <v>11</v>
      </c>
      <c r="E29" s="16">
        <v>26</v>
      </c>
      <c r="F29" s="16">
        <v>1</v>
      </c>
      <c r="G29" s="16">
        <v>4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30</v>
      </c>
      <c r="Q29" s="16">
        <v>66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30</v>
      </c>
      <c r="B30" s="36" t="s">
        <v>77</v>
      </c>
      <c r="C30" s="37" t="s">
        <v>78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30</v>
      </c>
      <c r="B31" s="36" t="s">
        <v>79</v>
      </c>
      <c r="C31" s="37" t="s">
        <v>80</v>
      </c>
      <c r="D31" s="16">
        <v>17</v>
      </c>
      <c r="E31" s="16">
        <v>41</v>
      </c>
      <c r="F31" s="16">
        <v>1</v>
      </c>
      <c r="G31" s="16">
        <v>4</v>
      </c>
      <c r="H31" s="16">
        <v>0</v>
      </c>
      <c r="I31" s="16">
        <v>0</v>
      </c>
      <c r="J31" s="16">
        <v>25</v>
      </c>
      <c r="K31" s="16">
        <v>54</v>
      </c>
      <c r="L31" s="16">
        <v>0</v>
      </c>
      <c r="M31" s="16">
        <v>0</v>
      </c>
      <c r="N31" s="16">
        <v>0</v>
      </c>
      <c r="O31" s="16">
        <v>0</v>
      </c>
      <c r="P31" s="16">
        <v>19</v>
      </c>
      <c r="Q31" s="16">
        <v>39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2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21</v>
      </c>
      <c r="AQ31" s="16">
        <v>87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30</v>
      </c>
      <c r="B32" s="36" t="s">
        <v>81</v>
      </c>
      <c r="C32" s="37" t="s">
        <v>82</v>
      </c>
      <c r="D32" s="16">
        <v>2</v>
      </c>
      <c r="E32" s="16">
        <v>4</v>
      </c>
      <c r="F32" s="16">
        <v>0</v>
      </c>
      <c r="G32" s="16">
        <v>0</v>
      </c>
      <c r="H32" s="16">
        <v>0</v>
      </c>
      <c r="I32" s="16">
        <v>0</v>
      </c>
      <c r="J32" s="16">
        <v>12</v>
      </c>
      <c r="K32" s="16">
        <v>26</v>
      </c>
      <c r="L32" s="16">
        <v>1</v>
      </c>
      <c r="M32" s="16">
        <v>4</v>
      </c>
      <c r="N32" s="16">
        <v>0</v>
      </c>
      <c r="O32" s="16">
        <v>0</v>
      </c>
      <c r="P32" s="16">
        <v>16</v>
      </c>
      <c r="Q32" s="16">
        <v>44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2</v>
      </c>
      <c r="AO32" s="16">
        <v>2200</v>
      </c>
      <c r="AP32" s="16">
        <v>25</v>
      </c>
      <c r="AQ32" s="16">
        <v>95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30</v>
      </c>
      <c r="B33" s="36" t="s">
        <v>83</v>
      </c>
      <c r="C33" s="37" t="s">
        <v>84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33</v>
      </c>
      <c r="K33" s="16">
        <v>66</v>
      </c>
      <c r="L33" s="16">
        <v>0</v>
      </c>
      <c r="M33" s="16">
        <v>0</v>
      </c>
      <c r="N33" s="16">
        <v>0</v>
      </c>
      <c r="O33" s="16">
        <v>0</v>
      </c>
      <c r="P33" s="16">
        <v>82</v>
      </c>
      <c r="Q33" s="16">
        <v>183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3</v>
      </c>
      <c r="AG33" s="16">
        <v>5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14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30</v>
      </c>
      <c r="B34" s="36" t="s">
        <v>85</v>
      </c>
      <c r="C34" s="37" t="s">
        <v>86</v>
      </c>
      <c r="D34" s="16">
        <v>7</v>
      </c>
      <c r="E34" s="16">
        <v>14</v>
      </c>
      <c r="F34" s="16">
        <v>0</v>
      </c>
      <c r="G34" s="16">
        <v>0</v>
      </c>
      <c r="H34" s="16">
        <v>0</v>
      </c>
      <c r="I34" s="16">
        <v>0</v>
      </c>
      <c r="J34" s="16">
        <v>19</v>
      </c>
      <c r="K34" s="16">
        <v>38</v>
      </c>
      <c r="L34" s="16">
        <v>0</v>
      </c>
      <c r="M34" s="16">
        <v>0</v>
      </c>
      <c r="N34" s="16">
        <v>0</v>
      </c>
      <c r="O34" s="16">
        <v>0</v>
      </c>
      <c r="P34" s="16">
        <v>52</v>
      </c>
      <c r="Q34" s="16">
        <v>144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7</v>
      </c>
      <c r="AQ34" s="16">
        <v>19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30</v>
      </c>
      <c r="B35" s="36" t="s">
        <v>87</v>
      </c>
      <c r="C35" s="37" t="s">
        <v>88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9</v>
      </c>
      <c r="K35" s="16">
        <v>2</v>
      </c>
      <c r="L35" s="16">
        <v>1</v>
      </c>
      <c r="M35" s="16">
        <v>4</v>
      </c>
      <c r="N35" s="16">
        <v>0</v>
      </c>
      <c r="O35" s="16">
        <v>0</v>
      </c>
      <c r="P35" s="16">
        <v>14</v>
      </c>
      <c r="Q35" s="16">
        <v>29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19</v>
      </c>
      <c r="AQ35" s="16">
        <v>85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30</v>
      </c>
      <c r="B36" s="36" t="s">
        <v>89</v>
      </c>
      <c r="C36" s="37" t="s">
        <v>90</v>
      </c>
      <c r="D36" s="16">
        <v>7</v>
      </c>
      <c r="E36" s="16">
        <v>19</v>
      </c>
      <c r="F36" s="16">
        <v>0</v>
      </c>
      <c r="G36" s="16">
        <v>0</v>
      </c>
      <c r="H36" s="16">
        <v>0</v>
      </c>
      <c r="I36" s="16">
        <v>0</v>
      </c>
      <c r="J36" s="16">
        <v>11</v>
      </c>
      <c r="K36" s="16">
        <v>22</v>
      </c>
      <c r="L36" s="16">
        <v>0</v>
      </c>
      <c r="M36" s="16">
        <v>0</v>
      </c>
      <c r="N36" s="16">
        <v>0</v>
      </c>
      <c r="O36" s="16">
        <v>0</v>
      </c>
      <c r="P36" s="16">
        <v>80</v>
      </c>
      <c r="Q36" s="16">
        <v>182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15</v>
      </c>
      <c r="AQ36" s="16">
        <v>51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30</v>
      </c>
      <c r="B37" s="36" t="s">
        <v>91</v>
      </c>
      <c r="C37" s="37" t="s">
        <v>92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24</v>
      </c>
      <c r="K37" s="16">
        <v>50</v>
      </c>
      <c r="L37" s="16">
        <v>2</v>
      </c>
      <c r="M37" s="16">
        <v>10</v>
      </c>
      <c r="N37" s="16">
        <v>0</v>
      </c>
      <c r="O37" s="16">
        <v>0</v>
      </c>
      <c r="P37" s="16">
        <v>39</v>
      </c>
      <c r="Q37" s="16">
        <v>83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30</v>
      </c>
      <c r="B38" s="36" t="s">
        <v>247</v>
      </c>
      <c r="C38" s="37" t="s">
        <v>248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13</v>
      </c>
      <c r="K38" s="16">
        <v>32</v>
      </c>
      <c r="L38" s="16">
        <v>0</v>
      </c>
      <c r="M38" s="16">
        <v>0</v>
      </c>
      <c r="N38" s="16">
        <v>0</v>
      </c>
      <c r="O38" s="16">
        <v>0</v>
      </c>
      <c r="P38" s="16">
        <v>58</v>
      </c>
      <c r="Q38" s="16">
        <v>140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15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30</v>
      </c>
      <c r="B39" s="36" t="s">
        <v>93</v>
      </c>
      <c r="C39" s="37" t="s">
        <v>94</v>
      </c>
      <c r="D39" s="16">
        <v>3</v>
      </c>
      <c r="E39" s="16">
        <v>6</v>
      </c>
      <c r="F39" s="16">
        <v>0</v>
      </c>
      <c r="G39" s="16">
        <v>0</v>
      </c>
      <c r="H39" s="16">
        <v>0</v>
      </c>
      <c r="I39" s="16">
        <v>0</v>
      </c>
      <c r="J39" s="16">
        <v>4</v>
      </c>
      <c r="K39" s="16">
        <v>14</v>
      </c>
      <c r="L39" s="16">
        <v>2</v>
      </c>
      <c r="M39" s="16">
        <v>20</v>
      </c>
      <c r="N39" s="16">
        <v>0</v>
      </c>
      <c r="O39" s="16">
        <v>0</v>
      </c>
      <c r="P39" s="16">
        <v>5</v>
      </c>
      <c r="Q39" s="16">
        <v>14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4</v>
      </c>
      <c r="AK39" s="16">
        <v>31</v>
      </c>
      <c r="AL39" s="16">
        <v>0</v>
      </c>
      <c r="AM39" s="16">
        <v>0</v>
      </c>
      <c r="AN39" s="16">
        <v>1</v>
      </c>
      <c r="AO39" s="16">
        <v>1000</v>
      </c>
      <c r="AP39" s="16">
        <v>9</v>
      </c>
      <c r="AQ39" s="16">
        <v>2</v>
      </c>
      <c r="AR39" s="16">
        <v>0</v>
      </c>
      <c r="AS39" s="16">
        <v>0</v>
      </c>
      <c r="AT39" s="16">
        <v>9</v>
      </c>
      <c r="AU39" s="16">
        <v>2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30</v>
      </c>
      <c r="B40" s="36" t="s">
        <v>95</v>
      </c>
      <c r="C40" s="37" t="s">
        <v>96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3</v>
      </c>
      <c r="AG40" s="16">
        <v>7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12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30</v>
      </c>
      <c r="B41" s="36" t="s">
        <v>97</v>
      </c>
      <c r="C41" s="37" t="s">
        <v>98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11</v>
      </c>
      <c r="K41" s="16">
        <v>28</v>
      </c>
      <c r="L41" s="16">
        <v>0</v>
      </c>
      <c r="M41" s="16">
        <v>0</v>
      </c>
      <c r="N41" s="16">
        <v>0</v>
      </c>
      <c r="O41" s="16">
        <v>0</v>
      </c>
      <c r="P41" s="16">
        <v>32</v>
      </c>
      <c r="Q41" s="16">
        <v>71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9</v>
      </c>
      <c r="AQ41" s="16">
        <v>26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30</v>
      </c>
      <c r="B42" s="36" t="s">
        <v>99</v>
      </c>
      <c r="C42" s="37" t="s">
        <v>100</v>
      </c>
      <c r="D42" s="16">
        <v>0</v>
      </c>
      <c r="E42" s="16">
        <v>0</v>
      </c>
      <c r="F42" s="16">
        <v>1</v>
      </c>
      <c r="G42" s="16">
        <v>4</v>
      </c>
      <c r="H42" s="16">
        <v>0</v>
      </c>
      <c r="I42" s="16">
        <v>0</v>
      </c>
      <c r="J42" s="16">
        <v>9</v>
      </c>
      <c r="K42" s="16">
        <v>20</v>
      </c>
      <c r="L42" s="16">
        <v>0</v>
      </c>
      <c r="M42" s="16">
        <v>0</v>
      </c>
      <c r="N42" s="16">
        <v>0</v>
      </c>
      <c r="O42" s="16">
        <v>0</v>
      </c>
      <c r="P42" s="16">
        <v>31</v>
      </c>
      <c r="Q42" s="16">
        <v>16</v>
      </c>
      <c r="R42" s="16">
        <v>4</v>
      </c>
      <c r="S42" s="16">
        <v>12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16</v>
      </c>
      <c r="AQ42" s="16">
        <v>49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30</v>
      </c>
      <c r="B43" s="36" t="s">
        <v>101</v>
      </c>
      <c r="C43" s="37" t="s">
        <v>102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6</v>
      </c>
      <c r="K43" s="16">
        <v>12</v>
      </c>
      <c r="L43" s="16">
        <v>0</v>
      </c>
      <c r="M43" s="16">
        <v>0</v>
      </c>
      <c r="N43" s="16">
        <v>0</v>
      </c>
      <c r="O43" s="16">
        <v>0</v>
      </c>
      <c r="P43" s="16">
        <v>9</v>
      </c>
      <c r="Q43" s="16">
        <v>17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6</v>
      </c>
      <c r="AQ43" s="16">
        <v>18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30</v>
      </c>
      <c r="B44" s="36" t="s">
        <v>103</v>
      </c>
      <c r="C44" s="37" t="s">
        <v>104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7</v>
      </c>
      <c r="K44" s="16">
        <v>15</v>
      </c>
      <c r="L44" s="16">
        <v>0</v>
      </c>
      <c r="M44" s="16">
        <v>0</v>
      </c>
      <c r="N44" s="16">
        <v>0</v>
      </c>
      <c r="O44" s="16">
        <v>0</v>
      </c>
      <c r="P44" s="16">
        <v>4</v>
      </c>
      <c r="Q44" s="16">
        <v>8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</v>
      </c>
      <c r="AQ44" s="16">
        <v>7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30</v>
      </c>
      <c r="B45" s="36" t="s">
        <v>105</v>
      </c>
      <c r="C45" s="37" t="s">
        <v>106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18</v>
      </c>
      <c r="K45" s="16">
        <v>43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5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3</v>
      </c>
      <c r="AQ45" s="16">
        <v>8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30</v>
      </c>
      <c r="B46" s="36" t="s">
        <v>107</v>
      </c>
      <c r="C46" s="37" t="s">
        <v>108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6</v>
      </c>
      <c r="L46" s="16">
        <v>2</v>
      </c>
      <c r="M46" s="16">
        <v>6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30</v>
      </c>
      <c r="B47" s="36" t="s">
        <v>109</v>
      </c>
      <c r="C47" s="37" t="s">
        <v>110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6</v>
      </c>
      <c r="K47" s="16">
        <v>16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30</v>
      </c>
      <c r="B48" s="36" t="s">
        <v>111</v>
      </c>
      <c r="C48" s="37" t="s">
        <v>112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3</v>
      </c>
      <c r="K48" s="16">
        <v>3</v>
      </c>
      <c r="L48" s="16">
        <v>3</v>
      </c>
      <c r="M48" s="16">
        <v>3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30</v>
      </c>
      <c r="B49" s="36" t="s">
        <v>113</v>
      </c>
      <c r="C49" s="37" t="s">
        <v>114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14</v>
      </c>
      <c r="Q49" s="16">
        <v>38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30</v>
      </c>
      <c r="B50" s="36" t="s">
        <v>115</v>
      </c>
      <c r="C50" s="37" t="s">
        <v>253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19</v>
      </c>
      <c r="Q50" s="16">
        <v>39</v>
      </c>
      <c r="R50" s="16">
        <v>2</v>
      </c>
      <c r="S50" s="16">
        <v>7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30</v>
      </c>
      <c r="B51" s="36" t="s">
        <v>116</v>
      </c>
      <c r="C51" s="37" t="s">
        <v>117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5</v>
      </c>
      <c r="K51" s="16">
        <v>14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30</v>
      </c>
      <c r="B52" s="36" t="s">
        <v>118</v>
      </c>
      <c r="C52" s="37" t="s">
        <v>119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30</v>
      </c>
      <c r="B53" s="36" t="s">
        <v>120</v>
      </c>
      <c r="C53" s="37" t="s">
        <v>121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30</v>
      </c>
      <c r="B54" s="36" t="s">
        <v>122</v>
      </c>
      <c r="C54" s="37" t="s">
        <v>123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29</v>
      </c>
      <c r="Q54" s="16">
        <v>73</v>
      </c>
      <c r="R54" s="16">
        <v>16</v>
      </c>
      <c r="S54" s="16">
        <v>54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30</v>
      </c>
      <c r="B55" s="36" t="s">
        <v>124</v>
      </c>
      <c r="C55" s="37" t="s">
        <v>125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30</v>
      </c>
      <c r="B56" s="36" t="s">
        <v>126</v>
      </c>
      <c r="C56" s="37" t="s">
        <v>127</v>
      </c>
      <c r="D56" s="16">
        <v>1</v>
      </c>
      <c r="E56" s="16">
        <v>2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30</v>
      </c>
      <c r="B57" s="36" t="s">
        <v>128</v>
      </c>
      <c r="C57" s="37" t="s">
        <v>129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30</v>
      </c>
      <c r="B58" s="36" t="s">
        <v>130</v>
      </c>
      <c r="C58" s="37" t="s">
        <v>131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6</v>
      </c>
      <c r="S58" s="16">
        <v>15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30</v>
      </c>
      <c r="B59" s="36" t="s">
        <v>132</v>
      </c>
      <c r="C59" s="37" t="s">
        <v>133</v>
      </c>
      <c r="D59" s="16">
        <v>1</v>
      </c>
      <c r="E59" s="16">
        <v>2</v>
      </c>
      <c r="F59" s="16">
        <v>1</v>
      </c>
      <c r="G59" s="16">
        <v>2</v>
      </c>
      <c r="H59" s="16">
        <v>0</v>
      </c>
      <c r="I59" s="16">
        <v>0</v>
      </c>
      <c r="J59" s="16">
        <v>8</v>
      </c>
      <c r="K59" s="16">
        <v>22</v>
      </c>
      <c r="L59" s="16">
        <v>6</v>
      </c>
      <c r="M59" s="16">
        <v>15</v>
      </c>
      <c r="N59" s="16">
        <v>0</v>
      </c>
      <c r="O59" s="16">
        <v>0</v>
      </c>
      <c r="P59" s="16">
        <v>35</v>
      </c>
      <c r="Q59" s="16">
        <v>76</v>
      </c>
      <c r="R59" s="16">
        <v>12</v>
      </c>
      <c r="S59" s="16">
        <v>24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30</v>
      </c>
      <c r="B60" s="36" t="s">
        <v>134</v>
      </c>
      <c r="C60" s="37" t="s">
        <v>135</v>
      </c>
      <c r="D60" s="16">
        <v>2</v>
      </c>
      <c r="E60" s="16">
        <v>4</v>
      </c>
      <c r="F60" s="16">
        <v>0</v>
      </c>
      <c r="G60" s="16">
        <v>0</v>
      </c>
      <c r="H60" s="16">
        <v>0</v>
      </c>
      <c r="I60" s="16">
        <v>0</v>
      </c>
      <c r="J60" s="16">
        <v>5</v>
      </c>
      <c r="K60" s="16">
        <v>10</v>
      </c>
      <c r="L60" s="16">
        <v>0</v>
      </c>
      <c r="M60" s="16">
        <v>0</v>
      </c>
      <c r="N60" s="16">
        <v>0</v>
      </c>
      <c r="O60" s="16">
        <v>0</v>
      </c>
      <c r="P60" s="16">
        <v>30</v>
      </c>
      <c r="Q60" s="16">
        <v>62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30</v>
      </c>
      <c r="B61" s="36" t="s">
        <v>136</v>
      </c>
      <c r="C61" s="37" t="s">
        <v>137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6</v>
      </c>
      <c r="K61" s="16">
        <v>12</v>
      </c>
      <c r="L61" s="16">
        <v>0</v>
      </c>
      <c r="M61" s="16">
        <v>0</v>
      </c>
      <c r="N61" s="16">
        <v>0</v>
      </c>
      <c r="O61" s="16">
        <v>0</v>
      </c>
      <c r="P61" s="16">
        <v>29</v>
      </c>
      <c r="Q61" s="16">
        <v>57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30</v>
      </c>
      <c r="B62" s="36" t="s">
        <v>138</v>
      </c>
      <c r="C62" s="37" t="s">
        <v>139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30</v>
      </c>
      <c r="B63" s="36" t="s">
        <v>140</v>
      </c>
      <c r="C63" s="37" t="s">
        <v>141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30</v>
      </c>
      <c r="B64" s="36" t="s">
        <v>142</v>
      </c>
      <c r="C64" s="37" t="s">
        <v>143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30</v>
      </c>
      <c r="B65" s="36" t="s">
        <v>144</v>
      </c>
      <c r="C65" s="37" t="s">
        <v>145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30</v>
      </c>
      <c r="B66" s="36" t="s">
        <v>146</v>
      </c>
      <c r="C66" s="37" t="s">
        <v>147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30</v>
      </c>
      <c r="B67" s="36" t="s">
        <v>148</v>
      </c>
      <c r="C67" s="37" t="s">
        <v>149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30</v>
      </c>
      <c r="B68" s="36" t="s">
        <v>150</v>
      </c>
      <c r="C68" s="37" t="s">
        <v>151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30</v>
      </c>
      <c r="B69" s="36" t="s">
        <v>152</v>
      </c>
      <c r="C69" s="37" t="s">
        <v>153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30</v>
      </c>
      <c r="B70" s="36" t="s">
        <v>154</v>
      </c>
      <c r="C70" s="37" t="s">
        <v>155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30</v>
      </c>
      <c r="B71" s="36" t="s">
        <v>156</v>
      </c>
      <c r="C71" s="37" t="s">
        <v>157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30</v>
      </c>
      <c r="B72" s="36" t="s">
        <v>158</v>
      </c>
      <c r="C72" s="37" t="s">
        <v>159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30</v>
      </c>
      <c r="B73" s="36" t="s">
        <v>160</v>
      </c>
      <c r="C73" s="37" t="s">
        <v>161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2</v>
      </c>
      <c r="K73" s="16">
        <v>8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5</v>
      </c>
      <c r="S73" s="16">
        <v>12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30</v>
      </c>
      <c r="B74" s="36" t="s">
        <v>162</v>
      </c>
      <c r="C74" s="37" t="s">
        <v>163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30</v>
      </c>
      <c r="B75" s="36" t="s">
        <v>164</v>
      </c>
      <c r="C75" s="37" t="s">
        <v>165</v>
      </c>
      <c r="D75" s="16">
        <v>3</v>
      </c>
      <c r="E75" s="16">
        <v>8</v>
      </c>
      <c r="F75" s="16">
        <v>1</v>
      </c>
      <c r="G75" s="16">
        <v>2</v>
      </c>
      <c r="H75" s="16">
        <v>0</v>
      </c>
      <c r="I75" s="16">
        <v>0</v>
      </c>
      <c r="J75" s="16">
        <v>2</v>
      </c>
      <c r="K75" s="16">
        <v>4</v>
      </c>
      <c r="L75" s="16">
        <v>0</v>
      </c>
      <c r="M75" s="16">
        <v>0</v>
      </c>
      <c r="N75" s="16">
        <v>0</v>
      </c>
      <c r="O75" s="16">
        <v>0</v>
      </c>
      <c r="P75" s="16">
        <v>6</v>
      </c>
      <c r="Q75" s="16">
        <v>12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30</v>
      </c>
      <c r="B76" s="36" t="s">
        <v>166</v>
      </c>
      <c r="C76" s="37" t="s">
        <v>167</v>
      </c>
      <c r="D76" s="16">
        <v>2</v>
      </c>
      <c r="E76" s="16">
        <v>4</v>
      </c>
      <c r="F76" s="16">
        <v>2</v>
      </c>
      <c r="G76" s="16">
        <v>4</v>
      </c>
      <c r="H76" s="16">
        <v>0</v>
      </c>
      <c r="I76" s="16">
        <v>0</v>
      </c>
      <c r="J76" s="16">
        <v>3</v>
      </c>
      <c r="K76" s="16">
        <v>8</v>
      </c>
      <c r="L76" s="16">
        <v>3</v>
      </c>
      <c r="M76" s="16">
        <v>6</v>
      </c>
      <c r="N76" s="16">
        <v>0</v>
      </c>
      <c r="O76" s="16">
        <v>0</v>
      </c>
      <c r="P76" s="16">
        <v>1</v>
      </c>
      <c r="Q76" s="16">
        <v>2</v>
      </c>
      <c r="R76" s="16">
        <v>5</v>
      </c>
      <c r="S76" s="16">
        <v>12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30</v>
      </c>
      <c r="B77" s="36" t="s">
        <v>168</v>
      </c>
      <c r="C77" s="37" t="s">
        <v>169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30</v>
      </c>
      <c r="B78" s="36" t="s">
        <v>170</v>
      </c>
      <c r="C78" s="37" t="s">
        <v>171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30</v>
      </c>
      <c r="B79" s="36" t="s">
        <v>172</v>
      </c>
      <c r="C79" s="37" t="s">
        <v>173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30</v>
      </c>
      <c r="B80" s="36" t="s">
        <v>174</v>
      </c>
      <c r="C80" s="37" t="s">
        <v>175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30</v>
      </c>
      <c r="B81" s="36" t="s">
        <v>176</v>
      </c>
      <c r="C81" s="37" t="s">
        <v>177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30</v>
      </c>
      <c r="B82" s="36" t="s">
        <v>178</v>
      </c>
      <c r="C82" s="37" t="s">
        <v>179</v>
      </c>
      <c r="D82" s="16">
        <v>2</v>
      </c>
      <c r="E82" s="16">
        <v>4</v>
      </c>
      <c r="F82" s="16">
        <v>1</v>
      </c>
      <c r="G82" s="16">
        <v>2</v>
      </c>
      <c r="H82" s="16">
        <v>0</v>
      </c>
      <c r="I82" s="16">
        <v>0</v>
      </c>
      <c r="J82" s="16">
        <v>3</v>
      </c>
      <c r="K82" s="16">
        <v>6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2</v>
      </c>
      <c r="S82" s="16">
        <v>4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33</v>
      </c>
      <c r="AQ82" s="16">
        <v>109</v>
      </c>
      <c r="AR82" s="16">
        <v>1</v>
      </c>
      <c r="AS82" s="16">
        <v>3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30</v>
      </c>
      <c r="B83" s="36" t="s">
        <v>180</v>
      </c>
      <c r="C83" s="37" t="s">
        <v>181</v>
      </c>
      <c r="D83" s="16">
        <v>7</v>
      </c>
      <c r="E83" s="16">
        <v>14</v>
      </c>
      <c r="F83" s="16">
        <v>1</v>
      </c>
      <c r="G83" s="16">
        <v>2</v>
      </c>
      <c r="H83" s="16">
        <v>0</v>
      </c>
      <c r="I83" s="16">
        <v>0</v>
      </c>
      <c r="J83" s="16">
        <v>2</v>
      </c>
      <c r="K83" s="16">
        <v>6</v>
      </c>
      <c r="L83" s="16">
        <v>4</v>
      </c>
      <c r="M83" s="16">
        <v>9</v>
      </c>
      <c r="N83" s="16">
        <v>0</v>
      </c>
      <c r="O83" s="16">
        <v>0</v>
      </c>
      <c r="P83" s="16">
        <v>32</v>
      </c>
      <c r="Q83" s="16">
        <v>66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31</v>
      </c>
      <c r="AQ83" s="16">
        <v>106</v>
      </c>
      <c r="AR83" s="16">
        <v>1</v>
      </c>
      <c r="AS83" s="16">
        <v>2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30</v>
      </c>
      <c r="B84" s="36" t="s">
        <v>182</v>
      </c>
      <c r="C84" s="37" t="s">
        <v>183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2</v>
      </c>
      <c r="K84" s="16">
        <v>4</v>
      </c>
      <c r="L84" s="16">
        <v>2</v>
      </c>
      <c r="M84" s="16">
        <v>6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33</v>
      </c>
      <c r="AQ84" s="16">
        <v>109</v>
      </c>
      <c r="AR84" s="16">
        <v>1</v>
      </c>
      <c r="AS84" s="16">
        <v>3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30</v>
      </c>
      <c r="B85" s="36" t="s">
        <v>184</v>
      </c>
      <c r="C85" s="37" t="s">
        <v>185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8</v>
      </c>
      <c r="Q85" s="16">
        <v>15</v>
      </c>
      <c r="R85" s="16">
        <v>1</v>
      </c>
      <c r="S85" s="16">
        <v>3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33</v>
      </c>
      <c r="AQ85" s="16">
        <v>109</v>
      </c>
      <c r="AR85" s="16">
        <v>1</v>
      </c>
      <c r="AS85" s="16">
        <v>3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30</v>
      </c>
      <c r="B86" s="36" t="s">
        <v>186</v>
      </c>
      <c r="C86" s="37" t="s">
        <v>187</v>
      </c>
      <c r="D86" s="16">
        <v>4</v>
      </c>
      <c r="E86" s="16">
        <v>10</v>
      </c>
      <c r="F86" s="16">
        <v>4</v>
      </c>
      <c r="G86" s="16">
        <v>8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3</v>
      </c>
      <c r="Q86" s="16">
        <v>7</v>
      </c>
      <c r="R86" s="16">
        <v>1</v>
      </c>
      <c r="S86" s="16">
        <v>4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43" t="s">
        <v>249</v>
      </c>
      <c r="B87" s="44"/>
      <c r="C87" s="45"/>
      <c r="D87" s="16">
        <f>SUM(D7:D86)</f>
        <v>794</v>
      </c>
      <c r="E87" s="16">
        <f aca="true" t="shared" si="0" ref="E87:AY87">SUM(E7:E86)</f>
        <v>1672</v>
      </c>
      <c r="F87" s="16">
        <f t="shared" si="0"/>
        <v>35</v>
      </c>
      <c r="G87" s="16">
        <f t="shared" si="0"/>
        <v>88</v>
      </c>
      <c r="H87" s="16">
        <f t="shared" si="0"/>
        <v>0</v>
      </c>
      <c r="I87" s="16">
        <f t="shared" si="0"/>
        <v>0</v>
      </c>
      <c r="J87" s="16">
        <f t="shared" si="0"/>
        <v>2764</v>
      </c>
      <c r="K87" s="16">
        <f t="shared" si="0"/>
        <v>6184</v>
      </c>
      <c r="L87" s="16">
        <f t="shared" si="0"/>
        <v>196</v>
      </c>
      <c r="M87" s="16">
        <f t="shared" si="0"/>
        <v>1241</v>
      </c>
      <c r="N87" s="16">
        <f t="shared" si="0"/>
        <v>0</v>
      </c>
      <c r="O87" s="16">
        <f t="shared" si="0"/>
        <v>0</v>
      </c>
      <c r="P87" s="16">
        <f t="shared" si="0"/>
        <v>1958</v>
      </c>
      <c r="Q87" s="16">
        <f t="shared" si="0"/>
        <v>4335</v>
      </c>
      <c r="R87" s="16">
        <f t="shared" si="0"/>
        <v>109</v>
      </c>
      <c r="S87" s="16">
        <f t="shared" si="0"/>
        <v>328</v>
      </c>
      <c r="T87" s="16">
        <f t="shared" si="0"/>
        <v>0</v>
      </c>
      <c r="U87" s="16">
        <f t="shared" si="0"/>
        <v>0</v>
      </c>
      <c r="V87" s="16">
        <f t="shared" si="0"/>
        <v>21</v>
      </c>
      <c r="W87" s="16">
        <f t="shared" si="0"/>
        <v>55</v>
      </c>
      <c r="X87" s="16">
        <f t="shared" si="0"/>
        <v>0</v>
      </c>
      <c r="Y87" s="16">
        <f t="shared" si="0"/>
        <v>0</v>
      </c>
      <c r="Z87" s="16">
        <f t="shared" si="0"/>
        <v>3</v>
      </c>
      <c r="AA87" s="16">
        <f t="shared" si="0"/>
        <v>8</v>
      </c>
      <c r="AB87" s="16">
        <f t="shared" si="0"/>
        <v>0</v>
      </c>
      <c r="AC87" s="16">
        <f t="shared" si="0"/>
        <v>0</v>
      </c>
      <c r="AD87" s="16">
        <f t="shared" si="0"/>
        <v>0</v>
      </c>
      <c r="AE87" s="16">
        <f t="shared" si="0"/>
        <v>0</v>
      </c>
      <c r="AF87" s="16">
        <f t="shared" si="0"/>
        <v>78</v>
      </c>
      <c r="AG87" s="16">
        <f t="shared" si="0"/>
        <v>191</v>
      </c>
      <c r="AH87" s="16">
        <f t="shared" si="0"/>
        <v>0</v>
      </c>
      <c r="AI87" s="16">
        <f t="shared" si="0"/>
        <v>0</v>
      </c>
      <c r="AJ87" s="16">
        <f t="shared" si="0"/>
        <v>4</v>
      </c>
      <c r="AK87" s="16">
        <f t="shared" si="0"/>
        <v>31</v>
      </c>
      <c r="AL87" s="16">
        <f t="shared" si="0"/>
        <v>0</v>
      </c>
      <c r="AM87" s="16">
        <f t="shared" si="0"/>
        <v>0</v>
      </c>
      <c r="AN87" s="16">
        <f t="shared" si="0"/>
        <v>3</v>
      </c>
      <c r="AO87" s="16">
        <f t="shared" si="0"/>
        <v>3200</v>
      </c>
      <c r="AP87" s="16">
        <f t="shared" si="0"/>
        <v>640</v>
      </c>
      <c r="AQ87" s="16">
        <f t="shared" si="0"/>
        <v>2214</v>
      </c>
      <c r="AR87" s="16">
        <f t="shared" si="0"/>
        <v>61</v>
      </c>
      <c r="AS87" s="16">
        <f t="shared" si="0"/>
        <v>298</v>
      </c>
      <c r="AT87" s="16">
        <f t="shared" si="0"/>
        <v>58</v>
      </c>
      <c r="AU87" s="16">
        <f t="shared" si="0"/>
        <v>175</v>
      </c>
      <c r="AV87" s="16">
        <f t="shared" si="0"/>
        <v>0</v>
      </c>
      <c r="AW87" s="16">
        <f t="shared" si="0"/>
        <v>0</v>
      </c>
      <c r="AX87" s="16">
        <f t="shared" si="0"/>
        <v>0</v>
      </c>
      <c r="AY8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9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274</v>
      </c>
      <c r="B2" s="49" t="s">
        <v>269</v>
      </c>
      <c r="C2" s="46" t="s">
        <v>275</v>
      </c>
      <c r="D2" s="41" t="s">
        <v>270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276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252</v>
      </c>
      <c r="E3" s="57"/>
      <c r="F3" s="57"/>
      <c r="G3" s="57"/>
      <c r="H3" s="57"/>
      <c r="I3" s="58"/>
      <c r="J3" s="56" t="s">
        <v>250</v>
      </c>
      <c r="K3" s="57"/>
      <c r="L3" s="57"/>
      <c r="M3" s="57"/>
      <c r="N3" s="57"/>
      <c r="O3" s="58"/>
      <c r="P3" s="56" t="s">
        <v>251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277</v>
      </c>
      <c r="W4" s="66"/>
      <c r="X4" s="66"/>
      <c r="Y4" s="66"/>
      <c r="Z4" s="66" t="s">
        <v>278</v>
      </c>
      <c r="AA4" s="66"/>
      <c r="AB4" s="69" t="s">
        <v>279</v>
      </c>
      <c r="AC4" s="70"/>
      <c r="AD4" s="64" t="s">
        <v>280</v>
      </c>
      <c r="AE4" s="65"/>
      <c r="AF4" s="66" t="s">
        <v>277</v>
      </c>
      <c r="AG4" s="66"/>
      <c r="AH4" s="66"/>
      <c r="AI4" s="66"/>
      <c r="AJ4" s="66" t="s">
        <v>278</v>
      </c>
      <c r="AK4" s="66"/>
      <c r="AL4" s="69" t="s">
        <v>279</v>
      </c>
      <c r="AM4" s="70"/>
      <c r="AN4" s="64" t="s">
        <v>280</v>
      </c>
      <c r="AO4" s="65"/>
      <c r="AP4" s="66" t="s">
        <v>277</v>
      </c>
      <c r="AQ4" s="66"/>
      <c r="AR4" s="66"/>
      <c r="AS4" s="66"/>
      <c r="AT4" s="66" t="s">
        <v>278</v>
      </c>
      <c r="AU4" s="66"/>
      <c r="AV4" s="69" t="s">
        <v>279</v>
      </c>
      <c r="AW4" s="70"/>
      <c r="AX4" s="64" t="s">
        <v>280</v>
      </c>
      <c r="AY4" s="65"/>
    </row>
    <row r="5" spans="1:51" s="30" customFormat="1" ht="22.5" customHeight="1">
      <c r="A5" s="48"/>
      <c r="B5" s="48"/>
      <c r="C5" s="47"/>
      <c r="D5" s="67" t="s">
        <v>281</v>
      </c>
      <c r="E5" s="68"/>
      <c r="F5" s="67" t="s">
        <v>222</v>
      </c>
      <c r="G5" s="68"/>
      <c r="H5" s="67" t="s">
        <v>223</v>
      </c>
      <c r="I5" s="68"/>
      <c r="J5" s="67" t="s">
        <v>281</v>
      </c>
      <c r="K5" s="68"/>
      <c r="L5" s="67" t="s">
        <v>222</v>
      </c>
      <c r="M5" s="68"/>
      <c r="N5" s="67" t="s">
        <v>223</v>
      </c>
      <c r="O5" s="68"/>
      <c r="P5" s="67" t="s">
        <v>281</v>
      </c>
      <c r="Q5" s="68"/>
      <c r="R5" s="67" t="s">
        <v>222</v>
      </c>
      <c r="S5" s="68"/>
      <c r="T5" s="67" t="s">
        <v>223</v>
      </c>
      <c r="U5" s="68"/>
      <c r="V5" s="66" t="s">
        <v>224</v>
      </c>
      <c r="W5" s="66"/>
      <c r="X5" s="66" t="s">
        <v>225</v>
      </c>
      <c r="Y5" s="66"/>
      <c r="Z5" s="66"/>
      <c r="AA5" s="66"/>
      <c r="AB5" s="71"/>
      <c r="AC5" s="72"/>
      <c r="AD5" s="65"/>
      <c r="AE5" s="65"/>
      <c r="AF5" s="66" t="s">
        <v>224</v>
      </c>
      <c r="AG5" s="66"/>
      <c r="AH5" s="66" t="s">
        <v>225</v>
      </c>
      <c r="AI5" s="66"/>
      <c r="AJ5" s="66"/>
      <c r="AK5" s="66"/>
      <c r="AL5" s="71"/>
      <c r="AM5" s="72"/>
      <c r="AN5" s="65"/>
      <c r="AO5" s="65"/>
      <c r="AP5" s="66" t="s">
        <v>224</v>
      </c>
      <c r="AQ5" s="66"/>
      <c r="AR5" s="66" t="s">
        <v>225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254</v>
      </c>
      <c r="E6" s="40" t="s">
        <v>271</v>
      </c>
      <c r="F6" s="40" t="s">
        <v>254</v>
      </c>
      <c r="G6" s="40" t="s">
        <v>271</v>
      </c>
      <c r="H6" s="19" t="s">
        <v>256</v>
      </c>
      <c r="I6" s="40" t="s">
        <v>271</v>
      </c>
      <c r="J6" s="40" t="s">
        <v>254</v>
      </c>
      <c r="K6" s="40" t="s">
        <v>271</v>
      </c>
      <c r="L6" s="40" t="s">
        <v>254</v>
      </c>
      <c r="M6" s="40" t="s">
        <v>271</v>
      </c>
      <c r="N6" s="19" t="s">
        <v>256</v>
      </c>
      <c r="O6" s="40" t="s">
        <v>271</v>
      </c>
      <c r="P6" s="40" t="s">
        <v>254</v>
      </c>
      <c r="Q6" s="40" t="s">
        <v>271</v>
      </c>
      <c r="R6" s="40" t="s">
        <v>254</v>
      </c>
      <c r="S6" s="40" t="s">
        <v>271</v>
      </c>
      <c r="T6" s="19" t="s">
        <v>256</v>
      </c>
      <c r="U6" s="40" t="s">
        <v>271</v>
      </c>
      <c r="V6" s="40" t="s">
        <v>254</v>
      </c>
      <c r="W6" s="19" t="s">
        <v>272</v>
      </c>
      <c r="X6" s="40" t="s">
        <v>254</v>
      </c>
      <c r="Y6" s="19" t="s">
        <v>272</v>
      </c>
      <c r="Z6" s="40" t="s">
        <v>254</v>
      </c>
      <c r="AA6" s="19" t="s">
        <v>272</v>
      </c>
      <c r="AB6" s="19" t="s">
        <v>256</v>
      </c>
      <c r="AC6" s="19" t="s">
        <v>272</v>
      </c>
      <c r="AD6" s="19" t="s">
        <v>256</v>
      </c>
      <c r="AE6" s="19" t="s">
        <v>272</v>
      </c>
      <c r="AF6" s="40" t="s">
        <v>254</v>
      </c>
      <c r="AG6" s="19" t="s">
        <v>272</v>
      </c>
      <c r="AH6" s="40" t="s">
        <v>254</v>
      </c>
      <c r="AI6" s="19" t="s">
        <v>272</v>
      </c>
      <c r="AJ6" s="40" t="s">
        <v>254</v>
      </c>
      <c r="AK6" s="19" t="s">
        <v>272</v>
      </c>
      <c r="AL6" s="19" t="s">
        <v>256</v>
      </c>
      <c r="AM6" s="19" t="s">
        <v>272</v>
      </c>
      <c r="AN6" s="19" t="s">
        <v>256</v>
      </c>
      <c r="AO6" s="19" t="s">
        <v>272</v>
      </c>
      <c r="AP6" s="40" t="s">
        <v>254</v>
      </c>
      <c r="AQ6" s="19" t="s">
        <v>272</v>
      </c>
      <c r="AR6" s="40" t="s">
        <v>254</v>
      </c>
      <c r="AS6" s="19" t="s">
        <v>272</v>
      </c>
      <c r="AT6" s="40" t="s">
        <v>254</v>
      </c>
      <c r="AU6" s="19" t="s">
        <v>272</v>
      </c>
      <c r="AV6" s="19" t="s">
        <v>256</v>
      </c>
      <c r="AW6" s="19" t="s">
        <v>272</v>
      </c>
      <c r="AX6" s="19" t="s">
        <v>256</v>
      </c>
      <c r="AY6" s="19" t="s">
        <v>272</v>
      </c>
    </row>
    <row r="7" spans="1:51" ht="13.5">
      <c r="A7" s="24" t="s">
        <v>30</v>
      </c>
      <c r="B7" s="38" t="s">
        <v>188</v>
      </c>
      <c r="C7" s="39" t="s">
        <v>189</v>
      </c>
      <c r="D7" s="16">
        <v>11</v>
      </c>
      <c r="E7" s="16">
        <v>22</v>
      </c>
      <c r="F7" s="16">
        <v>5</v>
      </c>
      <c r="G7" s="16">
        <v>14</v>
      </c>
      <c r="H7" s="16">
        <v>0</v>
      </c>
      <c r="I7" s="16">
        <v>0</v>
      </c>
      <c r="J7" s="16">
        <v>4</v>
      </c>
      <c r="K7" s="16">
        <v>7</v>
      </c>
      <c r="L7" s="16">
        <v>0</v>
      </c>
      <c r="M7" s="16">
        <v>0</v>
      </c>
      <c r="N7" s="16">
        <v>0</v>
      </c>
      <c r="O7" s="16">
        <v>0</v>
      </c>
      <c r="P7" s="16">
        <v>3</v>
      </c>
      <c r="Q7" s="16">
        <v>6</v>
      </c>
      <c r="R7" s="16">
        <v>2</v>
      </c>
      <c r="S7" s="16">
        <v>3</v>
      </c>
      <c r="T7" s="16">
        <v>0</v>
      </c>
      <c r="U7" s="16">
        <v>0</v>
      </c>
      <c r="V7" s="16">
        <v>12</v>
      </c>
      <c r="W7" s="16">
        <v>33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30</v>
      </c>
      <c r="B8" s="38" t="s">
        <v>190</v>
      </c>
      <c r="C8" s="39" t="s">
        <v>191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8</v>
      </c>
      <c r="W8" s="16">
        <v>16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2</v>
      </c>
      <c r="AG8" s="16">
        <v>4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33</v>
      </c>
      <c r="AQ8" s="16">
        <v>109</v>
      </c>
      <c r="AR8" s="16">
        <v>1</v>
      </c>
      <c r="AS8" s="16">
        <v>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30</v>
      </c>
      <c r="B9" s="38" t="s">
        <v>192</v>
      </c>
      <c r="C9" s="39" t="s">
        <v>193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30</v>
      </c>
      <c r="B10" s="38" t="s">
        <v>194</v>
      </c>
      <c r="C10" s="39" t="s">
        <v>195</v>
      </c>
      <c r="D10" s="16">
        <v>0</v>
      </c>
      <c r="E10" s="16">
        <v>0</v>
      </c>
      <c r="F10" s="16">
        <v>3</v>
      </c>
      <c r="G10" s="16">
        <v>12</v>
      </c>
      <c r="H10" s="16">
        <v>0</v>
      </c>
      <c r="I10" s="16">
        <v>0</v>
      </c>
      <c r="J10" s="16">
        <v>9</v>
      </c>
      <c r="K10" s="16">
        <v>18</v>
      </c>
      <c r="L10" s="16">
        <v>0</v>
      </c>
      <c r="M10" s="16">
        <v>0</v>
      </c>
      <c r="N10" s="16">
        <v>0</v>
      </c>
      <c r="O10" s="16">
        <v>0</v>
      </c>
      <c r="P10" s="16">
        <v>18</v>
      </c>
      <c r="Q10" s="16">
        <v>39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30</v>
      </c>
      <c r="B11" s="38" t="s">
        <v>196</v>
      </c>
      <c r="C11" s="39" t="s">
        <v>197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4</v>
      </c>
      <c r="K11" s="16">
        <v>8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30</v>
      </c>
      <c r="B12" s="38" t="s">
        <v>198</v>
      </c>
      <c r="C12" s="39" t="s">
        <v>199</v>
      </c>
      <c r="D12" s="16">
        <v>1</v>
      </c>
      <c r="E12" s="16">
        <v>2</v>
      </c>
      <c r="F12" s="16">
        <v>5</v>
      </c>
      <c r="G12" s="16">
        <v>10</v>
      </c>
      <c r="H12" s="16">
        <v>0</v>
      </c>
      <c r="I12" s="16">
        <v>0</v>
      </c>
      <c r="J12" s="16">
        <v>8</v>
      </c>
      <c r="K12" s="16">
        <v>16</v>
      </c>
      <c r="L12" s="16">
        <v>0</v>
      </c>
      <c r="M12" s="16">
        <v>0</v>
      </c>
      <c r="N12" s="16">
        <v>0</v>
      </c>
      <c r="O12" s="16">
        <v>0</v>
      </c>
      <c r="P12" s="16">
        <v>8</v>
      </c>
      <c r="Q12" s="16">
        <v>24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30</v>
      </c>
      <c r="B13" s="38" t="s">
        <v>200</v>
      </c>
      <c r="C13" s="39" t="s">
        <v>201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37</v>
      </c>
      <c r="K13" s="16">
        <v>80</v>
      </c>
      <c r="L13" s="16">
        <v>0</v>
      </c>
      <c r="M13" s="16">
        <v>0</v>
      </c>
      <c r="N13" s="16">
        <v>0</v>
      </c>
      <c r="O13" s="16">
        <v>0</v>
      </c>
      <c r="P13" s="16">
        <v>37</v>
      </c>
      <c r="Q13" s="16">
        <v>82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30</v>
      </c>
      <c r="B14" s="38" t="s">
        <v>202</v>
      </c>
      <c r="C14" s="39" t="s">
        <v>203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30</v>
      </c>
      <c r="B15" s="38" t="s">
        <v>204</v>
      </c>
      <c r="C15" s="39" t="s">
        <v>205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30</v>
      </c>
      <c r="B16" s="38" t="s">
        <v>206</v>
      </c>
      <c r="C16" s="39" t="s">
        <v>207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17</v>
      </c>
      <c r="Q16" s="16">
        <v>55</v>
      </c>
      <c r="R16" s="16">
        <v>0</v>
      </c>
      <c r="S16" s="16">
        <v>0</v>
      </c>
      <c r="T16" s="16">
        <v>0</v>
      </c>
      <c r="U16" s="16">
        <v>0</v>
      </c>
      <c r="V16" s="16">
        <v>10</v>
      </c>
      <c r="W16" s="16">
        <v>29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7</v>
      </c>
      <c r="AG16" s="16">
        <v>19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22</v>
      </c>
      <c r="AQ16" s="16">
        <v>67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30</v>
      </c>
      <c r="B17" s="38" t="s">
        <v>208</v>
      </c>
      <c r="C17" s="39" t="s">
        <v>209</v>
      </c>
      <c r="D17" s="16">
        <v>2</v>
      </c>
      <c r="E17" s="16">
        <v>4</v>
      </c>
      <c r="F17" s="16">
        <v>2</v>
      </c>
      <c r="G17" s="16">
        <v>6</v>
      </c>
      <c r="H17" s="16">
        <v>0</v>
      </c>
      <c r="I17" s="16">
        <v>0</v>
      </c>
      <c r="J17" s="16">
        <v>13</v>
      </c>
      <c r="K17" s="16">
        <v>30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</v>
      </c>
      <c r="W17" s="16">
        <v>2</v>
      </c>
      <c r="X17" s="16">
        <v>0</v>
      </c>
      <c r="Y17" s="16">
        <v>0</v>
      </c>
      <c r="Z17" s="16">
        <v>1</v>
      </c>
      <c r="AA17" s="16">
        <v>4</v>
      </c>
      <c r="AB17" s="16">
        <v>0</v>
      </c>
      <c r="AC17" s="16">
        <v>0</v>
      </c>
      <c r="AD17" s="16">
        <v>0</v>
      </c>
      <c r="AE17" s="16">
        <v>0</v>
      </c>
      <c r="AF17" s="16">
        <v>10</v>
      </c>
      <c r="AG17" s="16">
        <v>30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30</v>
      </c>
      <c r="B18" s="38" t="s">
        <v>210</v>
      </c>
      <c r="C18" s="39" t="s">
        <v>211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5</v>
      </c>
      <c r="W18" s="16">
        <v>12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11</v>
      </c>
      <c r="AG18" s="16">
        <v>29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14</v>
      </c>
      <c r="AQ18" s="16">
        <v>55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30</v>
      </c>
      <c r="B19" s="38" t="s">
        <v>212</v>
      </c>
      <c r="C19" s="39" t="s">
        <v>213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16</v>
      </c>
      <c r="W19" s="16">
        <v>39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8</v>
      </c>
      <c r="AG19" s="16">
        <v>22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30</v>
      </c>
      <c r="B20" s="38" t="s">
        <v>214</v>
      </c>
      <c r="C20" s="39" t="s">
        <v>215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12</v>
      </c>
      <c r="W20" s="16">
        <v>24</v>
      </c>
      <c r="X20" s="16">
        <v>0</v>
      </c>
      <c r="Y20" s="16">
        <v>0</v>
      </c>
      <c r="Z20" s="16">
        <v>1</v>
      </c>
      <c r="AA20" s="16">
        <v>2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30</v>
      </c>
      <c r="B21" s="38" t="s">
        <v>216</v>
      </c>
      <c r="C21" s="39" t="s">
        <v>217</v>
      </c>
      <c r="D21" s="16">
        <v>5</v>
      </c>
      <c r="E21" s="16">
        <v>12</v>
      </c>
      <c r="F21" s="16">
        <v>2</v>
      </c>
      <c r="G21" s="16">
        <v>6</v>
      </c>
      <c r="H21" s="16">
        <v>0</v>
      </c>
      <c r="I21" s="16">
        <v>0</v>
      </c>
      <c r="J21" s="16">
        <v>1</v>
      </c>
      <c r="K21" s="16">
        <v>4</v>
      </c>
      <c r="L21" s="16">
        <v>4</v>
      </c>
      <c r="M21" s="16">
        <v>8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30</v>
      </c>
      <c r="B22" s="38" t="s">
        <v>218</v>
      </c>
      <c r="C22" s="39" t="s">
        <v>219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30</v>
      </c>
      <c r="B23" s="38" t="s">
        <v>220</v>
      </c>
      <c r="C23" s="39" t="s">
        <v>221</v>
      </c>
      <c r="D23" s="16">
        <v>5</v>
      </c>
      <c r="E23" s="16">
        <v>10</v>
      </c>
      <c r="F23" s="16">
        <v>2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30</v>
      </c>
      <c r="B24" s="38" t="s">
        <v>233</v>
      </c>
      <c r="C24" s="39" t="s">
        <v>234</v>
      </c>
      <c r="D24" s="16">
        <v>0</v>
      </c>
      <c r="E24" s="16">
        <v>0</v>
      </c>
      <c r="F24" s="16">
        <v>1</v>
      </c>
      <c r="G24" s="16">
        <v>4</v>
      </c>
      <c r="H24" s="16">
        <v>0</v>
      </c>
      <c r="I24" s="16">
        <v>0</v>
      </c>
      <c r="J24" s="16">
        <v>28</v>
      </c>
      <c r="K24" s="16">
        <v>56</v>
      </c>
      <c r="L24" s="16">
        <v>0</v>
      </c>
      <c r="M24" s="16">
        <v>0</v>
      </c>
      <c r="N24" s="16">
        <v>0</v>
      </c>
      <c r="O24" s="16">
        <v>0</v>
      </c>
      <c r="P24" s="16">
        <v>54</v>
      </c>
      <c r="Q24" s="16">
        <v>118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2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27</v>
      </c>
      <c r="AQ24" s="16">
        <v>85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30</v>
      </c>
      <c r="B25" s="38" t="s">
        <v>235</v>
      </c>
      <c r="C25" s="39" t="s">
        <v>236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4</v>
      </c>
      <c r="W25" s="16">
        <v>14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16</v>
      </c>
      <c r="AG25" s="16">
        <v>50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30</v>
      </c>
      <c r="AQ25" s="16">
        <v>134</v>
      </c>
      <c r="AR25" s="16">
        <v>2</v>
      </c>
      <c r="AS25" s="16">
        <v>8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30</v>
      </c>
      <c r="B26" s="38" t="s">
        <v>237</v>
      </c>
      <c r="C26" s="39" t="s">
        <v>238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30</v>
      </c>
      <c r="B27" s="38" t="s">
        <v>239</v>
      </c>
      <c r="C27" s="39" t="s">
        <v>240</v>
      </c>
      <c r="D27" s="16">
        <v>5</v>
      </c>
      <c r="E27" s="16">
        <v>13</v>
      </c>
      <c r="F27" s="16">
        <v>2</v>
      </c>
      <c r="G27" s="16">
        <v>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30</v>
      </c>
      <c r="B28" s="38" t="s">
        <v>241</v>
      </c>
      <c r="C28" s="39" t="s">
        <v>242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43" t="s">
        <v>249</v>
      </c>
      <c r="B29" s="44"/>
      <c r="C29" s="45"/>
      <c r="D29" s="16">
        <f aca="true" t="shared" si="0" ref="D29:AY29">SUM(D7:D28)</f>
        <v>29</v>
      </c>
      <c r="E29" s="16">
        <f t="shared" si="0"/>
        <v>63</v>
      </c>
      <c r="F29" s="16">
        <f t="shared" si="0"/>
        <v>22</v>
      </c>
      <c r="G29" s="16">
        <f t="shared" si="0"/>
        <v>60</v>
      </c>
      <c r="H29" s="16">
        <f t="shared" si="0"/>
        <v>0</v>
      </c>
      <c r="I29" s="16">
        <f t="shared" si="0"/>
        <v>0</v>
      </c>
      <c r="J29" s="16">
        <f t="shared" si="0"/>
        <v>104</v>
      </c>
      <c r="K29" s="16">
        <f t="shared" si="0"/>
        <v>219</v>
      </c>
      <c r="L29" s="16">
        <f t="shared" si="0"/>
        <v>4</v>
      </c>
      <c r="M29" s="16">
        <f t="shared" si="0"/>
        <v>8</v>
      </c>
      <c r="N29" s="16">
        <f t="shared" si="0"/>
        <v>0</v>
      </c>
      <c r="O29" s="16">
        <f t="shared" si="0"/>
        <v>0</v>
      </c>
      <c r="P29" s="16">
        <f t="shared" si="0"/>
        <v>137</v>
      </c>
      <c r="Q29" s="16">
        <f t="shared" si="0"/>
        <v>324</v>
      </c>
      <c r="R29" s="16">
        <f t="shared" si="0"/>
        <v>2</v>
      </c>
      <c r="S29" s="16">
        <f t="shared" si="0"/>
        <v>3</v>
      </c>
      <c r="T29" s="16">
        <f t="shared" si="0"/>
        <v>0</v>
      </c>
      <c r="U29" s="16">
        <f t="shared" si="0"/>
        <v>0</v>
      </c>
      <c r="V29" s="16">
        <f t="shared" si="0"/>
        <v>68</v>
      </c>
      <c r="W29" s="16">
        <f t="shared" si="0"/>
        <v>169</v>
      </c>
      <c r="X29" s="16">
        <f t="shared" si="0"/>
        <v>0</v>
      </c>
      <c r="Y29" s="16">
        <f t="shared" si="0"/>
        <v>0</v>
      </c>
      <c r="Z29" s="16">
        <f t="shared" si="0"/>
        <v>4</v>
      </c>
      <c r="AA29" s="16">
        <f t="shared" si="0"/>
        <v>10</v>
      </c>
      <c r="AB29" s="16">
        <f t="shared" si="0"/>
        <v>0</v>
      </c>
      <c r="AC29" s="16">
        <f t="shared" si="0"/>
        <v>0</v>
      </c>
      <c r="AD29" s="16">
        <f t="shared" si="0"/>
        <v>0</v>
      </c>
      <c r="AE29" s="16">
        <f t="shared" si="0"/>
        <v>0</v>
      </c>
      <c r="AF29" s="16">
        <f t="shared" si="0"/>
        <v>54</v>
      </c>
      <c r="AG29" s="16">
        <f t="shared" si="0"/>
        <v>154</v>
      </c>
      <c r="AH29" s="16">
        <f t="shared" si="0"/>
        <v>0</v>
      </c>
      <c r="AI29" s="16">
        <f t="shared" si="0"/>
        <v>0</v>
      </c>
      <c r="AJ29" s="16">
        <f t="shared" si="0"/>
        <v>0</v>
      </c>
      <c r="AK29" s="16">
        <f t="shared" si="0"/>
        <v>0</v>
      </c>
      <c r="AL29" s="16">
        <f t="shared" si="0"/>
        <v>0</v>
      </c>
      <c r="AM29" s="16">
        <f t="shared" si="0"/>
        <v>0</v>
      </c>
      <c r="AN29" s="16">
        <f t="shared" si="0"/>
        <v>0</v>
      </c>
      <c r="AO29" s="16">
        <f t="shared" si="0"/>
        <v>0</v>
      </c>
      <c r="AP29" s="16">
        <f t="shared" si="0"/>
        <v>126</v>
      </c>
      <c r="AQ29" s="16">
        <f t="shared" si="0"/>
        <v>450</v>
      </c>
      <c r="AR29" s="16">
        <f t="shared" si="0"/>
        <v>3</v>
      </c>
      <c r="AS29" s="16">
        <f t="shared" si="0"/>
        <v>11</v>
      </c>
      <c r="AT29" s="16">
        <f t="shared" si="0"/>
        <v>0</v>
      </c>
      <c r="AU29" s="16">
        <f t="shared" si="0"/>
        <v>0</v>
      </c>
      <c r="AV29" s="16">
        <f t="shared" si="0"/>
        <v>0</v>
      </c>
      <c r="AW29" s="16">
        <f t="shared" si="0"/>
        <v>0</v>
      </c>
      <c r="AX29" s="16">
        <f t="shared" si="0"/>
        <v>0</v>
      </c>
      <c r="AY29" s="16">
        <f t="shared" si="0"/>
        <v>0</v>
      </c>
    </row>
  </sheetData>
  <mergeCells count="39">
    <mergeCell ref="A29:C29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274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276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230</v>
      </c>
      <c r="E3" s="8"/>
      <c r="F3" s="8"/>
      <c r="G3" s="10"/>
      <c r="H3" s="12" t="s">
        <v>231</v>
      </c>
      <c r="I3" s="8"/>
      <c r="J3" s="8"/>
      <c r="K3" s="10"/>
      <c r="L3" s="12" t="s">
        <v>230</v>
      </c>
      <c r="M3" s="8"/>
      <c r="N3" s="8"/>
      <c r="O3" s="10"/>
      <c r="P3" s="12" t="s">
        <v>231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232</v>
      </c>
      <c r="E6" s="15" t="s">
        <v>229</v>
      </c>
      <c r="F6" s="15" t="s">
        <v>229</v>
      </c>
      <c r="G6" s="15" t="s">
        <v>229</v>
      </c>
      <c r="H6" s="14" t="s">
        <v>229</v>
      </c>
      <c r="I6" s="15" t="s">
        <v>229</v>
      </c>
      <c r="J6" s="15" t="s">
        <v>229</v>
      </c>
      <c r="K6" s="15" t="s">
        <v>229</v>
      </c>
      <c r="L6" s="14" t="s">
        <v>232</v>
      </c>
      <c r="M6" s="15" t="s">
        <v>229</v>
      </c>
      <c r="N6" s="15" t="s">
        <v>229</v>
      </c>
      <c r="O6" s="15" t="s">
        <v>229</v>
      </c>
      <c r="P6" s="14" t="s">
        <v>229</v>
      </c>
      <c r="Q6" s="15" t="s">
        <v>229</v>
      </c>
      <c r="R6" s="15" t="s">
        <v>229</v>
      </c>
      <c r="S6" s="15" t="s">
        <v>229</v>
      </c>
    </row>
    <row r="7" spans="1:19" ht="13.5">
      <c r="A7" s="24" t="s">
        <v>30</v>
      </c>
      <c r="B7" s="36" t="s">
        <v>31</v>
      </c>
      <c r="C7" s="37" t="s">
        <v>32</v>
      </c>
      <c r="D7" s="16">
        <f aca="true" t="shared" si="0" ref="D7:D52">SUM(E7:G7)</f>
        <v>24</v>
      </c>
      <c r="E7" s="16">
        <v>24</v>
      </c>
      <c r="F7" s="16">
        <v>0</v>
      </c>
      <c r="G7" s="16">
        <v>0</v>
      </c>
      <c r="H7" s="16">
        <f aca="true" t="shared" si="1" ref="H7:H52">SUM(I7:K7)</f>
        <v>42</v>
      </c>
      <c r="I7" s="16">
        <v>41</v>
      </c>
      <c r="J7" s="16">
        <v>1</v>
      </c>
      <c r="K7" s="16">
        <v>0</v>
      </c>
      <c r="L7" s="16">
        <f aca="true" t="shared" si="2" ref="L7:L52">SUM(M7:O7)</f>
        <v>1</v>
      </c>
      <c r="M7" s="16">
        <v>1</v>
      </c>
      <c r="N7" s="16">
        <v>0</v>
      </c>
      <c r="O7" s="16">
        <v>0</v>
      </c>
      <c r="P7" s="16">
        <f aca="true" t="shared" si="3" ref="P7:P52">SUM(Q7:S7)</f>
        <v>18</v>
      </c>
      <c r="Q7" s="16">
        <v>18</v>
      </c>
      <c r="R7" s="16">
        <v>0</v>
      </c>
      <c r="S7" s="16">
        <v>0</v>
      </c>
    </row>
    <row r="8" spans="1:19" ht="13.5">
      <c r="A8" s="24" t="s">
        <v>30</v>
      </c>
      <c r="B8" s="36" t="s">
        <v>33</v>
      </c>
      <c r="C8" s="37" t="s">
        <v>34</v>
      </c>
      <c r="D8" s="16">
        <f t="shared" si="0"/>
        <v>7</v>
      </c>
      <c r="E8" s="16">
        <v>3</v>
      </c>
      <c r="F8" s="16">
        <v>3</v>
      </c>
      <c r="G8" s="16">
        <v>1</v>
      </c>
      <c r="H8" s="16">
        <f t="shared" si="1"/>
        <v>24</v>
      </c>
      <c r="I8" s="16">
        <v>19</v>
      </c>
      <c r="J8" s="16">
        <v>4</v>
      </c>
      <c r="K8" s="16">
        <v>1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7</v>
      </c>
      <c r="Q8" s="16">
        <v>6</v>
      </c>
      <c r="R8" s="16">
        <v>0</v>
      </c>
      <c r="S8" s="16">
        <v>1</v>
      </c>
    </row>
    <row r="9" spans="1:19" ht="13.5">
      <c r="A9" s="24" t="s">
        <v>30</v>
      </c>
      <c r="B9" s="36" t="s">
        <v>35</v>
      </c>
      <c r="C9" s="37" t="s">
        <v>36</v>
      </c>
      <c r="D9" s="16">
        <f t="shared" si="0"/>
        <v>20</v>
      </c>
      <c r="E9" s="16">
        <v>15</v>
      </c>
      <c r="F9" s="16">
        <v>5</v>
      </c>
      <c r="G9" s="16">
        <v>0</v>
      </c>
      <c r="H9" s="16">
        <f t="shared" si="1"/>
        <v>52</v>
      </c>
      <c r="I9" s="16">
        <v>48</v>
      </c>
      <c r="J9" s="16">
        <v>4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8</v>
      </c>
      <c r="Q9" s="16">
        <v>8</v>
      </c>
      <c r="R9" s="16">
        <v>0</v>
      </c>
      <c r="S9" s="16">
        <v>0</v>
      </c>
    </row>
    <row r="10" spans="1:19" ht="13.5">
      <c r="A10" s="24" t="s">
        <v>30</v>
      </c>
      <c r="B10" s="36" t="s">
        <v>37</v>
      </c>
      <c r="C10" s="37" t="s">
        <v>38</v>
      </c>
      <c r="D10" s="16">
        <f t="shared" si="0"/>
        <v>17</v>
      </c>
      <c r="E10" s="16">
        <v>11</v>
      </c>
      <c r="F10" s="16">
        <v>2</v>
      </c>
      <c r="G10" s="16">
        <v>4</v>
      </c>
      <c r="H10" s="16">
        <f t="shared" si="1"/>
        <v>21</v>
      </c>
      <c r="I10" s="16">
        <v>21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24" t="s">
        <v>30</v>
      </c>
      <c r="B11" s="36" t="s">
        <v>39</v>
      </c>
      <c r="C11" s="37" t="s">
        <v>40</v>
      </c>
      <c r="D11" s="16">
        <f t="shared" si="0"/>
        <v>12</v>
      </c>
      <c r="E11" s="16">
        <v>7</v>
      </c>
      <c r="F11" s="16">
        <v>5</v>
      </c>
      <c r="G11" s="16">
        <v>0</v>
      </c>
      <c r="H11" s="16">
        <f t="shared" si="1"/>
        <v>13</v>
      </c>
      <c r="I11" s="16">
        <v>12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24" t="s">
        <v>30</v>
      </c>
      <c r="B12" s="36" t="s">
        <v>41</v>
      </c>
      <c r="C12" s="37" t="s">
        <v>42</v>
      </c>
      <c r="D12" s="16">
        <f t="shared" si="0"/>
        <v>9</v>
      </c>
      <c r="E12" s="16">
        <v>7</v>
      </c>
      <c r="F12" s="16">
        <v>2</v>
      </c>
      <c r="G12" s="16">
        <v>0</v>
      </c>
      <c r="H12" s="16">
        <f t="shared" si="1"/>
        <v>16</v>
      </c>
      <c r="I12" s="16">
        <v>15</v>
      </c>
      <c r="J12" s="16">
        <v>1</v>
      </c>
      <c r="K12" s="16">
        <v>0</v>
      </c>
      <c r="L12" s="16">
        <f t="shared" si="2"/>
        <v>2</v>
      </c>
      <c r="M12" s="16">
        <v>1</v>
      </c>
      <c r="N12" s="16">
        <v>0</v>
      </c>
      <c r="O12" s="16">
        <v>1</v>
      </c>
      <c r="P12" s="16">
        <f t="shared" si="3"/>
        <v>8</v>
      </c>
      <c r="Q12" s="16">
        <v>8</v>
      </c>
      <c r="R12" s="16">
        <v>0</v>
      </c>
      <c r="S12" s="16">
        <v>0</v>
      </c>
    </row>
    <row r="13" spans="1:19" ht="13.5">
      <c r="A13" s="24" t="s">
        <v>30</v>
      </c>
      <c r="B13" s="36" t="s">
        <v>43</v>
      </c>
      <c r="C13" s="37" t="s">
        <v>44</v>
      </c>
      <c r="D13" s="16">
        <f t="shared" si="0"/>
        <v>27</v>
      </c>
      <c r="E13" s="16">
        <v>19</v>
      </c>
      <c r="F13" s="16">
        <v>2</v>
      </c>
      <c r="G13" s="16">
        <v>6</v>
      </c>
      <c r="H13" s="16">
        <f t="shared" si="1"/>
        <v>38</v>
      </c>
      <c r="I13" s="16">
        <v>38</v>
      </c>
      <c r="J13" s="16">
        <v>0</v>
      </c>
      <c r="K13" s="16">
        <v>0</v>
      </c>
      <c r="L13" s="16">
        <f t="shared" si="2"/>
        <v>5</v>
      </c>
      <c r="M13" s="16">
        <v>1</v>
      </c>
      <c r="N13" s="16">
        <v>1</v>
      </c>
      <c r="O13" s="16">
        <v>3</v>
      </c>
      <c r="P13" s="16">
        <f t="shared" si="3"/>
        <v>13</v>
      </c>
      <c r="Q13" s="16">
        <v>13</v>
      </c>
      <c r="R13" s="16">
        <v>0</v>
      </c>
      <c r="S13" s="16">
        <v>0</v>
      </c>
    </row>
    <row r="14" spans="1:19" ht="13.5">
      <c r="A14" s="24" t="s">
        <v>30</v>
      </c>
      <c r="B14" s="36" t="s">
        <v>45</v>
      </c>
      <c r="C14" s="37" t="s">
        <v>46</v>
      </c>
      <c r="D14" s="16">
        <f t="shared" si="0"/>
        <v>13</v>
      </c>
      <c r="E14" s="16">
        <v>5</v>
      </c>
      <c r="F14" s="16">
        <v>2</v>
      </c>
      <c r="G14" s="16">
        <v>6</v>
      </c>
      <c r="H14" s="16">
        <f t="shared" si="1"/>
        <v>12</v>
      </c>
      <c r="I14" s="16">
        <v>12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0</v>
      </c>
      <c r="O14" s="16">
        <v>1</v>
      </c>
      <c r="P14" s="16">
        <f t="shared" si="3"/>
        <v>7</v>
      </c>
      <c r="Q14" s="16">
        <v>7</v>
      </c>
      <c r="R14" s="16">
        <v>0</v>
      </c>
      <c r="S14" s="16">
        <v>0</v>
      </c>
    </row>
    <row r="15" spans="1:19" ht="13.5">
      <c r="A15" s="24" t="s">
        <v>30</v>
      </c>
      <c r="B15" s="36" t="s">
        <v>47</v>
      </c>
      <c r="C15" s="37" t="s">
        <v>48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30</v>
      </c>
      <c r="B16" s="36" t="s">
        <v>49</v>
      </c>
      <c r="C16" s="37" t="s">
        <v>50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30</v>
      </c>
      <c r="B17" s="36" t="s">
        <v>51</v>
      </c>
      <c r="C17" s="37" t="s">
        <v>52</v>
      </c>
      <c r="D17" s="16">
        <f t="shared" si="0"/>
        <v>13</v>
      </c>
      <c r="E17" s="16">
        <v>8</v>
      </c>
      <c r="F17" s="16">
        <v>4</v>
      </c>
      <c r="G17" s="16">
        <v>1</v>
      </c>
      <c r="H17" s="16">
        <f t="shared" si="1"/>
        <v>19</v>
      </c>
      <c r="I17" s="16">
        <v>18</v>
      </c>
      <c r="J17" s="16">
        <v>1</v>
      </c>
      <c r="K17" s="16">
        <v>0</v>
      </c>
      <c r="L17" s="16">
        <f t="shared" si="2"/>
        <v>4</v>
      </c>
      <c r="M17" s="16">
        <v>4</v>
      </c>
      <c r="N17" s="16">
        <v>0</v>
      </c>
      <c r="O17" s="16">
        <v>0</v>
      </c>
      <c r="P17" s="16">
        <f t="shared" si="3"/>
        <v>5</v>
      </c>
      <c r="Q17" s="16">
        <v>5</v>
      </c>
      <c r="R17" s="16">
        <v>0</v>
      </c>
      <c r="S17" s="16">
        <v>0</v>
      </c>
    </row>
    <row r="18" spans="1:19" ht="13.5">
      <c r="A18" s="24" t="s">
        <v>30</v>
      </c>
      <c r="B18" s="36" t="s">
        <v>53</v>
      </c>
      <c r="C18" s="37" t="s">
        <v>54</v>
      </c>
      <c r="D18" s="16">
        <f t="shared" si="0"/>
        <v>11</v>
      </c>
      <c r="E18" s="16">
        <v>7</v>
      </c>
      <c r="F18" s="16">
        <v>4</v>
      </c>
      <c r="G18" s="16">
        <v>0</v>
      </c>
      <c r="H18" s="16">
        <f t="shared" si="1"/>
        <v>22</v>
      </c>
      <c r="I18" s="16">
        <v>22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24" t="s">
        <v>30</v>
      </c>
      <c r="B19" s="36" t="s">
        <v>55</v>
      </c>
      <c r="C19" s="37" t="s">
        <v>56</v>
      </c>
      <c r="D19" s="16">
        <f t="shared" si="0"/>
        <v>5</v>
      </c>
      <c r="E19" s="16">
        <v>4</v>
      </c>
      <c r="F19" s="16">
        <v>1</v>
      </c>
      <c r="G19" s="16">
        <v>0</v>
      </c>
      <c r="H19" s="16">
        <f t="shared" si="1"/>
        <v>25</v>
      </c>
      <c r="I19" s="16">
        <v>25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30</v>
      </c>
      <c r="B20" s="36" t="s">
        <v>57</v>
      </c>
      <c r="C20" s="37" t="s">
        <v>58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1</v>
      </c>
      <c r="I20" s="16">
        <v>1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30</v>
      </c>
      <c r="B21" s="36" t="s">
        <v>59</v>
      </c>
      <c r="C21" s="37" t="s">
        <v>60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30</v>
      </c>
      <c r="B22" s="36" t="s">
        <v>61</v>
      </c>
      <c r="C22" s="37" t="s">
        <v>62</v>
      </c>
      <c r="D22" s="16">
        <f t="shared" si="0"/>
        <v>11</v>
      </c>
      <c r="E22" s="16">
        <v>6</v>
      </c>
      <c r="F22" s="16">
        <v>4</v>
      </c>
      <c r="G22" s="16">
        <v>1</v>
      </c>
      <c r="H22" s="16">
        <f t="shared" si="1"/>
        <v>27</v>
      </c>
      <c r="I22" s="16">
        <v>27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9</v>
      </c>
      <c r="Q22" s="16">
        <v>9</v>
      </c>
      <c r="R22" s="16">
        <v>0</v>
      </c>
      <c r="S22" s="16">
        <v>0</v>
      </c>
    </row>
    <row r="23" spans="1:19" ht="13.5">
      <c r="A23" s="24" t="s">
        <v>30</v>
      </c>
      <c r="B23" s="36" t="s">
        <v>63</v>
      </c>
      <c r="C23" s="37" t="s">
        <v>64</v>
      </c>
      <c r="D23" s="16">
        <f t="shared" si="0"/>
        <v>25</v>
      </c>
      <c r="E23" s="16">
        <v>7</v>
      </c>
      <c r="F23" s="16">
        <v>16</v>
      </c>
      <c r="G23" s="16">
        <v>2</v>
      </c>
      <c r="H23" s="16">
        <f t="shared" si="1"/>
        <v>19</v>
      </c>
      <c r="I23" s="16">
        <v>19</v>
      </c>
      <c r="J23" s="16">
        <v>0</v>
      </c>
      <c r="K23" s="16">
        <v>0</v>
      </c>
      <c r="L23" s="16">
        <f t="shared" si="2"/>
        <v>3</v>
      </c>
      <c r="M23" s="16">
        <v>0</v>
      </c>
      <c r="N23" s="16">
        <v>0</v>
      </c>
      <c r="O23" s="16">
        <v>3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24" t="s">
        <v>30</v>
      </c>
      <c r="B24" s="36" t="s">
        <v>65</v>
      </c>
      <c r="C24" s="37" t="s">
        <v>66</v>
      </c>
      <c r="D24" s="16">
        <f t="shared" si="0"/>
        <v>6</v>
      </c>
      <c r="E24" s="16">
        <v>3</v>
      </c>
      <c r="F24" s="16">
        <v>1</v>
      </c>
      <c r="G24" s="16">
        <v>2</v>
      </c>
      <c r="H24" s="16">
        <f t="shared" si="1"/>
        <v>3</v>
      </c>
      <c r="I24" s="16">
        <v>3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7</v>
      </c>
      <c r="Q24" s="16">
        <v>7</v>
      </c>
      <c r="R24" s="16">
        <v>0</v>
      </c>
      <c r="S24" s="16">
        <v>0</v>
      </c>
    </row>
    <row r="25" spans="1:19" ht="13.5">
      <c r="A25" s="24" t="s">
        <v>30</v>
      </c>
      <c r="B25" s="36" t="s">
        <v>67</v>
      </c>
      <c r="C25" s="37" t="s">
        <v>68</v>
      </c>
      <c r="D25" s="16">
        <f t="shared" si="0"/>
        <v>11</v>
      </c>
      <c r="E25" s="16">
        <v>8</v>
      </c>
      <c r="F25" s="16">
        <v>3</v>
      </c>
      <c r="G25" s="16">
        <v>0</v>
      </c>
      <c r="H25" s="16">
        <f t="shared" si="1"/>
        <v>23</v>
      </c>
      <c r="I25" s="16">
        <v>21</v>
      </c>
      <c r="J25" s="16">
        <v>2</v>
      </c>
      <c r="K25" s="16">
        <v>0</v>
      </c>
      <c r="L25" s="16">
        <f t="shared" si="2"/>
        <v>1</v>
      </c>
      <c r="M25" s="16">
        <v>0</v>
      </c>
      <c r="N25" s="16">
        <v>0</v>
      </c>
      <c r="O25" s="16">
        <v>1</v>
      </c>
      <c r="P25" s="16">
        <f t="shared" si="3"/>
        <v>11</v>
      </c>
      <c r="Q25" s="16">
        <v>11</v>
      </c>
      <c r="R25" s="16">
        <v>0</v>
      </c>
      <c r="S25" s="16">
        <v>0</v>
      </c>
    </row>
    <row r="26" spans="1:19" ht="13.5">
      <c r="A26" s="24" t="s">
        <v>30</v>
      </c>
      <c r="B26" s="36" t="s">
        <v>69</v>
      </c>
      <c r="C26" s="37" t="s">
        <v>70</v>
      </c>
      <c r="D26" s="16">
        <f t="shared" si="0"/>
        <v>8</v>
      </c>
      <c r="E26" s="16">
        <v>4</v>
      </c>
      <c r="F26" s="16">
        <v>2</v>
      </c>
      <c r="G26" s="16">
        <v>2</v>
      </c>
      <c r="H26" s="16">
        <f t="shared" si="1"/>
        <v>11</v>
      </c>
      <c r="I26" s="16">
        <v>11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4</v>
      </c>
      <c r="Q26" s="16">
        <v>4</v>
      </c>
      <c r="R26" s="16">
        <v>0</v>
      </c>
      <c r="S26" s="16">
        <v>0</v>
      </c>
    </row>
    <row r="27" spans="1:19" ht="13.5">
      <c r="A27" s="24" t="s">
        <v>30</v>
      </c>
      <c r="B27" s="36" t="s">
        <v>71</v>
      </c>
      <c r="C27" s="37" t="s">
        <v>72</v>
      </c>
      <c r="D27" s="16">
        <f t="shared" si="0"/>
        <v>7</v>
      </c>
      <c r="E27" s="16">
        <v>2</v>
      </c>
      <c r="F27" s="16">
        <v>5</v>
      </c>
      <c r="G27" s="16">
        <v>0</v>
      </c>
      <c r="H27" s="16">
        <f t="shared" si="1"/>
        <v>23</v>
      </c>
      <c r="I27" s="16">
        <v>23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10</v>
      </c>
      <c r="Q27" s="16">
        <v>10</v>
      </c>
      <c r="R27" s="16">
        <v>0</v>
      </c>
      <c r="S27" s="16">
        <v>0</v>
      </c>
    </row>
    <row r="28" spans="1:19" ht="13.5">
      <c r="A28" s="24" t="s">
        <v>30</v>
      </c>
      <c r="B28" s="36" t="s">
        <v>73</v>
      </c>
      <c r="C28" s="37" t="s">
        <v>74</v>
      </c>
      <c r="D28" s="16">
        <f t="shared" si="0"/>
        <v>14</v>
      </c>
      <c r="E28" s="16">
        <v>7</v>
      </c>
      <c r="F28" s="16">
        <v>5</v>
      </c>
      <c r="G28" s="16">
        <v>2</v>
      </c>
      <c r="H28" s="16">
        <f t="shared" si="1"/>
        <v>11</v>
      </c>
      <c r="I28" s="16">
        <v>11</v>
      </c>
      <c r="J28" s="16">
        <v>0</v>
      </c>
      <c r="K28" s="16">
        <v>0</v>
      </c>
      <c r="L28" s="16">
        <f t="shared" si="2"/>
        <v>2</v>
      </c>
      <c r="M28" s="16">
        <v>2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30</v>
      </c>
      <c r="B29" s="36" t="s">
        <v>75</v>
      </c>
      <c r="C29" s="37" t="s">
        <v>76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8</v>
      </c>
      <c r="I29" s="16">
        <v>8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30</v>
      </c>
      <c r="B30" s="36" t="s">
        <v>77</v>
      </c>
      <c r="C30" s="37" t="s">
        <v>78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2</v>
      </c>
      <c r="M30" s="16">
        <v>2</v>
      </c>
      <c r="N30" s="16">
        <v>0</v>
      </c>
      <c r="O30" s="16">
        <v>0</v>
      </c>
      <c r="P30" s="16">
        <f t="shared" si="3"/>
        <v>7</v>
      </c>
      <c r="Q30" s="16">
        <v>7</v>
      </c>
      <c r="R30" s="16">
        <v>0</v>
      </c>
      <c r="S30" s="16">
        <v>0</v>
      </c>
    </row>
    <row r="31" spans="1:19" ht="13.5">
      <c r="A31" s="24" t="s">
        <v>30</v>
      </c>
      <c r="B31" s="36" t="s">
        <v>79</v>
      </c>
      <c r="C31" s="37" t="s">
        <v>80</v>
      </c>
      <c r="D31" s="16">
        <f t="shared" si="0"/>
        <v>8</v>
      </c>
      <c r="E31" s="16">
        <v>4</v>
      </c>
      <c r="F31" s="16">
        <v>2</v>
      </c>
      <c r="G31" s="16">
        <v>2</v>
      </c>
      <c r="H31" s="16">
        <f t="shared" si="1"/>
        <v>4</v>
      </c>
      <c r="I31" s="16">
        <v>4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30</v>
      </c>
      <c r="B32" s="36" t="s">
        <v>81</v>
      </c>
      <c r="C32" s="37" t="s">
        <v>82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9</v>
      </c>
      <c r="I32" s="16">
        <v>9</v>
      </c>
      <c r="J32" s="16">
        <v>0</v>
      </c>
      <c r="K32" s="16">
        <v>0</v>
      </c>
      <c r="L32" s="16">
        <f t="shared" si="2"/>
        <v>1</v>
      </c>
      <c r="M32" s="16">
        <v>0</v>
      </c>
      <c r="N32" s="16">
        <v>0</v>
      </c>
      <c r="O32" s="16">
        <v>1</v>
      </c>
      <c r="P32" s="16">
        <f t="shared" si="3"/>
        <v>7</v>
      </c>
      <c r="Q32" s="16">
        <v>7</v>
      </c>
      <c r="R32" s="16">
        <v>0</v>
      </c>
      <c r="S32" s="16">
        <v>0</v>
      </c>
    </row>
    <row r="33" spans="1:19" ht="13.5">
      <c r="A33" s="24" t="s">
        <v>30</v>
      </c>
      <c r="B33" s="36" t="s">
        <v>83</v>
      </c>
      <c r="C33" s="37" t="s">
        <v>84</v>
      </c>
      <c r="D33" s="16">
        <f t="shared" si="0"/>
        <v>5</v>
      </c>
      <c r="E33" s="16">
        <v>3</v>
      </c>
      <c r="F33" s="16">
        <v>2</v>
      </c>
      <c r="G33" s="16">
        <v>0</v>
      </c>
      <c r="H33" s="16">
        <f t="shared" si="1"/>
        <v>7</v>
      </c>
      <c r="I33" s="16">
        <v>7</v>
      </c>
      <c r="J33" s="16">
        <v>0</v>
      </c>
      <c r="K33" s="16">
        <v>0</v>
      </c>
      <c r="L33" s="16">
        <f t="shared" si="2"/>
        <v>2</v>
      </c>
      <c r="M33" s="16">
        <v>2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30</v>
      </c>
      <c r="B34" s="36" t="s">
        <v>85</v>
      </c>
      <c r="C34" s="37" t="s">
        <v>86</v>
      </c>
      <c r="D34" s="16">
        <f t="shared" si="0"/>
        <v>8</v>
      </c>
      <c r="E34" s="16">
        <v>4</v>
      </c>
      <c r="F34" s="16">
        <v>3</v>
      </c>
      <c r="G34" s="16">
        <v>1</v>
      </c>
      <c r="H34" s="16">
        <f t="shared" si="1"/>
        <v>30</v>
      </c>
      <c r="I34" s="16">
        <v>28</v>
      </c>
      <c r="J34" s="16">
        <v>2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30</v>
      </c>
      <c r="B35" s="36" t="s">
        <v>87</v>
      </c>
      <c r="C35" s="37" t="s">
        <v>88</v>
      </c>
      <c r="D35" s="16">
        <f t="shared" si="0"/>
        <v>6</v>
      </c>
      <c r="E35" s="16">
        <v>5</v>
      </c>
      <c r="F35" s="16">
        <v>1</v>
      </c>
      <c r="G35" s="16">
        <v>0</v>
      </c>
      <c r="H35" s="16">
        <f t="shared" si="1"/>
        <v>14</v>
      </c>
      <c r="I35" s="16">
        <v>14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5</v>
      </c>
      <c r="Q35" s="16">
        <v>5</v>
      </c>
      <c r="R35" s="16">
        <v>0</v>
      </c>
      <c r="S35" s="16">
        <v>0</v>
      </c>
    </row>
    <row r="36" spans="1:19" ht="13.5">
      <c r="A36" s="24" t="s">
        <v>30</v>
      </c>
      <c r="B36" s="36" t="s">
        <v>89</v>
      </c>
      <c r="C36" s="37" t="s">
        <v>90</v>
      </c>
      <c r="D36" s="16">
        <f t="shared" si="0"/>
        <v>6</v>
      </c>
      <c r="E36" s="16">
        <v>2</v>
      </c>
      <c r="F36" s="16">
        <v>4</v>
      </c>
      <c r="G36" s="16">
        <v>0</v>
      </c>
      <c r="H36" s="16">
        <f t="shared" si="1"/>
        <v>23</v>
      </c>
      <c r="I36" s="16">
        <v>21</v>
      </c>
      <c r="J36" s="16">
        <v>2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30</v>
      </c>
      <c r="B37" s="36" t="s">
        <v>91</v>
      </c>
      <c r="C37" s="37" t="s">
        <v>92</v>
      </c>
      <c r="D37" s="16">
        <f t="shared" si="0"/>
        <v>5</v>
      </c>
      <c r="E37" s="16">
        <v>4</v>
      </c>
      <c r="F37" s="16">
        <v>1</v>
      </c>
      <c r="G37" s="16">
        <v>0</v>
      </c>
      <c r="H37" s="16">
        <f t="shared" si="1"/>
        <v>17</v>
      </c>
      <c r="I37" s="16">
        <v>16</v>
      </c>
      <c r="J37" s="16">
        <v>1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30</v>
      </c>
      <c r="B38" s="36" t="s">
        <v>247</v>
      </c>
      <c r="C38" s="37" t="s">
        <v>248</v>
      </c>
      <c r="D38" s="16">
        <f t="shared" si="0"/>
        <v>3</v>
      </c>
      <c r="E38" s="16">
        <v>3</v>
      </c>
      <c r="F38" s="16">
        <v>0</v>
      </c>
      <c r="G38" s="16">
        <v>0</v>
      </c>
      <c r="H38" s="16">
        <f t="shared" si="1"/>
        <v>18</v>
      </c>
      <c r="I38" s="16">
        <v>18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30</v>
      </c>
      <c r="B39" s="36" t="s">
        <v>93</v>
      </c>
      <c r="C39" s="37" t="s">
        <v>94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4</v>
      </c>
      <c r="I39" s="16">
        <v>4</v>
      </c>
      <c r="J39" s="16">
        <v>0</v>
      </c>
      <c r="K39" s="16">
        <v>0</v>
      </c>
      <c r="L39" s="16">
        <f t="shared" si="2"/>
        <v>4</v>
      </c>
      <c r="M39" s="16">
        <v>2</v>
      </c>
      <c r="N39" s="16">
        <v>0</v>
      </c>
      <c r="O39" s="16">
        <v>2</v>
      </c>
      <c r="P39" s="16">
        <f t="shared" si="3"/>
        <v>7</v>
      </c>
      <c r="Q39" s="16">
        <v>6</v>
      </c>
      <c r="R39" s="16">
        <v>1</v>
      </c>
      <c r="S39" s="16">
        <v>0</v>
      </c>
    </row>
    <row r="40" spans="1:19" ht="13.5">
      <c r="A40" s="24" t="s">
        <v>30</v>
      </c>
      <c r="B40" s="36" t="s">
        <v>95</v>
      </c>
      <c r="C40" s="37" t="s">
        <v>96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4</v>
      </c>
      <c r="M40" s="16">
        <v>4</v>
      </c>
      <c r="N40" s="16">
        <v>0</v>
      </c>
      <c r="O40" s="16">
        <v>0</v>
      </c>
      <c r="P40" s="16">
        <f t="shared" si="3"/>
        <v>4</v>
      </c>
      <c r="Q40" s="16">
        <v>4</v>
      </c>
      <c r="R40" s="16">
        <v>0</v>
      </c>
      <c r="S40" s="16">
        <v>0</v>
      </c>
    </row>
    <row r="41" spans="1:19" ht="13.5">
      <c r="A41" s="24" t="s">
        <v>30</v>
      </c>
      <c r="B41" s="36" t="s">
        <v>97</v>
      </c>
      <c r="C41" s="37" t="s">
        <v>98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11</v>
      </c>
      <c r="I41" s="16">
        <v>11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24" t="s">
        <v>30</v>
      </c>
      <c r="B42" s="36" t="s">
        <v>99</v>
      </c>
      <c r="C42" s="37" t="s">
        <v>100</v>
      </c>
      <c r="D42" s="16">
        <f t="shared" si="0"/>
        <v>8</v>
      </c>
      <c r="E42" s="16">
        <v>2</v>
      </c>
      <c r="F42" s="16">
        <v>4</v>
      </c>
      <c r="G42" s="16">
        <v>2</v>
      </c>
      <c r="H42" s="16">
        <f t="shared" si="1"/>
        <v>25</v>
      </c>
      <c r="I42" s="16">
        <v>25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2</v>
      </c>
      <c r="Q42" s="16">
        <v>2</v>
      </c>
      <c r="R42" s="16">
        <v>0</v>
      </c>
      <c r="S42" s="16">
        <v>0</v>
      </c>
    </row>
    <row r="43" spans="1:19" ht="13.5">
      <c r="A43" s="24" t="s">
        <v>30</v>
      </c>
      <c r="B43" s="36" t="s">
        <v>101</v>
      </c>
      <c r="C43" s="37" t="s">
        <v>102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7</v>
      </c>
      <c r="I43" s="16">
        <v>7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30</v>
      </c>
      <c r="B44" s="36" t="s">
        <v>103</v>
      </c>
      <c r="C44" s="37" t="s">
        <v>104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6</v>
      </c>
      <c r="I44" s="16">
        <v>4</v>
      </c>
      <c r="J44" s="16">
        <v>2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30</v>
      </c>
      <c r="B45" s="36" t="s">
        <v>105</v>
      </c>
      <c r="C45" s="37" t="s">
        <v>106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4</v>
      </c>
      <c r="I45" s="16">
        <v>4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2</v>
      </c>
      <c r="Q45" s="16">
        <v>2</v>
      </c>
      <c r="R45" s="16">
        <v>0</v>
      </c>
      <c r="S45" s="16">
        <v>0</v>
      </c>
    </row>
    <row r="46" spans="1:19" ht="13.5">
      <c r="A46" s="24" t="s">
        <v>30</v>
      </c>
      <c r="B46" s="36" t="s">
        <v>107</v>
      </c>
      <c r="C46" s="37" t="s">
        <v>108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30</v>
      </c>
      <c r="B47" s="36" t="s">
        <v>109</v>
      </c>
      <c r="C47" s="37" t="s">
        <v>110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30</v>
      </c>
      <c r="B48" s="36" t="s">
        <v>111</v>
      </c>
      <c r="C48" s="37" t="s">
        <v>112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30</v>
      </c>
      <c r="B49" s="36" t="s">
        <v>113</v>
      </c>
      <c r="C49" s="37" t="s">
        <v>114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4</v>
      </c>
      <c r="I49" s="16">
        <v>4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30</v>
      </c>
      <c r="B50" s="36" t="s">
        <v>115</v>
      </c>
      <c r="C50" s="37" t="s">
        <v>253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5</v>
      </c>
      <c r="I50" s="16">
        <v>5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30</v>
      </c>
      <c r="B51" s="36" t="s">
        <v>116</v>
      </c>
      <c r="C51" s="37" t="s">
        <v>117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1</v>
      </c>
      <c r="I51" s="16">
        <v>1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30</v>
      </c>
      <c r="B52" s="36" t="s">
        <v>118</v>
      </c>
      <c r="C52" s="37" t="s">
        <v>119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30</v>
      </c>
      <c r="B53" s="36" t="s">
        <v>120</v>
      </c>
      <c r="C53" s="37" t="s">
        <v>121</v>
      </c>
      <c r="D53" s="16">
        <f aca="true" t="shared" si="4" ref="D53:D87">SUM(E53:G53)</f>
        <v>0</v>
      </c>
      <c r="E53" s="16">
        <v>0</v>
      </c>
      <c r="F53" s="16">
        <v>0</v>
      </c>
      <c r="G53" s="16">
        <v>0</v>
      </c>
      <c r="H53" s="16">
        <f aca="true" t="shared" si="5" ref="H53:H87">SUM(I53:K53)</f>
        <v>0</v>
      </c>
      <c r="I53" s="16">
        <v>0</v>
      </c>
      <c r="J53" s="16">
        <v>0</v>
      </c>
      <c r="K53" s="16">
        <v>0</v>
      </c>
      <c r="L53" s="16">
        <f aca="true" t="shared" si="6" ref="L53:L87">SUM(M53:O53)</f>
        <v>0</v>
      </c>
      <c r="M53" s="16">
        <v>0</v>
      </c>
      <c r="N53" s="16">
        <v>0</v>
      </c>
      <c r="O53" s="16">
        <v>0</v>
      </c>
      <c r="P53" s="16">
        <f aca="true" t="shared" si="7" ref="P53:P87">SUM(Q53:S53)</f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30</v>
      </c>
      <c r="B54" s="36" t="s">
        <v>122</v>
      </c>
      <c r="C54" s="37" t="s">
        <v>123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10</v>
      </c>
      <c r="I54" s="16">
        <v>10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30</v>
      </c>
      <c r="B55" s="36" t="s">
        <v>124</v>
      </c>
      <c r="C55" s="37" t="s">
        <v>125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30</v>
      </c>
      <c r="B56" s="36" t="s">
        <v>126</v>
      </c>
      <c r="C56" s="37" t="s">
        <v>127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30</v>
      </c>
      <c r="B57" s="36" t="s">
        <v>128</v>
      </c>
      <c r="C57" s="37" t="s">
        <v>129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30</v>
      </c>
      <c r="B58" s="36" t="s">
        <v>130</v>
      </c>
      <c r="C58" s="37" t="s">
        <v>131</v>
      </c>
      <c r="D58" s="16">
        <f t="shared" si="4"/>
        <v>0</v>
      </c>
      <c r="E58" s="16">
        <v>0</v>
      </c>
      <c r="F58" s="16">
        <v>0</v>
      </c>
      <c r="G58" s="16">
        <v>0</v>
      </c>
      <c r="H58" s="16">
        <f t="shared" si="5"/>
        <v>5</v>
      </c>
      <c r="I58" s="16">
        <v>3</v>
      </c>
      <c r="J58" s="16">
        <v>2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30</v>
      </c>
      <c r="B59" s="36" t="s">
        <v>132</v>
      </c>
      <c r="C59" s="37" t="s">
        <v>133</v>
      </c>
      <c r="D59" s="16">
        <f t="shared" si="4"/>
        <v>3</v>
      </c>
      <c r="E59" s="16">
        <v>2</v>
      </c>
      <c r="F59" s="16">
        <v>1</v>
      </c>
      <c r="G59" s="16">
        <v>0</v>
      </c>
      <c r="H59" s="16">
        <f t="shared" si="5"/>
        <v>21</v>
      </c>
      <c r="I59" s="16">
        <v>21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30</v>
      </c>
      <c r="B60" s="36" t="s">
        <v>134</v>
      </c>
      <c r="C60" s="37" t="s">
        <v>135</v>
      </c>
      <c r="D60" s="16">
        <f t="shared" si="4"/>
        <v>2</v>
      </c>
      <c r="E60" s="16">
        <v>2</v>
      </c>
      <c r="F60" s="16">
        <v>0</v>
      </c>
      <c r="G60" s="16">
        <v>0</v>
      </c>
      <c r="H60" s="16">
        <f t="shared" si="5"/>
        <v>10</v>
      </c>
      <c r="I60" s="16">
        <v>10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30</v>
      </c>
      <c r="B61" s="36" t="s">
        <v>136</v>
      </c>
      <c r="C61" s="37" t="s">
        <v>137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12</v>
      </c>
      <c r="I61" s="16">
        <v>12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30</v>
      </c>
      <c r="B62" s="36" t="s">
        <v>138</v>
      </c>
      <c r="C62" s="37" t="s">
        <v>139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30</v>
      </c>
      <c r="B63" s="36" t="s">
        <v>140</v>
      </c>
      <c r="C63" s="37" t="s">
        <v>141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30</v>
      </c>
      <c r="B64" s="36" t="s">
        <v>142</v>
      </c>
      <c r="C64" s="37" t="s">
        <v>143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30</v>
      </c>
      <c r="B65" s="36" t="s">
        <v>144</v>
      </c>
      <c r="C65" s="37" t="s">
        <v>145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30</v>
      </c>
      <c r="B66" s="36" t="s">
        <v>146</v>
      </c>
      <c r="C66" s="37" t="s">
        <v>147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24" t="s">
        <v>30</v>
      </c>
      <c r="B67" s="36" t="s">
        <v>148</v>
      </c>
      <c r="C67" s="37" t="s">
        <v>149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24" t="s">
        <v>30</v>
      </c>
      <c r="B68" s="36" t="s">
        <v>150</v>
      </c>
      <c r="C68" s="37" t="s">
        <v>151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30</v>
      </c>
      <c r="B69" s="36" t="s">
        <v>152</v>
      </c>
      <c r="C69" s="37" t="s">
        <v>153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30</v>
      </c>
      <c r="B70" s="36" t="s">
        <v>154</v>
      </c>
      <c r="C70" s="37" t="s">
        <v>155</v>
      </c>
      <c r="D70" s="16">
        <f t="shared" si="4"/>
        <v>0</v>
      </c>
      <c r="E70" s="16">
        <v>0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30</v>
      </c>
      <c r="B71" s="36" t="s">
        <v>156</v>
      </c>
      <c r="C71" s="37" t="s">
        <v>157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30</v>
      </c>
      <c r="B72" s="36" t="s">
        <v>158</v>
      </c>
      <c r="C72" s="37" t="s">
        <v>159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30</v>
      </c>
      <c r="B73" s="36" t="s">
        <v>160</v>
      </c>
      <c r="C73" s="37" t="s">
        <v>161</v>
      </c>
      <c r="D73" s="16">
        <f t="shared" si="4"/>
        <v>2</v>
      </c>
      <c r="E73" s="16">
        <v>1</v>
      </c>
      <c r="F73" s="16">
        <v>0</v>
      </c>
      <c r="G73" s="16">
        <v>1</v>
      </c>
      <c r="H73" s="16">
        <f t="shared" si="5"/>
        <v>4</v>
      </c>
      <c r="I73" s="16">
        <v>4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30</v>
      </c>
      <c r="B74" s="36" t="s">
        <v>162</v>
      </c>
      <c r="C74" s="37" t="s">
        <v>163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30</v>
      </c>
      <c r="B75" s="36" t="s">
        <v>164</v>
      </c>
      <c r="C75" s="37" t="s">
        <v>165</v>
      </c>
      <c r="D75" s="16">
        <f t="shared" si="4"/>
        <v>8</v>
      </c>
      <c r="E75" s="16">
        <v>1</v>
      </c>
      <c r="F75" s="16">
        <v>4</v>
      </c>
      <c r="G75" s="16">
        <v>3</v>
      </c>
      <c r="H75" s="16">
        <f t="shared" si="5"/>
        <v>3</v>
      </c>
      <c r="I75" s="16">
        <v>3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30</v>
      </c>
      <c r="B76" s="36" t="s">
        <v>166</v>
      </c>
      <c r="C76" s="37" t="s">
        <v>167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5</v>
      </c>
      <c r="I76" s="16">
        <v>5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30</v>
      </c>
      <c r="B77" s="36" t="s">
        <v>168</v>
      </c>
      <c r="C77" s="37" t="s">
        <v>169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30</v>
      </c>
      <c r="B78" s="36" t="s">
        <v>170</v>
      </c>
      <c r="C78" s="37" t="s">
        <v>171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30</v>
      </c>
      <c r="B79" s="36" t="s">
        <v>172</v>
      </c>
      <c r="C79" s="37" t="s">
        <v>173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30</v>
      </c>
      <c r="B80" s="36" t="s">
        <v>174</v>
      </c>
      <c r="C80" s="37" t="s">
        <v>175</v>
      </c>
      <c r="D80" s="16">
        <f t="shared" si="4"/>
        <v>0</v>
      </c>
      <c r="E80" s="16">
        <v>0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0</v>
      </c>
      <c r="Q80" s="16">
        <v>0</v>
      </c>
      <c r="R80" s="16">
        <v>0</v>
      </c>
      <c r="S80" s="16">
        <v>0</v>
      </c>
    </row>
    <row r="81" spans="1:19" ht="13.5">
      <c r="A81" s="24" t="s">
        <v>30</v>
      </c>
      <c r="B81" s="36" t="s">
        <v>176</v>
      </c>
      <c r="C81" s="37" t="s">
        <v>177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30</v>
      </c>
      <c r="B82" s="36" t="s">
        <v>178</v>
      </c>
      <c r="C82" s="37" t="s">
        <v>179</v>
      </c>
      <c r="D82" s="16">
        <f t="shared" si="4"/>
        <v>3</v>
      </c>
      <c r="E82" s="16">
        <v>2</v>
      </c>
      <c r="F82" s="16">
        <v>0</v>
      </c>
      <c r="G82" s="16">
        <v>1</v>
      </c>
      <c r="H82" s="16">
        <f t="shared" si="5"/>
        <v>5</v>
      </c>
      <c r="I82" s="16">
        <v>5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5</v>
      </c>
      <c r="Q82" s="16">
        <v>5</v>
      </c>
      <c r="R82" s="16">
        <v>0</v>
      </c>
      <c r="S82" s="16">
        <v>0</v>
      </c>
    </row>
    <row r="83" spans="1:19" ht="13.5">
      <c r="A83" s="24" t="s">
        <v>30</v>
      </c>
      <c r="B83" s="36" t="s">
        <v>180</v>
      </c>
      <c r="C83" s="37" t="s">
        <v>181</v>
      </c>
      <c r="D83" s="16">
        <f t="shared" si="4"/>
        <v>5</v>
      </c>
      <c r="E83" s="16">
        <v>2</v>
      </c>
      <c r="F83" s="16">
        <v>3</v>
      </c>
      <c r="G83" s="16">
        <v>0</v>
      </c>
      <c r="H83" s="16">
        <f t="shared" si="5"/>
        <v>12</v>
      </c>
      <c r="I83" s="16">
        <v>12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6</v>
      </c>
      <c r="Q83" s="16">
        <v>6</v>
      </c>
      <c r="R83" s="16">
        <v>0</v>
      </c>
      <c r="S83" s="16">
        <v>0</v>
      </c>
    </row>
    <row r="84" spans="1:19" ht="13.5">
      <c r="A84" s="24" t="s">
        <v>30</v>
      </c>
      <c r="B84" s="36" t="s">
        <v>182</v>
      </c>
      <c r="C84" s="37" t="s">
        <v>183</v>
      </c>
      <c r="D84" s="16">
        <f t="shared" si="4"/>
        <v>5</v>
      </c>
      <c r="E84" s="16">
        <v>2</v>
      </c>
      <c r="F84" s="16">
        <v>3</v>
      </c>
      <c r="G84" s="16">
        <v>0</v>
      </c>
      <c r="H84" s="16">
        <f t="shared" si="5"/>
        <v>2</v>
      </c>
      <c r="I84" s="16">
        <v>2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6</v>
      </c>
      <c r="Q84" s="16">
        <v>6</v>
      </c>
      <c r="R84" s="16">
        <v>0</v>
      </c>
      <c r="S84" s="16">
        <v>0</v>
      </c>
    </row>
    <row r="85" spans="1:19" ht="13.5">
      <c r="A85" s="24" t="s">
        <v>30</v>
      </c>
      <c r="B85" s="36" t="s">
        <v>184</v>
      </c>
      <c r="C85" s="37" t="s">
        <v>185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4</v>
      </c>
      <c r="I85" s="16">
        <v>4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6</v>
      </c>
      <c r="Q85" s="16">
        <v>6</v>
      </c>
      <c r="R85" s="16">
        <v>0</v>
      </c>
      <c r="S85" s="16">
        <v>0</v>
      </c>
    </row>
    <row r="86" spans="1:19" ht="13.5">
      <c r="A86" s="24" t="s">
        <v>30</v>
      </c>
      <c r="B86" s="36" t="s">
        <v>186</v>
      </c>
      <c r="C86" s="37" t="s">
        <v>187</v>
      </c>
      <c r="D86" s="16">
        <f t="shared" si="4"/>
        <v>0</v>
      </c>
      <c r="E86" s="16">
        <v>0</v>
      </c>
      <c r="F86" s="16">
        <v>0</v>
      </c>
      <c r="G86" s="16">
        <v>0</v>
      </c>
      <c r="H86" s="16">
        <f t="shared" si="5"/>
        <v>2</v>
      </c>
      <c r="I86" s="16">
        <v>2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43" t="s">
        <v>249</v>
      </c>
      <c r="B87" s="44"/>
      <c r="C87" s="45"/>
      <c r="D87" s="16">
        <f t="shared" si="4"/>
        <v>341</v>
      </c>
      <c r="E87" s="16">
        <f aca="true" t="shared" si="8" ref="E87:S87">SUM(E7:E86)</f>
        <v>207</v>
      </c>
      <c r="F87" s="16">
        <f t="shared" si="8"/>
        <v>95</v>
      </c>
      <c r="G87" s="16">
        <f t="shared" si="8"/>
        <v>39</v>
      </c>
      <c r="H87" s="16">
        <f t="shared" si="5"/>
        <v>694</v>
      </c>
      <c r="I87" s="16">
        <f t="shared" si="8"/>
        <v>670</v>
      </c>
      <c r="J87" s="16">
        <f t="shared" si="8"/>
        <v>23</v>
      </c>
      <c r="K87" s="16">
        <f t="shared" si="8"/>
        <v>1</v>
      </c>
      <c r="L87" s="16">
        <f t="shared" si="6"/>
        <v>40</v>
      </c>
      <c r="M87" s="16">
        <f t="shared" si="8"/>
        <v>27</v>
      </c>
      <c r="N87" s="16">
        <f t="shared" si="8"/>
        <v>1</v>
      </c>
      <c r="O87" s="16">
        <f t="shared" si="8"/>
        <v>12</v>
      </c>
      <c r="P87" s="16">
        <f t="shared" si="7"/>
        <v>200</v>
      </c>
      <c r="Q87" s="16">
        <f t="shared" si="8"/>
        <v>198</v>
      </c>
      <c r="R87" s="16">
        <f t="shared" si="8"/>
        <v>1</v>
      </c>
      <c r="S87" s="16">
        <f t="shared" si="8"/>
        <v>1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274</v>
      </c>
      <c r="B2" s="51" t="s">
        <v>258</v>
      </c>
      <c r="C2" s="49" t="s">
        <v>1</v>
      </c>
      <c r="D2" s="20" t="s">
        <v>273</v>
      </c>
      <c r="E2" s="8"/>
      <c r="F2" s="8"/>
      <c r="G2" s="8"/>
      <c r="H2" s="8"/>
      <c r="I2" s="8"/>
      <c r="J2" s="8"/>
      <c r="K2" s="10"/>
      <c r="L2" s="23" t="s">
        <v>276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230</v>
      </c>
      <c r="E3" s="8"/>
      <c r="F3" s="8"/>
      <c r="G3" s="10"/>
      <c r="H3" s="12" t="s">
        <v>231</v>
      </c>
      <c r="I3" s="8"/>
      <c r="J3" s="8"/>
      <c r="K3" s="10"/>
      <c r="L3" s="12" t="s">
        <v>230</v>
      </c>
      <c r="M3" s="8"/>
      <c r="N3" s="8"/>
      <c r="O3" s="10"/>
      <c r="P3" s="12" t="s">
        <v>231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265</v>
      </c>
      <c r="F4" s="46" t="s">
        <v>266</v>
      </c>
      <c r="G4" s="46" t="s">
        <v>267</v>
      </c>
      <c r="H4" s="48" t="s">
        <v>3</v>
      </c>
      <c r="I4" s="46" t="s">
        <v>265</v>
      </c>
      <c r="J4" s="46" t="s">
        <v>266</v>
      </c>
      <c r="K4" s="46" t="s">
        <v>267</v>
      </c>
      <c r="L4" s="48" t="s">
        <v>3</v>
      </c>
      <c r="M4" s="46" t="s">
        <v>265</v>
      </c>
      <c r="N4" s="46" t="s">
        <v>266</v>
      </c>
      <c r="O4" s="46" t="s">
        <v>267</v>
      </c>
      <c r="P4" s="48" t="s">
        <v>3</v>
      </c>
      <c r="Q4" s="46" t="s">
        <v>265</v>
      </c>
      <c r="R4" s="46" t="s">
        <v>266</v>
      </c>
      <c r="S4" s="46" t="s">
        <v>267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232</v>
      </c>
      <c r="E6" s="15" t="s">
        <v>229</v>
      </c>
      <c r="F6" s="15" t="s">
        <v>229</v>
      </c>
      <c r="G6" s="15" t="s">
        <v>229</v>
      </c>
      <c r="H6" s="14" t="s">
        <v>229</v>
      </c>
      <c r="I6" s="15" t="s">
        <v>229</v>
      </c>
      <c r="J6" s="15" t="s">
        <v>229</v>
      </c>
      <c r="K6" s="15" t="s">
        <v>229</v>
      </c>
      <c r="L6" s="14" t="s">
        <v>232</v>
      </c>
      <c r="M6" s="15" t="s">
        <v>229</v>
      </c>
      <c r="N6" s="15" t="s">
        <v>229</v>
      </c>
      <c r="O6" s="15" t="s">
        <v>229</v>
      </c>
      <c r="P6" s="14" t="s">
        <v>229</v>
      </c>
      <c r="Q6" s="15" t="s">
        <v>229</v>
      </c>
      <c r="R6" s="15" t="s">
        <v>229</v>
      </c>
      <c r="S6" s="15" t="s">
        <v>229</v>
      </c>
    </row>
    <row r="7" spans="1:19" ht="13.5">
      <c r="A7" s="24" t="s">
        <v>30</v>
      </c>
      <c r="B7" s="38" t="s">
        <v>188</v>
      </c>
      <c r="C7" s="39" t="s">
        <v>189</v>
      </c>
      <c r="D7" s="16">
        <f aca="true" t="shared" si="0" ref="D7:D27">SUM(E7:G7)</f>
        <v>2</v>
      </c>
      <c r="E7" s="16">
        <v>1</v>
      </c>
      <c r="F7" s="16">
        <v>1</v>
      </c>
      <c r="G7" s="16">
        <v>0</v>
      </c>
      <c r="H7" s="16">
        <f aca="true" t="shared" si="1" ref="H7:H27">SUM(I7:K7)</f>
        <v>4</v>
      </c>
      <c r="I7" s="16">
        <v>4</v>
      </c>
      <c r="J7" s="16">
        <v>0</v>
      </c>
      <c r="K7" s="16">
        <v>0</v>
      </c>
      <c r="L7" s="16">
        <f aca="true" t="shared" si="2" ref="L7:L27">SUM(M7:O7)</f>
        <v>0</v>
      </c>
      <c r="M7" s="16">
        <v>0</v>
      </c>
      <c r="N7" s="16">
        <v>0</v>
      </c>
      <c r="O7" s="16">
        <v>0</v>
      </c>
      <c r="P7" s="16">
        <f aca="true" t="shared" si="3" ref="P7:P27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30</v>
      </c>
      <c r="B8" s="38" t="s">
        <v>190</v>
      </c>
      <c r="C8" s="39" t="s">
        <v>191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30</v>
      </c>
      <c r="B9" s="38" t="s">
        <v>192</v>
      </c>
      <c r="C9" s="39" t="s">
        <v>193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30</v>
      </c>
      <c r="B10" s="38" t="s">
        <v>194</v>
      </c>
      <c r="C10" s="39" t="s">
        <v>195</v>
      </c>
      <c r="D10" s="16">
        <f t="shared" si="0"/>
        <v>5</v>
      </c>
      <c r="E10" s="16">
        <v>5</v>
      </c>
      <c r="F10" s="16">
        <v>0</v>
      </c>
      <c r="G10" s="16">
        <v>0</v>
      </c>
      <c r="H10" s="16">
        <f t="shared" si="1"/>
        <v>6</v>
      </c>
      <c r="I10" s="16">
        <v>6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30</v>
      </c>
      <c r="B11" s="38" t="s">
        <v>196</v>
      </c>
      <c r="C11" s="39" t="s">
        <v>197</v>
      </c>
      <c r="D11" s="16">
        <f t="shared" si="0"/>
        <v>11</v>
      </c>
      <c r="E11" s="16">
        <v>4</v>
      </c>
      <c r="F11" s="16">
        <v>4</v>
      </c>
      <c r="G11" s="16">
        <v>3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30</v>
      </c>
      <c r="B12" s="38" t="s">
        <v>198</v>
      </c>
      <c r="C12" s="39" t="s">
        <v>199</v>
      </c>
      <c r="D12" s="16">
        <f t="shared" si="0"/>
        <v>11</v>
      </c>
      <c r="E12" s="16">
        <v>8</v>
      </c>
      <c r="F12" s="16">
        <v>2</v>
      </c>
      <c r="G12" s="16">
        <v>1</v>
      </c>
      <c r="H12" s="16">
        <f t="shared" si="1"/>
        <v>4</v>
      </c>
      <c r="I12" s="16">
        <v>4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30</v>
      </c>
      <c r="B13" s="38" t="s">
        <v>200</v>
      </c>
      <c r="C13" s="39" t="s">
        <v>201</v>
      </c>
      <c r="D13" s="16">
        <f t="shared" si="0"/>
        <v>16</v>
      </c>
      <c r="E13" s="16">
        <v>11</v>
      </c>
      <c r="F13" s="16">
        <v>2</v>
      </c>
      <c r="G13" s="16">
        <v>3</v>
      </c>
      <c r="H13" s="16">
        <f t="shared" si="1"/>
        <v>15</v>
      </c>
      <c r="I13" s="16">
        <v>15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0</v>
      </c>
      <c r="O13" s="16">
        <v>1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30</v>
      </c>
      <c r="B14" s="38" t="s">
        <v>202</v>
      </c>
      <c r="C14" s="39" t="s">
        <v>203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30</v>
      </c>
      <c r="B15" s="38" t="s">
        <v>204</v>
      </c>
      <c r="C15" s="39" t="s">
        <v>205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30</v>
      </c>
      <c r="B16" s="38" t="s">
        <v>206</v>
      </c>
      <c r="C16" s="39" t="s">
        <v>207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9</v>
      </c>
      <c r="I16" s="16">
        <v>9</v>
      </c>
      <c r="J16" s="16">
        <v>0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5</v>
      </c>
      <c r="Q16" s="16">
        <v>5</v>
      </c>
      <c r="R16" s="16">
        <v>0</v>
      </c>
      <c r="S16" s="16">
        <v>0</v>
      </c>
    </row>
    <row r="17" spans="1:19" ht="13.5">
      <c r="A17" s="24" t="s">
        <v>30</v>
      </c>
      <c r="B17" s="38" t="s">
        <v>208</v>
      </c>
      <c r="C17" s="39" t="s">
        <v>209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30</v>
      </c>
      <c r="B18" s="38" t="s">
        <v>210</v>
      </c>
      <c r="C18" s="39" t="s">
        <v>211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6</v>
      </c>
      <c r="Q18" s="16">
        <v>6</v>
      </c>
      <c r="R18" s="16">
        <v>0</v>
      </c>
      <c r="S18" s="16">
        <v>0</v>
      </c>
    </row>
    <row r="19" spans="1:19" ht="13.5">
      <c r="A19" s="24" t="s">
        <v>30</v>
      </c>
      <c r="B19" s="38" t="s">
        <v>212</v>
      </c>
      <c r="C19" s="39" t="s">
        <v>213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4</v>
      </c>
      <c r="M19" s="16">
        <v>4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30</v>
      </c>
      <c r="B20" s="38" t="s">
        <v>214</v>
      </c>
      <c r="C20" s="39" t="s">
        <v>215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30</v>
      </c>
      <c r="B21" s="38" t="s">
        <v>216</v>
      </c>
      <c r="C21" s="39" t="s">
        <v>217</v>
      </c>
      <c r="D21" s="16">
        <f t="shared" si="0"/>
        <v>2</v>
      </c>
      <c r="E21" s="16">
        <v>1</v>
      </c>
      <c r="F21" s="16">
        <v>1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30</v>
      </c>
      <c r="B22" s="38" t="s">
        <v>218</v>
      </c>
      <c r="C22" s="39" t="s">
        <v>219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30</v>
      </c>
      <c r="B23" s="38" t="s">
        <v>220</v>
      </c>
      <c r="C23" s="39" t="s">
        <v>221</v>
      </c>
      <c r="D23" s="16">
        <f t="shared" si="0"/>
        <v>4</v>
      </c>
      <c r="E23" s="16">
        <v>3</v>
      </c>
      <c r="F23" s="16">
        <v>1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30</v>
      </c>
      <c r="B24" s="38" t="s">
        <v>233</v>
      </c>
      <c r="C24" s="39" t="s">
        <v>234</v>
      </c>
      <c r="D24" s="16">
        <f t="shared" si="0"/>
        <v>10</v>
      </c>
      <c r="E24" s="16">
        <v>5</v>
      </c>
      <c r="F24" s="16">
        <v>5</v>
      </c>
      <c r="G24" s="16">
        <v>0</v>
      </c>
      <c r="H24" s="16">
        <f t="shared" si="1"/>
        <v>28</v>
      </c>
      <c r="I24" s="16">
        <v>28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6</v>
      </c>
      <c r="Q24" s="16">
        <v>5</v>
      </c>
      <c r="R24" s="16">
        <v>1</v>
      </c>
      <c r="S24" s="16">
        <v>0</v>
      </c>
    </row>
    <row r="25" spans="1:19" ht="13.5">
      <c r="A25" s="24" t="s">
        <v>30</v>
      </c>
      <c r="B25" s="38" t="s">
        <v>235</v>
      </c>
      <c r="C25" s="39" t="s">
        <v>236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4</v>
      </c>
      <c r="M25" s="16">
        <v>2</v>
      </c>
      <c r="N25" s="16">
        <v>1</v>
      </c>
      <c r="O25" s="16">
        <v>1</v>
      </c>
      <c r="P25" s="16">
        <f t="shared" si="3"/>
        <v>6</v>
      </c>
      <c r="Q25" s="16">
        <v>6</v>
      </c>
      <c r="R25" s="16">
        <v>0</v>
      </c>
      <c r="S25" s="16">
        <v>0</v>
      </c>
    </row>
    <row r="26" spans="1:19" ht="13.5">
      <c r="A26" s="24" t="s">
        <v>30</v>
      </c>
      <c r="B26" s="38" t="s">
        <v>237</v>
      </c>
      <c r="C26" s="39" t="s">
        <v>238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30</v>
      </c>
      <c r="B27" s="38" t="s">
        <v>239</v>
      </c>
      <c r="C27" s="39" t="s">
        <v>240</v>
      </c>
      <c r="D27" s="16">
        <f t="shared" si="0"/>
        <v>5</v>
      </c>
      <c r="E27" s="16">
        <v>3</v>
      </c>
      <c r="F27" s="16">
        <v>1</v>
      </c>
      <c r="G27" s="16">
        <v>1</v>
      </c>
      <c r="H27" s="16">
        <f t="shared" si="1"/>
        <v>4</v>
      </c>
      <c r="I27" s="16">
        <v>4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30</v>
      </c>
      <c r="B28" s="38" t="s">
        <v>241</v>
      </c>
      <c r="C28" s="39" t="s">
        <v>242</v>
      </c>
      <c r="D28" s="16">
        <f>SUM(E28:G28)</f>
        <v>5</v>
      </c>
      <c r="E28" s="16">
        <v>4</v>
      </c>
      <c r="F28" s="16">
        <v>1</v>
      </c>
      <c r="G28" s="16">
        <v>0</v>
      </c>
      <c r="H28" s="16">
        <f>SUM(I28:K28)</f>
        <v>0</v>
      </c>
      <c r="I28" s="16">
        <v>0</v>
      </c>
      <c r="J28" s="16">
        <v>0</v>
      </c>
      <c r="K28" s="16">
        <v>0</v>
      </c>
      <c r="L28" s="16">
        <f>SUM(M28:O28)</f>
        <v>0</v>
      </c>
      <c r="M28" s="16">
        <v>0</v>
      </c>
      <c r="N28" s="16">
        <v>0</v>
      </c>
      <c r="O28" s="16">
        <v>0</v>
      </c>
      <c r="P28" s="16">
        <f>SUM(Q28:S28)</f>
        <v>0</v>
      </c>
      <c r="Q28" s="16">
        <v>0</v>
      </c>
      <c r="R28" s="16">
        <v>0</v>
      </c>
      <c r="S28" s="16">
        <v>0</v>
      </c>
    </row>
    <row r="29" spans="1:19" ht="13.5">
      <c r="A29" s="43" t="s">
        <v>249</v>
      </c>
      <c r="B29" s="44"/>
      <c r="C29" s="45"/>
      <c r="D29" s="16">
        <f>SUM(E29:G29)</f>
        <v>74</v>
      </c>
      <c r="E29" s="16">
        <f>SUM(E7:E28)</f>
        <v>47</v>
      </c>
      <c r="F29" s="16">
        <f>SUM(F7:F28)</f>
        <v>18</v>
      </c>
      <c r="G29" s="16">
        <f>SUM(G7:G28)</f>
        <v>9</v>
      </c>
      <c r="H29" s="16">
        <f>SUM(I29:K29)</f>
        <v>70</v>
      </c>
      <c r="I29" s="16">
        <f>SUM(I7:I28)</f>
        <v>70</v>
      </c>
      <c r="J29" s="16">
        <f>SUM(J7:J28)</f>
        <v>0</v>
      </c>
      <c r="K29" s="16">
        <f>SUM(K7:K28)</f>
        <v>0</v>
      </c>
      <c r="L29" s="16">
        <f>SUM(M29:O29)</f>
        <v>17</v>
      </c>
      <c r="M29" s="16">
        <f>SUM(M7:M28)</f>
        <v>13</v>
      </c>
      <c r="N29" s="16">
        <f>SUM(N7:N28)</f>
        <v>1</v>
      </c>
      <c r="O29" s="16">
        <f>SUM(O7:O28)</f>
        <v>3</v>
      </c>
      <c r="P29" s="16">
        <f>SUM(Q29:S29)</f>
        <v>23</v>
      </c>
      <c r="Q29" s="16">
        <f>SUM(Q7:Q28)</f>
        <v>22</v>
      </c>
      <c r="R29" s="16">
        <f>SUM(R7:R28)</f>
        <v>1</v>
      </c>
      <c r="S29" s="16">
        <f>SUM(S7:S28)</f>
        <v>0</v>
      </c>
    </row>
  </sheetData>
  <mergeCells count="20">
    <mergeCell ref="A29:C29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244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274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226</v>
      </c>
      <c r="F4" s="49" t="s">
        <v>227</v>
      </c>
      <c r="G4" s="49" t="s">
        <v>228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229</v>
      </c>
      <c r="E6" s="14" t="s">
        <v>229</v>
      </c>
      <c r="F6" s="14" t="s">
        <v>229</v>
      </c>
      <c r="G6" s="26" t="s">
        <v>229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30</v>
      </c>
      <c r="B7" s="36" t="s">
        <v>31</v>
      </c>
      <c r="C7" s="37" t="s">
        <v>32</v>
      </c>
      <c r="D7" s="16">
        <f aca="true" t="shared" si="0" ref="D7:D52">SUM(E7:G7)</f>
        <v>80</v>
      </c>
      <c r="E7" s="16">
        <v>65</v>
      </c>
      <c r="F7" s="16">
        <v>11</v>
      </c>
      <c r="G7" s="16">
        <v>4</v>
      </c>
      <c r="H7" s="16">
        <f aca="true" t="shared" si="1" ref="H7:H52">SUM(I7:K7)</f>
        <v>1386</v>
      </c>
      <c r="I7" s="16">
        <v>1138</v>
      </c>
      <c r="J7" s="16">
        <v>82</v>
      </c>
      <c r="K7" s="16">
        <v>166</v>
      </c>
    </row>
    <row r="8" spans="1:11" ht="13.5">
      <c r="A8" s="24" t="s">
        <v>30</v>
      </c>
      <c r="B8" s="36" t="s">
        <v>33</v>
      </c>
      <c r="C8" s="37" t="s">
        <v>34</v>
      </c>
      <c r="D8" s="16">
        <f t="shared" si="0"/>
        <v>18</v>
      </c>
      <c r="E8" s="16">
        <v>12</v>
      </c>
      <c r="F8" s="16">
        <v>2</v>
      </c>
      <c r="G8" s="16">
        <v>4</v>
      </c>
      <c r="H8" s="16">
        <f t="shared" si="1"/>
        <v>164</v>
      </c>
      <c r="I8" s="16">
        <v>122</v>
      </c>
      <c r="J8" s="16">
        <v>18</v>
      </c>
      <c r="K8" s="16">
        <v>24</v>
      </c>
    </row>
    <row r="9" spans="1:11" ht="13.5">
      <c r="A9" s="24" t="s">
        <v>30</v>
      </c>
      <c r="B9" s="36" t="s">
        <v>35</v>
      </c>
      <c r="C9" s="37" t="s">
        <v>36</v>
      </c>
      <c r="D9" s="16">
        <f t="shared" si="0"/>
        <v>35</v>
      </c>
      <c r="E9" s="16">
        <v>31</v>
      </c>
      <c r="F9" s="16">
        <v>2</v>
      </c>
      <c r="G9" s="16">
        <v>2</v>
      </c>
      <c r="H9" s="16">
        <f t="shared" si="1"/>
        <v>447</v>
      </c>
      <c r="I9" s="16">
        <v>362</v>
      </c>
      <c r="J9" s="16">
        <v>22</v>
      </c>
      <c r="K9" s="16">
        <v>63</v>
      </c>
    </row>
    <row r="10" spans="1:11" ht="13.5">
      <c r="A10" s="24" t="s">
        <v>30</v>
      </c>
      <c r="B10" s="36" t="s">
        <v>37</v>
      </c>
      <c r="C10" s="37" t="s">
        <v>38</v>
      </c>
      <c r="D10" s="16">
        <f t="shared" si="0"/>
        <v>32</v>
      </c>
      <c r="E10" s="16">
        <v>29</v>
      </c>
      <c r="F10" s="16">
        <v>2</v>
      </c>
      <c r="G10" s="16">
        <v>1</v>
      </c>
      <c r="H10" s="16">
        <f t="shared" si="1"/>
        <v>666</v>
      </c>
      <c r="I10" s="16">
        <v>464</v>
      </c>
      <c r="J10" s="16">
        <v>37</v>
      </c>
      <c r="K10" s="16">
        <v>165</v>
      </c>
    </row>
    <row r="11" spans="1:11" ht="13.5">
      <c r="A11" s="24" t="s">
        <v>30</v>
      </c>
      <c r="B11" s="36" t="s">
        <v>39</v>
      </c>
      <c r="C11" s="37" t="s">
        <v>40</v>
      </c>
      <c r="D11" s="16">
        <f t="shared" si="0"/>
        <v>11</v>
      </c>
      <c r="E11" s="16">
        <v>7</v>
      </c>
      <c r="F11" s="16">
        <v>4</v>
      </c>
      <c r="G11" s="16">
        <v>0</v>
      </c>
      <c r="H11" s="16">
        <f t="shared" si="1"/>
        <v>127</v>
      </c>
      <c r="I11" s="16">
        <v>49</v>
      </c>
      <c r="J11" s="16">
        <v>19</v>
      </c>
      <c r="K11" s="16">
        <v>59</v>
      </c>
    </row>
    <row r="12" spans="1:11" ht="13.5">
      <c r="A12" s="24" t="s">
        <v>30</v>
      </c>
      <c r="B12" s="36" t="s">
        <v>41</v>
      </c>
      <c r="C12" s="37" t="s">
        <v>42</v>
      </c>
      <c r="D12" s="16">
        <f t="shared" si="0"/>
        <v>17</v>
      </c>
      <c r="E12" s="16">
        <v>13</v>
      </c>
      <c r="F12" s="16">
        <v>4</v>
      </c>
      <c r="G12" s="16">
        <v>0</v>
      </c>
      <c r="H12" s="16">
        <f t="shared" si="1"/>
        <v>193</v>
      </c>
      <c r="I12" s="16">
        <v>113</v>
      </c>
      <c r="J12" s="16">
        <v>40</v>
      </c>
      <c r="K12" s="16">
        <v>40</v>
      </c>
    </row>
    <row r="13" spans="1:11" ht="13.5">
      <c r="A13" s="24" t="s">
        <v>30</v>
      </c>
      <c r="B13" s="36" t="s">
        <v>43</v>
      </c>
      <c r="C13" s="37" t="s">
        <v>44</v>
      </c>
      <c r="D13" s="16">
        <f t="shared" si="0"/>
        <v>34</v>
      </c>
      <c r="E13" s="16">
        <v>25</v>
      </c>
      <c r="F13" s="16">
        <v>1</v>
      </c>
      <c r="G13" s="16">
        <v>8</v>
      </c>
      <c r="H13" s="16">
        <f t="shared" si="1"/>
        <v>475</v>
      </c>
      <c r="I13" s="16">
        <v>415</v>
      </c>
      <c r="J13" s="16">
        <v>14</v>
      </c>
      <c r="K13" s="16">
        <v>46</v>
      </c>
    </row>
    <row r="14" spans="1:11" ht="13.5">
      <c r="A14" s="24" t="s">
        <v>30</v>
      </c>
      <c r="B14" s="36" t="s">
        <v>45</v>
      </c>
      <c r="C14" s="37" t="s">
        <v>46</v>
      </c>
      <c r="D14" s="16">
        <f t="shared" si="0"/>
        <v>8</v>
      </c>
      <c r="E14" s="16">
        <v>2</v>
      </c>
      <c r="F14" s="16">
        <v>4</v>
      </c>
      <c r="G14" s="16">
        <v>2</v>
      </c>
      <c r="H14" s="16">
        <f t="shared" si="1"/>
        <v>38</v>
      </c>
      <c r="I14" s="16">
        <v>0</v>
      </c>
      <c r="J14" s="16">
        <v>14</v>
      </c>
      <c r="K14" s="16">
        <v>24</v>
      </c>
    </row>
    <row r="15" spans="1:11" ht="13.5">
      <c r="A15" s="24" t="s">
        <v>30</v>
      </c>
      <c r="B15" s="36" t="s">
        <v>47</v>
      </c>
      <c r="C15" s="37" t="s">
        <v>48</v>
      </c>
      <c r="D15" s="16">
        <f t="shared" si="0"/>
        <v>7</v>
      </c>
      <c r="E15" s="16">
        <v>3</v>
      </c>
      <c r="F15" s="16">
        <v>3</v>
      </c>
      <c r="G15" s="16">
        <v>1</v>
      </c>
      <c r="H15" s="16">
        <f t="shared" si="1"/>
        <v>54</v>
      </c>
      <c r="I15" s="16">
        <v>12</v>
      </c>
      <c r="J15" s="16">
        <v>7</v>
      </c>
      <c r="K15" s="16">
        <v>35</v>
      </c>
    </row>
    <row r="16" spans="1:11" ht="13.5">
      <c r="A16" s="24" t="s">
        <v>30</v>
      </c>
      <c r="B16" s="36" t="s">
        <v>49</v>
      </c>
      <c r="C16" s="37" t="s">
        <v>50</v>
      </c>
      <c r="D16" s="16">
        <f t="shared" si="0"/>
        <v>19</v>
      </c>
      <c r="E16" s="16">
        <v>18</v>
      </c>
      <c r="F16" s="16">
        <v>1</v>
      </c>
      <c r="G16" s="16">
        <v>0</v>
      </c>
      <c r="H16" s="16">
        <f t="shared" si="1"/>
        <v>226</v>
      </c>
      <c r="I16" s="16">
        <v>196</v>
      </c>
      <c r="J16" s="16">
        <v>21</v>
      </c>
      <c r="K16" s="16">
        <v>9</v>
      </c>
    </row>
    <row r="17" spans="1:11" ht="13.5">
      <c r="A17" s="24" t="s">
        <v>30</v>
      </c>
      <c r="B17" s="36" t="s">
        <v>51</v>
      </c>
      <c r="C17" s="37" t="s">
        <v>52</v>
      </c>
      <c r="D17" s="16">
        <f t="shared" si="0"/>
        <v>19</v>
      </c>
      <c r="E17" s="16">
        <v>11</v>
      </c>
      <c r="F17" s="16">
        <v>6</v>
      </c>
      <c r="G17" s="16">
        <v>2</v>
      </c>
      <c r="H17" s="16">
        <f t="shared" si="1"/>
        <v>281</v>
      </c>
      <c r="I17" s="16">
        <v>208</v>
      </c>
      <c r="J17" s="16">
        <v>26</v>
      </c>
      <c r="K17" s="16">
        <v>47</v>
      </c>
    </row>
    <row r="18" spans="1:11" ht="13.5">
      <c r="A18" s="24" t="s">
        <v>30</v>
      </c>
      <c r="B18" s="36" t="s">
        <v>53</v>
      </c>
      <c r="C18" s="37" t="s">
        <v>54</v>
      </c>
      <c r="D18" s="16">
        <f t="shared" si="0"/>
        <v>13</v>
      </c>
      <c r="E18" s="16">
        <v>9</v>
      </c>
      <c r="F18" s="16">
        <v>0</v>
      </c>
      <c r="G18" s="16">
        <v>4</v>
      </c>
      <c r="H18" s="16">
        <f t="shared" si="1"/>
        <v>146</v>
      </c>
      <c r="I18" s="16">
        <v>113</v>
      </c>
      <c r="J18" s="16">
        <v>15</v>
      </c>
      <c r="K18" s="16">
        <v>18</v>
      </c>
    </row>
    <row r="19" spans="1:11" ht="13.5">
      <c r="A19" s="24" t="s">
        <v>30</v>
      </c>
      <c r="B19" s="36" t="s">
        <v>55</v>
      </c>
      <c r="C19" s="37" t="s">
        <v>56</v>
      </c>
      <c r="D19" s="16">
        <f t="shared" si="0"/>
        <v>11</v>
      </c>
      <c r="E19" s="16">
        <v>9</v>
      </c>
      <c r="F19" s="16">
        <v>2</v>
      </c>
      <c r="G19" s="16">
        <v>0</v>
      </c>
      <c r="H19" s="16">
        <f t="shared" si="1"/>
        <v>121</v>
      </c>
      <c r="I19" s="16">
        <v>42</v>
      </c>
      <c r="J19" s="16">
        <v>32</v>
      </c>
      <c r="K19" s="16">
        <v>47</v>
      </c>
    </row>
    <row r="20" spans="1:11" ht="13.5">
      <c r="A20" s="24" t="s">
        <v>30</v>
      </c>
      <c r="B20" s="36" t="s">
        <v>57</v>
      </c>
      <c r="C20" s="37" t="s">
        <v>58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24</v>
      </c>
      <c r="I20" s="16">
        <v>8</v>
      </c>
      <c r="J20" s="16">
        <v>8</v>
      </c>
      <c r="K20" s="16">
        <v>8</v>
      </c>
    </row>
    <row r="21" spans="1:11" ht="13.5">
      <c r="A21" s="24" t="s">
        <v>30</v>
      </c>
      <c r="B21" s="36" t="s">
        <v>59</v>
      </c>
      <c r="C21" s="37" t="s">
        <v>60</v>
      </c>
      <c r="D21" s="16">
        <f t="shared" si="0"/>
        <v>8</v>
      </c>
      <c r="E21" s="16">
        <v>5</v>
      </c>
      <c r="F21" s="16">
        <v>3</v>
      </c>
      <c r="G21" s="16">
        <v>0</v>
      </c>
      <c r="H21" s="16">
        <f t="shared" si="1"/>
        <v>31</v>
      </c>
      <c r="I21" s="16">
        <v>12</v>
      </c>
      <c r="J21" s="16">
        <v>15</v>
      </c>
      <c r="K21" s="16">
        <v>4</v>
      </c>
    </row>
    <row r="22" spans="1:11" ht="13.5">
      <c r="A22" s="24" t="s">
        <v>30</v>
      </c>
      <c r="B22" s="36" t="s">
        <v>61</v>
      </c>
      <c r="C22" s="37" t="s">
        <v>62</v>
      </c>
      <c r="D22" s="16">
        <f t="shared" si="0"/>
        <v>14</v>
      </c>
      <c r="E22" s="16">
        <v>11</v>
      </c>
      <c r="F22" s="16">
        <v>1</v>
      </c>
      <c r="G22" s="16">
        <v>2</v>
      </c>
      <c r="H22" s="16">
        <f t="shared" si="1"/>
        <v>161</v>
      </c>
      <c r="I22" s="16">
        <v>135</v>
      </c>
      <c r="J22" s="16">
        <v>0</v>
      </c>
      <c r="K22" s="16">
        <v>26</v>
      </c>
    </row>
    <row r="23" spans="1:11" ht="13.5">
      <c r="A23" s="24" t="s">
        <v>30</v>
      </c>
      <c r="B23" s="36" t="s">
        <v>63</v>
      </c>
      <c r="C23" s="37" t="s">
        <v>64</v>
      </c>
      <c r="D23" s="16">
        <f t="shared" si="0"/>
        <v>20</v>
      </c>
      <c r="E23" s="16">
        <v>17</v>
      </c>
      <c r="F23" s="16">
        <v>3</v>
      </c>
      <c r="G23" s="16">
        <v>0</v>
      </c>
      <c r="H23" s="16">
        <f t="shared" si="1"/>
        <v>327</v>
      </c>
      <c r="I23" s="16">
        <v>298</v>
      </c>
      <c r="J23" s="16">
        <v>0</v>
      </c>
      <c r="K23" s="16">
        <v>29</v>
      </c>
    </row>
    <row r="24" spans="1:11" ht="13.5">
      <c r="A24" s="24" t="s">
        <v>30</v>
      </c>
      <c r="B24" s="36" t="s">
        <v>65</v>
      </c>
      <c r="C24" s="37" t="s">
        <v>66</v>
      </c>
      <c r="D24" s="16">
        <f t="shared" si="0"/>
        <v>10</v>
      </c>
      <c r="E24" s="16">
        <v>0</v>
      </c>
      <c r="F24" s="16">
        <v>7</v>
      </c>
      <c r="G24" s="16">
        <v>3</v>
      </c>
      <c r="H24" s="16">
        <f t="shared" si="1"/>
        <v>52</v>
      </c>
      <c r="I24" s="16">
        <v>17</v>
      </c>
      <c r="J24" s="16">
        <v>12</v>
      </c>
      <c r="K24" s="16">
        <v>23</v>
      </c>
    </row>
    <row r="25" spans="1:11" ht="13.5">
      <c r="A25" s="24" t="s">
        <v>30</v>
      </c>
      <c r="B25" s="36" t="s">
        <v>67</v>
      </c>
      <c r="C25" s="37" t="s">
        <v>68</v>
      </c>
      <c r="D25" s="16">
        <f t="shared" si="0"/>
        <v>24</v>
      </c>
      <c r="E25" s="16">
        <v>18</v>
      </c>
      <c r="F25" s="16">
        <v>6</v>
      </c>
      <c r="G25" s="16">
        <v>0</v>
      </c>
      <c r="H25" s="16">
        <f t="shared" si="1"/>
        <v>303</v>
      </c>
      <c r="I25" s="16">
        <v>219</v>
      </c>
      <c r="J25" s="16">
        <v>34</v>
      </c>
      <c r="K25" s="16">
        <v>50</v>
      </c>
    </row>
    <row r="26" spans="1:11" ht="13.5">
      <c r="A26" s="24" t="s">
        <v>30</v>
      </c>
      <c r="B26" s="36" t="s">
        <v>69</v>
      </c>
      <c r="C26" s="37" t="s">
        <v>70</v>
      </c>
      <c r="D26" s="16">
        <f t="shared" si="0"/>
        <v>21</v>
      </c>
      <c r="E26" s="16">
        <v>15</v>
      </c>
      <c r="F26" s="16">
        <v>4</v>
      </c>
      <c r="G26" s="16">
        <v>2</v>
      </c>
      <c r="H26" s="16">
        <f t="shared" si="1"/>
        <v>220</v>
      </c>
      <c r="I26" s="16">
        <v>185</v>
      </c>
      <c r="J26" s="16">
        <v>12</v>
      </c>
      <c r="K26" s="16">
        <v>23</v>
      </c>
    </row>
    <row r="27" spans="1:11" ht="13.5">
      <c r="A27" s="24" t="s">
        <v>30</v>
      </c>
      <c r="B27" s="36" t="s">
        <v>71</v>
      </c>
      <c r="C27" s="37" t="s">
        <v>72</v>
      </c>
      <c r="D27" s="16">
        <f t="shared" si="0"/>
        <v>8</v>
      </c>
      <c r="E27" s="16">
        <v>5</v>
      </c>
      <c r="F27" s="16">
        <v>1</v>
      </c>
      <c r="G27" s="16">
        <v>2</v>
      </c>
      <c r="H27" s="16">
        <f t="shared" si="1"/>
        <v>98</v>
      </c>
      <c r="I27" s="16">
        <v>80</v>
      </c>
      <c r="J27" s="16">
        <v>11</v>
      </c>
      <c r="K27" s="16">
        <v>7</v>
      </c>
    </row>
    <row r="28" spans="1:11" ht="13.5">
      <c r="A28" s="24" t="s">
        <v>30</v>
      </c>
      <c r="B28" s="36" t="s">
        <v>73</v>
      </c>
      <c r="C28" s="37" t="s">
        <v>74</v>
      </c>
      <c r="D28" s="16">
        <f t="shared" si="0"/>
        <v>6</v>
      </c>
      <c r="E28" s="16">
        <v>5</v>
      </c>
      <c r="F28" s="16">
        <v>0</v>
      </c>
      <c r="G28" s="16">
        <v>1</v>
      </c>
      <c r="H28" s="16">
        <f t="shared" si="1"/>
        <v>75</v>
      </c>
      <c r="I28" s="16">
        <v>61</v>
      </c>
      <c r="J28" s="16">
        <v>6</v>
      </c>
      <c r="K28" s="16">
        <v>8</v>
      </c>
    </row>
    <row r="29" spans="1:11" ht="13.5">
      <c r="A29" s="24" t="s">
        <v>30</v>
      </c>
      <c r="B29" s="36" t="s">
        <v>75</v>
      </c>
      <c r="C29" s="37" t="s">
        <v>76</v>
      </c>
      <c r="D29" s="16">
        <f t="shared" si="0"/>
        <v>7</v>
      </c>
      <c r="E29" s="16">
        <v>7</v>
      </c>
      <c r="F29" s="16">
        <v>0</v>
      </c>
      <c r="G29" s="16">
        <v>0</v>
      </c>
      <c r="H29" s="16">
        <f t="shared" si="1"/>
        <v>53</v>
      </c>
      <c r="I29" s="16">
        <v>53</v>
      </c>
      <c r="J29" s="16">
        <v>0</v>
      </c>
      <c r="K29" s="16">
        <v>0</v>
      </c>
    </row>
    <row r="30" spans="1:11" ht="13.5">
      <c r="A30" s="24" t="s">
        <v>30</v>
      </c>
      <c r="B30" s="36" t="s">
        <v>77</v>
      </c>
      <c r="C30" s="37" t="s">
        <v>78</v>
      </c>
      <c r="D30" s="16">
        <f t="shared" si="0"/>
        <v>6</v>
      </c>
      <c r="E30" s="16">
        <v>3</v>
      </c>
      <c r="F30" s="16">
        <v>1</v>
      </c>
      <c r="G30" s="16">
        <v>2</v>
      </c>
      <c r="H30" s="16">
        <f t="shared" si="1"/>
        <v>123</v>
      </c>
      <c r="I30" s="16">
        <v>97</v>
      </c>
      <c r="J30" s="16">
        <v>9</v>
      </c>
      <c r="K30" s="16">
        <v>17</v>
      </c>
    </row>
    <row r="31" spans="1:11" ht="13.5">
      <c r="A31" s="24" t="s">
        <v>30</v>
      </c>
      <c r="B31" s="36" t="s">
        <v>79</v>
      </c>
      <c r="C31" s="37" t="s">
        <v>80</v>
      </c>
      <c r="D31" s="16">
        <f t="shared" si="0"/>
        <v>8</v>
      </c>
      <c r="E31" s="16">
        <v>6</v>
      </c>
      <c r="F31" s="16">
        <v>2</v>
      </c>
      <c r="G31" s="16">
        <v>0</v>
      </c>
      <c r="H31" s="16">
        <f t="shared" si="1"/>
        <v>101</v>
      </c>
      <c r="I31" s="16">
        <v>74</v>
      </c>
      <c r="J31" s="16">
        <v>8</v>
      </c>
      <c r="K31" s="16">
        <v>19</v>
      </c>
    </row>
    <row r="32" spans="1:11" ht="13.5">
      <c r="A32" s="24" t="s">
        <v>30</v>
      </c>
      <c r="B32" s="36" t="s">
        <v>81</v>
      </c>
      <c r="C32" s="37" t="s">
        <v>82</v>
      </c>
      <c r="D32" s="16">
        <f t="shared" si="0"/>
        <v>12</v>
      </c>
      <c r="E32" s="16">
        <v>7</v>
      </c>
      <c r="F32" s="16">
        <v>4</v>
      </c>
      <c r="G32" s="16">
        <v>1</v>
      </c>
      <c r="H32" s="16">
        <f t="shared" si="1"/>
        <v>102</v>
      </c>
      <c r="I32" s="16">
        <v>52</v>
      </c>
      <c r="J32" s="16">
        <v>30</v>
      </c>
      <c r="K32" s="16">
        <v>20</v>
      </c>
    </row>
    <row r="33" spans="1:11" ht="13.5">
      <c r="A33" s="24" t="s">
        <v>30</v>
      </c>
      <c r="B33" s="36" t="s">
        <v>83</v>
      </c>
      <c r="C33" s="37" t="s">
        <v>84</v>
      </c>
      <c r="D33" s="16">
        <f t="shared" si="0"/>
        <v>3</v>
      </c>
      <c r="E33" s="16">
        <v>2</v>
      </c>
      <c r="F33" s="16">
        <v>0</v>
      </c>
      <c r="G33" s="16">
        <v>1</v>
      </c>
      <c r="H33" s="16">
        <f t="shared" si="1"/>
        <v>122</v>
      </c>
      <c r="I33" s="16">
        <v>113</v>
      </c>
      <c r="J33" s="16">
        <v>5</v>
      </c>
      <c r="K33" s="16">
        <v>4</v>
      </c>
    </row>
    <row r="34" spans="1:11" ht="13.5">
      <c r="A34" s="24" t="s">
        <v>30</v>
      </c>
      <c r="B34" s="36" t="s">
        <v>85</v>
      </c>
      <c r="C34" s="37" t="s">
        <v>86</v>
      </c>
      <c r="D34" s="16">
        <f t="shared" si="0"/>
        <v>6</v>
      </c>
      <c r="E34" s="16">
        <v>4</v>
      </c>
      <c r="F34" s="16">
        <v>0</v>
      </c>
      <c r="G34" s="16">
        <v>2</v>
      </c>
      <c r="H34" s="16">
        <f t="shared" si="1"/>
        <v>79</v>
      </c>
      <c r="I34" s="16">
        <v>45</v>
      </c>
      <c r="J34" s="16">
        <v>17</v>
      </c>
      <c r="K34" s="16">
        <v>17</v>
      </c>
    </row>
    <row r="35" spans="1:11" ht="13.5">
      <c r="A35" s="24" t="s">
        <v>30</v>
      </c>
      <c r="B35" s="36" t="s">
        <v>87</v>
      </c>
      <c r="C35" s="37" t="s">
        <v>88</v>
      </c>
      <c r="D35" s="16">
        <f t="shared" si="0"/>
        <v>12</v>
      </c>
      <c r="E35" s="16">
        <v>10</v>
      </c>
      <c r="F35" s="16">
        <v>2</v>
      </c>
      <c r="G35" s="16">
        <v>0</v>
      </c>
      <c r="H35" s="16">
        <f t="shared" si="1"/>
        <v>107</v>
      </c>
      <c r="I35" s="16">
        <v>96</v>
      </c>
      <c r="J35" s="16">
        <v>3</v>
      </c>
      <c r="K35" s="16">
        <v>8</v>
      </c>
    </row>
    <row r="36" spans="1:11" ht="13.5">
      <c r="A36" s="24" t="s">
        <v>30</v>
      </c>
      <c r="B36" s="36" t="s">
        <v>89</v>
      </c>
      <c r="C36" s="37" t="s">
        <v>90</v>
      </c>
      <c r="D36" s="16">
        <f t="shared" si="0"/>
        <v>12</v>
      </c>
      <c r="E36" s="16">
        <v>11</v>
      </c>
      <c r="F36" s="16">
        <v>0</v>
      </c>
      <c r="G36" s="16">
        <v>1</v>
      </c>
      <c r="H36" s="16">
        <f t="shared" si="1"/>
        <v>92</v>
      </c>
      <c r="I36" s="16">
        <v>78</v>
      </c>
      <c r="J36" s="16">
        <v>8</v>
      </c>
      <c r="K36" s="16">
        <v>6</v>
      </c>
    </row>
    <row r="37" spans="1:11" ht="13.5">
      <c r="A37" s="24" t="s">
        <v>30</v>
      </c>
      <c r="B37" s="36" t="s">
        <v>91</v>
      </c>
      <c r="C37" s="37" t="s">
        <v>92</v>
      </c>
      <c r="D37" s="16">
        <f t="shared" si="0"/>
        <v>8</v>
      </c>
      <c r="E37" s="16">
        <v>6</v>
      </c>
      <c r="F37" s="16">
        <v>1</v>
      </c>
      <c r="G37" s="16">
        <v>1</v>
      </c>
      <c r="H37" s="16">
        <f t="shared" si="1"/>
        <v>68</v>
      </c>
      <c r="I37" s="16">
        <v>58</v>
      </c>
      <c r="J37" s="16">
        <v>1</v>
      </c>
      <c r="K37" s="16">
        <v>9</v>
      </c>
    </row>
    <row r="38" spans="1:11" ht="13.5">
      <c r="A38" s="24" t="s">
        <v>30</v>
      </c>
      <c r="B38" s="36" t="s">
        <v>247</v>
      </c>
      <c r="C38" s="37" t="s">
        <v>248</v>
      </c>
      <c r="D38" s="16">
        <f t="shared" si="0"/>
        <v>5</v>
      </c>
      <c r="E38" s="16">
        <v>2</v>
      </c>
      <c r="F38" s="16">
        <v>0</v>
      </c>
      <c r="G38" s="16">
        <v>3</v>
      </c>
      <c r="H38" s="16">
        <f t="shared" si="1"/>
        <v>50</v>
      </c>
      <c r="I38" s="16">
        <v>39</v>
      </c>
      <c r="J38" s="16">
        <v>6</v>
      </c>
      <c r="K38" s="16">
        <v>5</v>
      </c>
    </row>
    <row r="39" spans="1:11" ht="13.5">
      <c r="A39" s="24" t="s">
        <v>30</v>
      </c>
      <c r="B39" s="36" t="s">
        <v>93</v>
      </c>
      <c r="C39" s="37" t="s">
        <v>94</v>
      </c>
      <c r="D39" s="16">
        <f t="shared" si="0"/>
        <v>10</v>
      </c>
      <c r="E39" s="16">
        <v>2</v>
      </c>
      <c r="F39" s="16">
        <v>6</v>
      </c>
      <c r="G39" s="16">
        <v>2</v>
      </c>
      <c r="H39" s="16">
        <f t="shared" si="1"/>
        <v>18</v>
      </c>
      <c r="I39" s="16">
        <v>4</v>
      </c>
      <c r="J39" s="16">
        <v>7</v>
      </c>
      <c r="K39" s="16">
        <v>7</v>
      </c>
    </row>
    <row r="40" spans="1:11" ht="13.5">
      <c r="A40" s="24" t="s">
        <v>30</v>
      </c>
      <c r="B40" s="36" t="s">
        <v>95</v>
      </c>
      <c r="C40" s="37" t="s">
        <v>96</v>
      </c>
      <c r="D40" s="16">
        <f t="shared" si="0"/>
        <v>6</v>
      </c>
      <c r="E40" s="16">
        <v>2</v>
      </c>
      <c r="F40" s="16">
        <v>0</v>
      </c>
      <c r="G40" s="16">
        <v>4</v>
      </c>
      <c r="H40" s="16">
        <f t="shared" si="1"/>
        <v>45</v>
      </c>
      <c r="I40" s="16">
        <v>34</v>
      </c>
      <c r="J40" s="16">
        <v>5</v>
      </c>
      <c r="K40" s="16">
        <v>6</v>
      </c>
    </row>
    <row r="41" spans="1:11" ht="13.5">
      <c r="A41" s="24" t="s">
        <v>30</v>
      </c>
      <c r="B41" s="36" t="s">
        <v>97</v>
      </c>
      <c r="C41" s="37" t="s">
        <v>98</v>
      </c>
      <c r="D41" s="16">
        <f t="shared" si="0"/>
        <v>16</v>
      </c>
      <c r="E41" s="16">
        <v>5</v>
      </c>
      <c r="F41" s="16">
        <v>11</v>
      </c>
      <c r="G41" s="16">
        <v>0</v>
      </c>
      <c r="H41" s="16">
        <f t="shared" si="1"/>
        <v>27</v>
      </c>
      <c r="I41" s="16">
        <v>22</v>
      </c>
      <c r="J41" s="16">
        <v>3</v>
      </c>
      <c r="K41" s="16">
        <v>2</v>
      </c>
    </row>
    <row r="42" spans="1:11" ht="13.5">
      <c r="A42" s="24" t="s">
        <v>30</v>
      </c>
      <c r="B42" s="36" t="s">
        <v>99</v>
      </c>
      <c r="C42" s="37" t="s">
        <v>100</v>
      </c>
      <c r="D42" s="16">
        <f t="shared" si="0"/>
        <v>5</v>
      </c>
      <c r="E42" s="16">
        <v>3</v>
      </c>
      <c r="F42" s="16">
        <v>0</v>
      </c>
      <c r="G42" s="16">
        <v>2</v>
      </c>
      <c r="H42" s="16">
        <f t="shared" si="1"/>
        <v>27</v>
      </c>
      <c r="I42" s="16">
        <v>18</v>
      </c>
      <c r="J42" s="16">
        <v>5</v>
      </c>
      <c r="K42" s="16">
        <v>4</v>
      </c>
    </row>
    <row r="43" spans="1:11" ht="13.5">
      <c r="A43" s="24" t="s">
        <v>30</v>
      </c>
      <c r="B43" s="36" t="s">
        <v>101</v>
      </c>
      <c r="C43" s="37" t="s">
        <v>102</v>
      </c>
      <c r="D43" s="16">
        <f t="shared" si="0"/>
        <v>3</v>
      </c>
      <c r="E43" s="16">
        <v>3</v>
      </c>
      <c r="F43" s="16">
        <v>0</v>
      </c>
      <c r="G43" s="16">
        <v>0</v>
      </c>
      <c r="H43" s="16">
        <f t="shared" si="1"/>
        <v>12</v>
      </c>
      <c r="I43" s="16">
        <v>12</v>
      </c>
      <c r="J43" s="16">
        <v>0</v>
      </c>
      <c r="K43" s="16">
        <v>0</v>
      </c>
    </row>
    <row r="44" spans="1:11" ht="13.5">
      <c r="A44" s="24" t="s">
        <v>30</v>
      </c>
      <c r="B44" s="36" t="s">
        <v>103</v>
      </c>
      <c r="C44" s="37" t="s">
        <v>104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12</v>
      </c>
      <c r="I44" s="16">
        <v>12</v>
      </c>
      <c r="J44" s="16">
        <v>0</v>
      </c>
      <c r="K44" s="16">
        <v>0</v>
      </c>
    </row>
    <row r="45" spans="1:11" ht="13.5">
      <c r="A45" s="24" t="s">
        <v>30</v>
      </c>
      <c r="B45" s="36" t="s">
        <v>105</v>
      </c>
      <c r="C45" s="37" t="s">
        <v>106</v>
      </c>
      <c r="D45" s="16">
        <f t="shared" si="0"/>
        <v>4</v>
      </c>
      <c r="E45" s="16">
        <v>2</v>
      </c>
      <c r="F45" s="16">
        <v>2</v>
      </c>
      <c r="G45" s="16">
        <v>0</v>
      </c>
      <c r="H45" s="16">
        <f t="shared" si="1"/>
        <v>16</v>
      </c>
      <c r="I45" s="16">
        <v>10</v>
      </c>
      <c r="J45" s="16">
        <v>3</v>
      </c>
      <c r="K45" s="16">
        <v>3</v>
      </c>
    </row>
    <row r="46" spans="1:11" ht="13.5">
      <c r="A46" s="24" t="s">
        <v>30</v>
      </c>
      <c r="B46" s="36" t="s">
        <v>107</v>
      </c>
      <c r="C46" s="37" t="s">
        <v>108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3</v>
      </c>
      <c r="I46" s="16">
        <v>3</v>
      </c>
      <c r="J46" s="16">
        <v>0</v>
      </c>
      <c r="K46" s="16">
        <v>0</v>
      </c>
    </row>
    <row r="47" spans="1:11" ht="13.5">
      <c r="A47" s="24" t="s">
        <v>30</v>
      </c>
      <c r="B47" s="36" t="s">
        <v>109</v>
      </c>
      <c r="C47" s="37" t="s">
        <v>110</v>
      </c>
      <c r="D47" s="16">
        <f t="shared" si="0"/>
        <v>1</v>
      </c>
      <c r="E47" s="16">
        <v>0</v>
      </c>
      <c r="F47" s="16">
        <v>1</v>
      </c>
      <c r="G47" s="16">
        <v>0</v>
      </c>
      <c r="H47" s="16">
        <f t="shared" si="1"/>
        <v>4</v>
      </c>
      <c r="I47" s="16">
        <v>0</v>
      </c>
      <c r="J47" s="16">
        <v>4</v>
      </c>
      <c r="K47" s="16">
        <v>0</v>
      </c>
    </row>
    <row r="48" spans="1:11" ht="13.5">
      <c r="A48" s="24" t="s">
        <v>30</v>
      </c>
      <c r="B48" s="36" t="s">
        <v>111</v>
      </c>
      <c r="C48" s="37" t="s">
        <v>112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30</v>
      </c>
      <c r="B49" s="36" t="s">
        <v>113</v>
      </c>
      <c r="C49" s="37" t="s">
        <v>114</v>
      </c>
      <c r="D49" s="16">
        <f t="shared" si="0"/>
        <v>2</v>
      </c>
      <c r="E49" s="16">
        <v>2</v>
      </c>
      <c r="F49" s="16">
        <v>0</v>
      </c>
      <c r="G49" s="16">
        <v>0</v>
      </c>
      <c r="H49" s="16">
        <f t="shared" si="1"/>
        <v>9</v>
      </c>
      <c r="I49" s="16">
        <v>9</v>
      </c>
      <c r="J49" s="16">
        <v>0</v>
      </c>
      <c r="K49" s="16">
        <v>0</v>
      </c>
    </row>
    <row r="50" spans="1:11" ht="13.5">
      <c r="A50" s="24" t="s">
        <v>30</v>
      </c>
      <c r="B50" s="36" t="s">
        <v>115</v>
      </c>
      <c r="C50" s="37" t="s">
        <v>253</v>
      </c>
      <c r="D50" s="16">
        <f t="shared" si="0"/>
        <v>1</v>
      </c>
      <c r="E50" s="16">
        <v>0</v>
      </c>
      <c r="F50" s="16">
        <v>0</v>
      </c>
      <c r="G50" s="16">
        <v>1</v>
      </c>
      <c r="H50" s="16">
        <f t="shared" si="1"/>
        <v>39</v>
      </c>
      <c r="I50" s="16">
        <v>16</v>
      </c>
      <c r="J50" s="16">
        <v>6</v>
      </c>
      <c r="K50" s="16">
        <v>17</v>
      </c>
    </row>
    <row r="51" spans="1:11" ht="13.5">
      <c r="A51" s="24" t="s">
        <v>30</v>
      </c>
      <c r="B51" s="36" t="s">
        <v>116</v>
      </c>
      <c r="C51" s="37" t="s">
        <v>117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</row>
    <row r="52" spans="1:11" ht="13.5">
      <c r="A52" s="24" t="s">
        <v>30</v>
      </c>
      <c r="B52" s="36" t="s">
        <v>118</v>
      </c>
      <c r="C52" s="37" t="s">
        <v>119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30</v>
      </c>
      <c r="B53" s="36" t="s">
        <v>120</v>
      </c>
      <c r="C53" s="37" t="s">
        <v>121</v>
      </c>
      <c r="D53" s="16">
        <f aca="true" t="shared" si="2" ref="D53:D87">SUM(E53:G53)</f>
        <v>0</v>
      </c>
      <c r="E53" s="16">
        <v>0</v>
      </c>
      <c r="F53" s="16">
        <v>0</v>
      </c>
      <c r="G53" s="16">
        <v>0</v>
      </c>
      <c r="H53" s="16">
        <f aca="true" t="shared" si="3" ref="H53:H87">SUM(I53:K53)</f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30</v>
      </c>
      <c r="B54" s="36" t="s">
        <v>122</v>
      </c>
      <c r="C54" s="37" t="s">
        <v>123</v>
      </c>
      <c r="D54" s="16">
        <f t="shared" si="2"/>
        <v>1</v>
      </c>
      <c r="E54" s="16">
        <v>1</v>
      </c>
      <c r="F54" s="16">
        <v>0</v>
      </c>
      <c r="G54" s="16">
        <v>0</v>
      </c>
      <c r="H54" s="16">
        <f t="shared" si="3"/>
        <v>3</v>
      </c>
      <c r="I54" s="16">
        <v>3</v>
      </c>
      <c r="J54" s="16">
        <v>0</v>
      </c>
      <c r="K54" s="16">
        <v>0</v>
      </c>
    </row>
    <row r="55" spans="1:11" ht="13.5">
      <c r="A55" s="24" t="s">
        <v>30</v>
      </c>
      <c r="B55" s="36" t="s">
        <v>124</v>
      </c>
      <c r="C55" s="37" t="s">
        <v>125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2</v>
      </c>
      <c r="I55" s="16">
        <v>2</v>
      </c>
      <c r="J55" s="16">
        <v>0</v>
      </c>
      <c r="K55" s="16">
        <v>0</v>
      </c>
    </row>
    <row r="56" spans="1:11" ht="13.5">
      <c r="A56" s="24" t="s">
        <v>30</v>
      </c>
      <c r="B56" s="36" t="s">
        <v>126</v>
      </c>
      <c r="C56" s="37" t="s">
        <v>127</v>
      </c>
      <c r="D56" s="16">
        <f t="shared" si="2"/>
        <v>2</v>
      </c>
      <c r="E56" s="16">
        <v>2</v>
      </c>
      <c r="F56" s="16">
        <v>0</v>
      </c>
      <c r="G56" s="16">
        <v>0</v>
      </c>
      <c r="H56" s="16">
        <f t="shared" si="3"/>
        <v>8</v>
      </c>
      <c r="I56" s="16">
        <v>8</v>
      </c>
      <c r="J56" s="16">
        <v>0</v>
      </c>
      <c r="K56" s="16">
        <v>0</v>
      </c>
    </row>
    <row r="57" spans="1:11" ht="13.5">
      <c r="A57" s="24" t="s">
        <v>30</v>
      </c>
      <c r="B57" s="36" t="s">
        <v>128</v>
      </c>
      <c r="C57" s="37" t="s">
        <v>129</v>
      </c>
      <c r="D57" s="16">
        <f t="shared" si="2"/>
        <v>2</v>
      </c>
      <c r="E57" s="16">
        <v>0</v>
      </c>
      <c r="F57" s="16">
        <v>2</v>
      </c>
      <c r="G57" s="16">
        <v>0</v>
      </c>
      <c r="H57" s="16">
        <f t="shared" si="3"/>
        <v>18</v>
      </c>
      <c r="I57" s="16">
        <v>0</v>
      </c>
      <c r="J57" s="16">
        <v>9</v>
      </c>
      <c r="K57" s="16">
        <v>9</v>
      </c>
    </row>
    <row r="58" spans="1:11" ht="13.5">
      <c r="A58" s="24" t="s">
        <v>30</v>
      </c>
      <c r="B58" s="36" t="s">
        <v>130</v>
      </c>
      <c r="C58" s="37" t="s">
        <v>131</v>
      </c>
      <c r="D58" s="16">
        <f t="shared" si="2"/>
        <v>2</v>
      </c>
      <c r="E58" s="16">
        <v>2</v>
      </c>
      <c r="F58" s="16">
        <v>0</v>
      </c>
      <c r="G58" s="16">
        <v>0</v>
      </c>
      <c r="H58" s="16">
        <f t="shared" si="3"/>
        <v>19</v>
      </c>
      <c r="I58" s="16">
        <v>19</v>
      </c>
      <c r="J58" s="16">
        <v>0</v>
      </c>
      <c r="K58" s="16">
        <v>0</v>
      </c>
    </row>
    <row r="59" spans="1:11" ht="13.5">
      <c r="A59" s="24" t="s">
        <v>30</v>
      </c>
      <c r="B59" s="36" t="s">
        <v>132</v>
      </c>
      <c r="C59" s="37" t="s">
        <v>133</v>
      </c>
      <c r="D59" s="16">
        <f t="shared" si="2"/>
        <v>5</v>
      </c>
      <c r="E59" s="16">
        <v>4</v>
      </c>
      <c r="F59" s="16">
        <v>1</v>
      </c>
      <c r="G59" s="16">
        <v>0</v>
      </c>
      <c r="H59" s="16">
        <f t="shared" si="3"/>
        <v>37</v>
      </c>
      <c r="I59" s="16">
        <v>31</v>
      </c>
      <c r="J59" s="16">
        <v>0</v>
      </c>
      <c r="K59" s="16">
        <v>6</v>
      </c>
    </row>
    <row r="60" spans="1:11" ht="13.5">
      <c r="A60" s="24" t="s">
        <v>30</v>
      </c>
      <c r="B60" s="36" t="s">
        <v>134</v>
      </c>
      <c r="C60" s="37" t="s">
        <v>135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30</v>
      </c>
      <c r="B61" s="36" t="s">
        <v>136</v>
      </c>
      <c r="C61" s="37" t="s">
        <v>137</v>
      </c>
      <c r="D61" s="16">
        <f t="shared" si="2"/>
        <v>2</v>
      </c>
      <c r="E61" s="16">
        <v>1</v>
      </c>
      <c r="F61" s="16">
        <v>1</v>
      </c>
      <c r="G61" s="16">
        <v>0</v>
      </c>
      <c r="H61" s="16">
        <f t="shared" si="3"/>
        <v>22</v>
      </c>
      <c r="I61" s="16">
        <v>14</v>
      </c>
      <c r="J61" s="16">
        <v>0</v>
      </c>
      <c r="K61" s="16">
        <v>8</v>
      </c>
    </row>
    <row r="62" spans="1:11" ht="13.5">
      <c r="A62" s="24" t="s">
        <v>30</v>
      </c>
      <c r="B62" s="36" t="s">
        <v>138</v>
      </c>
      <c r="C62" s="37" t="s">
        <v>139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30</v>
      </c>
      <c r="B63" s="36" t="s">
        <v>140</v>
      </c>
      <c r="C63" s="37" t="s">
        <v>141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24" t="s">
        <v>30</v>
      </c>
      <c r="B64" s="36" t="s">
        <v>142</v>
      </c>
      <c r="C64" s="37" t="s">
        <v>143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24" t="s">
        <v>30</v>
      </c>
      <c r="B65" s="36" t="s">
        <v>144</v>
      </c>
      <c r="C65" s="37" t="s">
        <v>145</v>
      </c>
      <c r="D65" s="16">
        <f t="shared" si="2"/>
        <v>1</v>
      </c>
      <c r="E65" s="16">
        <v>0</v>
      </c>
      <c r="F65" s="16">
        <v>1</v>
      </c>
      <c r="G65" s="16">
        <v>0</v>
      </c>
      <c r="H65" s="16">
        <f t="shared" si="3"/>
        <v>14</v>
      </c>
      <c r="I65" s="16">
        <v>0</v>
      </c>
      <c r="J65" s="16">
        <v>14</v>
      </c>
      <c r="K65" s="16">
        <v>0</v>
      </c>
    </row>
    <row r="66" spans="1:11" ht="13.5">
      <c r="A66" s="24" t="s">
        <v>30</v>
      </c>
      <c r="B66" s="36" t="s">
        <v>146</v>
      </c>
      <c r="C66" s="37" t="s">
        <v>147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30</v>
      </c>
      <c r="B67" s="36" t="s">
        <v>148</v>
      </c>
      <c r="C67" s="37" t="s">
        <v>149</v>
      </c>
      <c r="D67" s="16">
        <f t="shared" si="2"/>
        <v>2</v>
      </c>
      <c r="E67" s="16">
        <v>1</v>
      </c>
      <c r="F67" s="16">
        <v>0</v>
      </c>
      <c r="G67" s="16">
        <v>1</v>
      </c>
      <c r="H67" s="16">
        <f t="shared" si="3"/>
        <v>13</v>
      </c>
      <c r="I67" s="16">
        <v>4</v>
      </c>
      <c r="J67" s="16">
        <v>7</v>
      </c>
      <c r="K67" s="16">
        <v>2</v>
      </c>
    </row>
    <row r="68" spans="1:11" ht="13.5">
      <c r="A68" s="24" t="s">
        <v>30</v>
      </c>
      <c r="B68" s="36" t="s">
        <v>150</v>
      </c>
      <c r="C68" s="37" t="s">
        <v>151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24" t="s">
        <v>30</v>
      </c>
      <c r="B69" s="36" t="s">
        <v>152</v>
      </c>
      <c r="C69" s="37" t="s">
        <v>153</v>
      </c>
      <c r="D69" s="16">
        <f t="shared" si="2"/>
        <v>2</v>
      </c>
      <c r="E69" s="16">
        <v>0</v>
      </c>
      <c r="F69" s="16">
        <v>2</v>
      </c>
      <c r="G69" s="16">
        <v>0</v>
      </c>
      <c r="H69" s="16">
        <f t="shared" si="3"/>
        <v>25</v>
      </c>
      <c r="I69" s="16">
        <v>0</v>
      </c>
      <c r="J69" s="16">
        <v>19</v>
      </c>
      <c r="K69" s="16">
        <v>6</v>
      </c>
    </row>
    <row r="70" spans="1:11" ht="13.5">
      <c r="A70" s="24" t="s">
        <v>30</v>
      </c>
      <c r="B70" s="36" t="s">
        <v>154</v>
      </c>
      <c r="C70" s="37" t="s">
        <v>155</v>
      </c>
      <c r="D70" s="16">
        <f t="shared" si="2"/>
        <v>3</v>
      </c>
      <c r="E70" s="16">
        <v>2</v>
      </c>
      <c r="F70" s="16">
        <v>1</v>
      </c>
      <c r="G70" s="16">
        <v>0</v>
      </c>
      <c r="H70" s="16">
        <f t="shared" si="3"/>
        <v>36</v>
      </c>
      <c r="I70" s="16">
        <v>24</v>
      </c>
      <c r="J70" s="16">
        <v>5</v>
      </c>
      <c r="K70" s="16">
        <v>7</v>
      </c>
    </row>
    <row r="71" spans="1:11" ht="13.5">
      <c r="A71" s="24" t="s">
        <v>30</v>
      </c>
      <c r="B71" s="36" t="s">
        <v>156</v>
      </c>
      <c r="C71" s="37" t="s">
        <v>157</v>
      </c>
      <c r="D71" s="16">
        <f t="shared" si="2"/>
        <v>1</v>
      </c>
      <c r="E71" s="16">
        <v>1</v>
      </c>
      <c r="F71" s="16">
        <v>0</v>
      </c>
      <c r="G71" s="16">
        <v>0</v>
      </c>
      <c r="H71" s="16">
        <f t="shared" si="3"/>
        <v>4</v>
      </c>
      <c r="I71" s="16">
        <v>4</v>
      </c>
      <c r="J71" s="16">
        <v>0</v>
      </c>
      <c r="K71" s="16">
        <v>0</v>
      </c>
    </row>
    <row r="72" spans="1:11" ht="13.5">
      <c r="A72" s="24" t="s">
        <v>30</v>
      </c>
      <c r="B72" s="36" t="s">
        <v>158</v>
      </c>
      <c r="C72" s="37" t="s">
        <v>159</v>
      </c>
      <c r="D72" s="16">
        <f t="shared" si="2"/>
        <v>1</v>
      </c>
      <c r="E72" s="16">
        <v>1</v>
      </c>
      <c r="F72" s="16">
        <v>0</v>
      </c>
      <c r="G72" s="16">
        <v>0</v>
      </c>
      <c r="H72" s="16">
        <f t="shared" si="3"/>
        <v>6</v>
      </c>
      <c r="I72" s="16">
        <v>6</v>
      </c>
      <c r="J72" s="16">
        <v>0</v>
      </c>
      <c r="K72" s="16">
        <v>0</v>
      </c>
    </row>
    <row r="73" spans="1:11" ht="13.5">
      <c r="A73" s="24" t="s">
        <v>30</v>
      </c>
      <c r="B73" s="36" t="s">
        <v>160</v>
      </c>
      <c r="C73" s="37" t="s">
        <v>161</v>
      </c>
      <c r="D73" s="16">
        <f t="shared" si="2"/>
        <v>6</v>
      </c>
      <c r="E73" s="16">
        <v>5</v>
      </c>
      <c r="F73" s="16">
        <v>1</v>
      </c>
      <c r="G73" s="16">
        <v>0</v>
      </c>
      <c r="H73" s="16">
        <f t="shared" si="3"/>
        <v>14</v>
      </c>
      <c r="I73" s="16">
        <v>10</v>
      </c>
      <c r="J73" s="16">
        <v>0</v>
      </c>
      <c r="K73" s="16">
        <v>4</v>
      </c>
    </row>
    <row r="74" spans="1:11" ht="13.5">
      <c r="A74" s="24" t="s">
        <v>30</v>
      </c>
      <c r="B74" s="36" t="s">
        <v>162</v>
      </c>
      <c r="C74" s="37" t="s">
        <v>163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30</v>
      </c>
      <c r="B75" s="36" t="s">
        <v>164</v>
      </c>
      <c r="C75" s="37" t="s">
        <v>165</v>
      </c>
      <c r="D75" s="16">
        <f t="shared" si="2"/>
        <v>3</v>
      </c>
      <c r="E75" s="16">
        <v>0</v>
      </c>
      <c r="F75" s="16">
        <v>0</v>
      </c>
      <c r="G75" s="16">
        <v>3</v>
      </c>
      <c r="H75" s="16">
        <f t="shared" si="3"/>
        <v>10</v>
      </c>
      <c r="I75" s="16">
        <v>10</v>
      </c>
      <c r="J75" s="16">
        <v>0</v>
      </c>
      <c r="K75" s="16">
        <v>0</v>
      </c>
    </row>
    <row r="76" spans="1:11" ht="13.5">
      <c r="A76" s="24" t="s">
        <v>30</v>
      </c>
      <c r="B76" s="36" t="s">
        <v>166</v>
      </c>
      <c r="C76" s="37" t="s">
        <v>167</v>
      </c>
      <c r="D76" s="16">
        <f t="shared" si="2"/>
        <v>5</v>
      </c>
      <c r="E76" s="16">
        <v>0</v>
      </c>
      <c r="F76" s="16">
        <v>0</v>
      </c>
      <c r="G76" s="16">
        <v>5</v>
      </c>
      <c r="H76" s="16">
        <f t="shared" si="3"/>
        <v>11</v>
      </c>
      <c r="I76" s="16">
        <v>11</v>
      </c>
      <c r="J76" s="16">
        <v>0</v>
      </c>
      <c r="K76" s="16">
        <v>0</v>
      </c>
    </row>
    <row r="77" spans="1:11" ht="13.5">
      <c r="A77" s="24" t="s">
        <v>30</v>
      </c>
      <c r="B77" s="36" t="s">
        <v>168</v>
      </c>
      <c r="C77" s="37" t="s">
        <v>169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24" t="s">
        <v>30</v>
      </c>
      <c r="B78" s="36" t="s">
        <v>170</v>
      </c>
      <c r="C78" s="37" t="s">
        <v>171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30</v>
      </c>
      <c r="B79" s="36" t="s">
        <v>172</v>
      </c>
      <c r="C79" s="37" t="s">
        <v>173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30</v>
      </c>
      <c r="B80" s="36" t="s">
        <v>174</v>
      </c>
      <c r="C80" s="37" t="s">
        <v>175</v>
      </c>
      <c r="D80" s="16">
        <f t="shared" si="2"/>
        <v>0</v>
      </c>
      <c r="E80" s="16">
        <v>0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24" t="s">
        <v>30</v>
      </c>
      <c r="B81" s="36" t="s">
        <v>176</v>
      </c>
      <c r="C81" s="37" t="s">
        <v>177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30</v>
      </c>
      <c r="B82" s="36" t="s">
        <v>178</v>
      </c>
      <c r="C82" s="37" t="s">
        <v>179</v>
      </c>
      <c r="D82" s="16">
        <f t="shared" si="2"/>
        <v>2</v>
      </c>
      <c r="E82" s="16">
        <v>2</v>
      </c>
      <c r="F82" s="16">
        <v>0</v>
      </c>
      <c r="G82" s="16">
        <v>0</v>
      </c>
      <c r="H82" s="16">
        <f t="shared" si="3"/>
        <v>6</v>
      </c>
      <c r="I82" s="16">
        <v>6</v>
      </c>
      <c r="J82" s="16">
        <v>0</v>
      </c>
      <c r="K82" s="16">
        <v>0</v>
      </c>
    </row>
    <row r="83" spans="1:11" ht="13.5">
      <c r="A83" s="24" t="s">
        <v>30</v>
      </c>
      <c r="B83" s="36" t="s">
        <v>180</v>
      </c>
      <c r="C83" s="37" t="s">
        <v>181</v>
      </c>
      <c r="D83" s="16">
        <f t="shared" si="2"/>
        <v>3</v>
      </c>
      <c r="E83" s="16">
        <v>2</v>
      </c>
      <c r="F83" s="16">
        <v>1</v>
      </c>
      <c r="G83" s="16">
        <v>0</v>
      </c>
      <c r="H83" s="16">
        <f t="shared" si="3"/>
        <v>14</v>
      </c>
      <c r="I83" s="16">
        <v>14</v>
      </c>
      <c r="J83" s="16">
        <v>0</v>
      </c>
      <c r="K83" s="16">
        <v>0</v>
      </c>
    </row>
    <row r="84" spans="1:11" ht="13.5">
      <c r="A84" s="24" t="s">
        <v>30</v>
      </c>
      <c r="B84" s="36" t="s">
        <v>182</v>
      </c>
      <c r="C84" s="37" t="s">
        <v>183</v>
      </c>
      <c r="D84" s="16">
        <f t="shared" si="2"/>
        <v>2</v>
      </c>
      <c r="E84" s="16">
        <v>1</v>
      </c>
      <c r="F84" s="16">
        <v>1</v>
      </c>
      <c r="G84" s="16">
        <v>0</v>
      </c>
      <c r="H84" s="16">
        <f t="shared" si="3"/>
        <v>4</v>
      </c>
      <c r="I84" s="16">
        <v>2</v>
      </c>
      <c r="J84" s="16">
        <v>1</v>
      </c>
      <c r="K84" s="16">
        <v>1</v>
      </c>
    </row>
    <row r="85" spans="1:11" ht="13.5">
      <c r="A85" s="24" t="s">
        <v>30</v>
      </c>
      <c r="B85" s="36" t="s">
        <v>184</v>
      </c>
      <c r="C85" s="37" t="s">
        <v>185</v>
      </c>
      <c r="D85" s="16">
        <f t="shared" si="2"/>
        <v>3</v>
      </c>
      <c r="E85" s="16">
        <v>3</v>
      </c>
      <c r="F85" s="16">
        <v>0</v>
      </c>
      <c r="G85" s="16">
        <v>0</v>
      </c>
      <c r="H85" s="16">
        <f t="shared" si="3"/>
        <v>7</v>
      </c>
      <c r="I85" s="16">
        <v>7</v>
      </c>
      <c r="J85" s="16">
        <v>0</v>
      </c>
      <c r="K85" s="16">
        <v>0</v>
      </c>
    </row>
    <row r="86" spans="1:11" ht="13.5">
      <c r="A86" s="24" t="s">
        <v>30</v>
      </c>
      <c r="B86" s="36" t="s">
        <v>186</v>
      </c>
      <c r="C86" s="37" t="s">
        <v>187</v>
      </c>
      <c r="D86" s="16">
        <f t="shared" si="2"/>
        <v>1</v>
      </c>
      <c r="E86" s="16">
        <v>1</v>
      </c>
      <c r="F86" s="16">
        <v>0</v>
      </c>
      <c r="G86" s="16">
        <v>0</v>
      </c>
      <c r="H86" s="16">
        <f t="shared" si="3"/>
        <v>12</v>
      </c>
      <c r="I86" s="16">
        <v>12</v>
      </c>
      <c r="J86" s="16">
        <v>0</v>
      </c>
      <c r="K86" s="16">
        <v>0</v>
      </c>
    </row>
    <row r="87" spans="1:11" ht="13.5">
      <c r="A87" s="43" t="s">
        <v>249</v>
      </c>
      <c r="B87" s="44"/>
      <c r="C87" s="45"/>
      <c r="D87" s="16">
        <f t="shared" si="2"/>
        <v>596</v>
      </c>
      <c r="E87" s="16">
        <f aca="true" t="shared" si="4" ref="E87:K87">SUM(E7:E86)</f>
        <v>420</v>
      </c>
      <c r="F87" s="16">
        <f t="shared" si="4"/>
        <v>109</v>
      </c>
      <c r="G87" s="16">
        <f t="shared" si="4"/>
        <v>67</v>
      </c>
      <c r="H87" s="16">
        <f t="shared" si="3"/>
        <v>7009</v>
      </c>
      <c r="I87" s="16">
        <f t="shared" si="4"/>
        <v>5281</v>
      </c>
      <c r="J87" s="16">
        <f t="shared" si="4"/>
        <v>620</v>
      </c>
      <c r="K87" s="16">
        <f t="shared" si="4"/>
        <v>1108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2004-02-27T10:12:47Z</dcterms:modified>
  <cp:category/>
  <cp:version/>
  <cp:contentType/>
  <cp:contentStatus/>
</cp:coreProperties>
</file>