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'し尿処理の状況'!$A$2:$AC$219</definedName>
    <definedName name="_xlnm.Print_Area" localSheetId="0">'水洗化人口等'!$A$2:$U$219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<sst xmlns="http://schemas.openxmlformats.org/spreadsheetml/2006/main" count="1589" uniqueCount="474">
  <si>
    <t>○</t>
  </si>
  <si>
    <t>北海道合計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</si>
  <si>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</si>
  <si>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</si>
  <si>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</si>
  <si>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</si>
  <si>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</si>
  <si>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</si>
  <si>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</si>
  <si>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</si>
  <si>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</si>
  <si>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</si>
  <si>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</si>
  <si>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</si>
  <si>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</si>
  <si>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</si>
  <si>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</si>
  <si>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</si>
  <si>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</si>
  <si>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</si>
  <si>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</si>
  <si>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</si>
  <si>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</si>
  <si>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</si>
  <si>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北海道</t>
  </si>
  <si>
    <t>01100</t>
  </si>
  <si>
    <t>札幌市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</si>
  <si>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</si>
  <si>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</si>
  <si>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</si>
  <si>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</si>
  <si>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</si>
  <si>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</si>
  <si>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</si>
  <si>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</si>
  <si>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</si>
  <si>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</si>
  <si>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</si>
  <si>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</si>
  <si>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</si>
  <si>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</si>
  <si>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</si>
  <si>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</si>
  <si>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</si>
  <si>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</si>
  <si>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</si>
  <si>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</si>
  <si>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</si>
  <si>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</si>
  <si>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</si>
  <si>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</si>
  <si>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</si>
  <si>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</si>
  <si>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</si>
  <si>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</si>
  <si>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</si>
  <si>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</si>
  <si>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</si>
  <si>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</si>
  <si>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</si>
  <si>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</si>
  <si>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</si>
  <si>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</si>
  <si>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</si>
  <si>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</si>
  <si>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</si>
  <si>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</si>
  <si>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</si>
  <si>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</si>
  <si>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</si>
  <si>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</si>
  <si>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</si>
  <si>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</si>
  <si>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</si>
  <si>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</si>
  <si>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</si>
  <si>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</si>
  <si>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</si>
  <si>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</si>
  <si>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</si>
  <si>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</si>
  <si>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</si>
  <si>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</si>
  <si>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</si>
  <si>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</si>
  <si>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</si>
  <si>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</si>
  <si>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</si>
  <si>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</si>
  <si>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</si>
  <si>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</si>
  <si>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</si>
  <si>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</si>
  <si>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01303</t>
  </si>
  <si>
    <t>当別町</t>
  </si>
  <si>
    <t>01304</t>
  </si>
  <si>
    <t>新篠津村</t>
  </si>
  <si>
    <t>01305</t>
  </si>
  <si>
    <t>厚田村</t>
  </si>
  <si>
    <t>01306</t>
  </si>
  <si>
    <t>浜益村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</si>
  <si>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</si>
  <si>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</si>
  <si>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</si>
  <si>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</si>
  <si>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</si>
  <si>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</si>
  <si>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</si>
  <si>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</si>
  <si>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01335</t>
  </si>
  <si>
    <t>上磯町</t>
  </si>
  <si>
    <t>01336</t>
  </si>
  <si>
    <t>大野町</t>
  </si>
  <si>
    <t>01337</t>
  </si>
  <si>
    <t>七飯町</t>
  </si>
  <si>
    <t>01339</t>
  </si>
  <si>
    <t>戸井町</t>
  </si>
  <si>
    <t>01340</t>
  </si>
  <si>
    <t>恵山町</t>
  </si>
  <si>
    <t>01341</t>
  </si>
  <si>
    <t>椴法華村</t>
  </si>
  <si>
    <t>01342</t>
  </si>
  <si>
    <t>南茅部町</t>
  </si>
  <si>
    <t>01343</t>
  </si>
  <si>
    <t>鹿部町</t>
  </si>
  <si>
    <t>01344</t>
  </si>
  <si>
    <t>砂原町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</si>
  <si>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</si>
  <si>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</si>
  <si>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</si>
  <si>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</si>
  <si>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</si>
  <si>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</si>
  <si>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</si>
  <si>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</si>
  <si>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</si>
  <si>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</si>
  <si>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01363</t>
  </si>
  <si>
    <t>厚沢部町</t>
  </si>
  <si>
    <t>01364</t>
  </si>
  <si>
    <t>乙部町</t>
  </si>
  <si>
    <t>01365</t>
  </si>
  <si>
    <t>熊石町</t>
  </si>
  <si>
    <t>01366</t>
  </si>
  <si>
    <t>大成町</t>
  </si>
  <si>
    <t>01367</t>
  </si>
  <si>
    <t>奥尻町</t>
  </si>
  <si>
    <t>01368</t>
  </si>
  <si>
    <t>瀬棚町</t>
  </si>
  <si>
    <t>01369</t>
  </si>
  <si>
    <t>北桧山町</t>
  </si>
  <si>
    <t>01370</t>
  </si>
  <si>
    <t>今金町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</si>
  <si>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</si>
  <si>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</si>
  <si>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</si>
  <si>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</si>
  <si>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</si>
  <si>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</si>
  <si>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</si>
  <si>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</si>
  <si>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</si>
  <si>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</si>
  <si>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</si>
  <si>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</si>
  <si>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</si>
  <si>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</si>
  <si>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</si>
  <si>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</si>
  <si>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</si>
  <si>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</si>
  <si>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</si>
  <si>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</si>
  <si>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</si>
  <si>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</si>
  <si>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</si>
  <si>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</si>
  <si>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</si>
  <si>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</si>
  <si>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</si>
  <si>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</si>
  <si>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</si>
  <si>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</si>
  <si>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</si>
  <si>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</si>
  <si>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</si>
  <si>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</si>
  <si>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</si>
  <si>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</si>
  <si>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</si>
  <si>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</si>
  <si>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01421</t>
  </si>
  <si>
    <t>北村</t>
  </si>
  <si>
    <t>01422</t>
  </si>
  <si>
    <t>栗沢町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</si>
  <si>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</si>
  <si>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</si>
  <si>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</si>
  <si>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</si>
  <si>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</si>
  <si>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</si>
  <si>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</si>
  <si>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</si>
  <si>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</si>
  <si>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</si>
  <si>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</si>
  <si>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</si>
  <si>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</si>
  <si>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</si>
  <si>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</si>
  <si>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</si>
  <si>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</si>
  <si>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</si>
  <si>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</si>
  <si>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</si>
  <si>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</si>
  <si>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</si>
  <si>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</si>
  <si>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</si>
  <si>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</si>
  <si>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</si>
  <si>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</si>
  <si>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</si>
  <si>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01439</t>
  </si>
  <si>
    <t>幌加内町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</si>
  <si>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</si>
  <si>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</si>
  <si>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</si>
  <si>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</si>
  <si>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</si>
  <si>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</si>
  <si>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</si>
  <si>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</si>
  <si>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</si>
  <si>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</si>
  <si>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</si>
  <si>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</si>
  <si>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</si>
  <si>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</si>
  <si>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</si>
  <si>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</si>
  <si>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</si>
  <si>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</si>
  <si>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</si>
  <si>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</si>
  <si>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</si>
  <si>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</si>
  <si>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</si>
  <si>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</si>
  <si>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</si>
  <si>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</si>
  <si>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</si>
  <si>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</si>
  <si>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01466</t>
  </si>
  <si>
    <t>朝日町</t>
  </si>
  <si>
    <t>01467</t>
  </si>
  <si>
    <t>風連町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</si>
  <si>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</si>
  <si>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</si>
  <si>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</si>
  <si>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</si>
  <si>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</si>
  <si>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</si>
  <si>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</si>
  <si>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</si>
  <si>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</si>
  <si>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</si>
  <si>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</si>
  <si>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</si>
  <si>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</si>
  <si>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</si>
  <si>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</si>
  <si>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</si>
  <si>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</si>
  <si>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</si>
  <si>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</si>
  <si>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</si>
  <si>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</si>
  <si>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</si>
  <si>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01488</t>
  </si>
  <si>
    <t>幌延町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</si>
  <si>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</si>
  <si>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</si>
  <si>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</si>
  <si>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</si>
  <si>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</si>
  <si>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</si>
  <si>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</si>
  <si>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</si>
  <si>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01515</t>
  </si>
  <si>
    <t>歌登町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</si>
  <si>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</si>
  <si>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</si>
  <si>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</si>
  <si>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</si>
  <si>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</si>
  <si>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</si>
  <si>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</si>
  <si>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</si>
  <si>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01541</t>
  </si>
  <si>
    <t>東藻琴村</t>
  </si>
  <si>
    <t>01542</t>
  </si>
  <si>
    <t>女満別町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</si>
  <si>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</si>
  <si>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</si>
  <si>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</si>
  <si>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</si>
  <si>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</si>
  <si>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</si>
  <si>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</si>
  <si>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</si>
  <si>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</si>
  <si>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</si>
  <si>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01548</t>
  </si>
  <si>
    <t>端野町</t>
  </si>
  <si>
    <t>01549</t>
  </si>
  <si>
    <t>訓子府町</t>
  </si>
  <si>
    <t>01550</t>
  </si>
  <si>
    <t>置戸町</t>
  </si>
  <si>
    <t>01551</t>
  </si>
  <si>
    <t>留辺蕊町</t>
  </si>
  <si>
    <t>01552</t>
  </si>
  <si>
    <t>佐呂間町</t>
  </si>
  <si>
    <t>01553</t>
  </si>
  <si>
    <t>常呂町</t>
  </si>
  <si>
    <t>01554</t>
  </si>
  <si>
    <t>生田原町</t>
  </si>
  <si>
    <t>01555</t>
  </si>
  <si>
    <t>遠軽町</t>
  </si>
  <si>
    <t>01556</t>
  </si>
  <si>
    <t>丸瀬布町</t>
  </si>
  <si>
    <t>01557</t>
  </si>
  <si>
    <t>白滝村</t>
  </si>
  <si>
    <t>01558</t>
  </si>
  <si>
    <t>上湧別町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</si>
  <si>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</si>
  <si>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</si>
  <si>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</si>
  <si>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</si>
  <si>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</si>
  <si>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</si>
  <si>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</si>
  <si>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</si>
  <si>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</si>
  <si>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</si>
  <si>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01571</t>
  </si>
  <si>
    <t>豊浦町</t>
  </si>
  <si>
    <t>01572</t>
  </si>
  <si>
    <t>虻田町</t>
  </si>
  <si>
    <t>01573</t>
  </si>
  <si>
    <t>洞爺村</t>
  </si>
  <si>
    <t>01574</t>
  </si>
  <si>
    <t>大滝村</t>
  </si>
  <si>
    <t>01575</t>
  </si>
  <si>
    <t>壮瞥町</t>
  </si>
  <si>
    <t>01578</t>
  </si>
  <si>
    <t>白老町</t>
  </si>
  <si>
    <t>01579</t>
  </si>
  <si>
    <t>早来町</t>
  </si>
  <si>
    <t>01580</t>
  </si>
  <si>
    <t>追分町</t>
  </si>
  <si>
    <t>01581</t>
  </si>
  <si>
    <t>厚真町</t>
  </si>
  <si>
    <t>01582</t>
  </si>
  <si>
    <t>鵡川町</t>
  </si>
  <si>
    <t>01583</t>
  </si>
  <si>
    <t>穂別町</t>
  </si>
  <si>
    <t>01601</t>
  </si>
  <si>
    <t>日高町</t>
  </si>
  <si>
    <t>01602</t>
  </si>
  <si>
    <t>平取町</t>
  </si>
  <si>
    <t>01603</t>
  </si>
  <si>
    <t>門別町</t>
  </si>
  <si>
    <t>01604</t>
  </si>
  <si>
    <t>新冠町</t>
  </si>
  <si>
    <t>01605</t>
  </si>
  <si>
    <t>静内町</t>
  </si>
  <si>
    <t>01606</t>
  </si>
  <si>
    <t>三石町</t>
  </si>
  <si>
    <t>01607</t>
  </si>
  <si>
    <t>浦河町</t>
  </si>
  <si>
    <t>01608</t>
  </si>
  <si>
    <t>様似町</t>
  </si>
  <si>
    <t>01609</t>
  </si>
  <si>
    <t>えりも町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</si>
  <si>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</si>
  <si>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</si>
  <si>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</si>
  <si>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</si>
  <si>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</si>
  <si>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</si>
  <si>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</si>
  <si>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</si>
  <si>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</si>
  <si>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</si>
  <si>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</si>
  <si>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</si>
  <si>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</si>
  <si>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</si>
  <si>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</si>
  <si>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</si>
  <si>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</si>
  <si>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</si>
  <si>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01640</t>
  </si>
  <si>
    <t>忠類村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</si>
  <si>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</si>
  <si>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</si>
  <si>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</si>
  <si>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</si>
  <si>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</si>
  <si>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</si>
  <si>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</si>
  <si>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</si>
  <si>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</si>
  <si>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</si>
  <si>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</si>
  <si>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</si>
  <si>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</si>
  <si>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</si>
  <si>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</si>
  <si>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</si>
  <si>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</si>
  <si>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</si>
  <si>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</si>
  <si>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</si>
  <si>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</si>
  <si>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</si>
  <si>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</si>
  <si>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</si>
  <si>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</si>
  <si>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</si>
  <si>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</si>
  <si>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</si>
  <si>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01666</t>
  </si>
  <si>
    <t>阿寒町</t>
  </si>
  <si>
    <t>01667</t>
  </si>
  <si>
    <t>鶴居村</t>
  </si>
  <si>
    <t>01668</t>
  </si>
  <si>
    <t>白糠町</t>
  </si>
  <si>
    <t>01669</t>
  </si>
  <si>
    <t>音別町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</si>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</sst>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19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3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13</v>
      </c>
      <c r="B2" s="44" t="s">
        <v>449</v>
      </c>
      <c r="C2" s="47" t="s">
        <v>450</v>
      </c>
      <c r="D2" s="5" t="s">
        <v>14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15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16</v>
      </c>
      <c r="F3" s="20"/>
      <c r="G3" s="20"/>
      <c r="H3" s="23"/>
      <c r="I3" s="7" t="s">
        <v>451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17</v>
      </c>
      <c r="F4" s="56" t="s">
        <v>452</v>
      </c>
      <c r="G4" s="56" t="s">
        <v>453</v>
      </c>
      <c r="H4" s="56" t="s">
        <v>454</v>
      </c>
      <c r="I4" s="6" t="s">
        <v>17</v>
      </c>
      <c r="J4" s="56" t="s">
        <v>455</v>
      </c>
      <c r="K4" s="56" t="s">
        <v>456</v>
      </c>
      <c r="L4" s="56" t="s">
        <v>457</v>
      </c>
      <c r="M4" s="56" t="s">
        <v>458</v>
      </c>
      <c r="N4" s="56" t="s">
        <v>459</v>
      </c>
      <c r="O4" s="60" t="s">
        <v>460</v>
      </c>
      <c r="P4" s="8"/>
      <c r="Q4" s="56" t="s">
        <v>461</v>
      </c>
      <c r="R4" s="56" t="s">
        <v>18</v>
      </c>
      <c r="S4" s="56" t="s">
        <v>19</v>
      </c>
      <c r="T4" s="58" t="s">
        <v>20</v>
      </c>
      <c r="U4" s="58" t="s">
        <v>21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22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23</v>
      </c>
      <c r="E6" s="10" t="s">
        <v>23</v>
      </c>
      <c r="F6" s="11" t="s">
        <v>462</v>
      </c>
      <c r="G6" s="10" t="s">
        <v>23</v>
      </c>
      <c r="H6" s="10" t="s">
        <v>23</v>
      </c>
      <c r="I6" s="10" t="s">
        <v>23</v>
      </c>
      <c r="J6" s="11" t="s">
        <v>462</v>
      </c>
      <c r="K6" s="10" t="s">
        <v>23</v>
      </c>
      <c r="L6" s="11" t="s">
        <v>462</v>
      </c>
      <c r="M6" s="10" t="s">
        <v>23</v>
      </c>
      <c r="N6" s="11" t="s">
        <v>462</v>
      </c>
      <c r="O6" s="10" t="s">
        <v>23</v>
      </c>
      <c r="P6" s="10" t="s">
        <v>23</v>
      </c>
      <c r="Q6" s="11" t="s">
        <v>462</v>
      </c>
      <c r="R6" s="62"/>
      <c r="S6" s="62"/>
      <c r="T6" s="62"/>
      <c r="U6" s="59"/>
    </row>
    <row r="7" spans="1:21" ht="13.5">
      <c r="A7" s="31" t="s">
        <v>24</v>
      </c>
      <c r="B7" s="32" t="s">
        <v>25</v>
      </c>
      <c r="C7" s="33" t="s">
        <v>26</v>
      </c>
      <c r="D7" s="34">
        <f aca="true" t="shared" si="0" ref="D7:D70">E7+I7</f>
        <v>1833531</v>
      </c>
      <c r="E7" s="35">
        <f aca="true" t="shared" si="1" ref="E7:E70">G7+H7</f>
        <v>21033</v>
      </c>
      <c r="F7" s="36">
        <f aca="true" t="shared" si="2" ref="F7:F70">E7/D7*100</f>
        <v>1.1471308638904931</v>
      </c>
      <c r="G7" s="34">
        <v>21033</v>
      </c>
      <c r="H7" s="34">
        <v>0</v>
      </c>
      <c r="I7" s="35">
        <f aca="true" t="shared" si="3" ref="I7:I70">K7+M7+O7</f>
        <v>1812498</v>
      </c>
      <c r="J7" s="36">
        <f aca="true" t="shared" si="4" ref="J7:J70">I7/D7*100</f>
        <v>98.85286913610952</v>
      </c>
      <c r="K7" s="34">
        <v>1810052</v>
      </c>
      <c r="L7" s="36">
        <f aca="true" t="shared" si="5" ref="L7:L70">K7/D7*100</f>
        <v>98.71946533764633</v>
      </c>
      <c r="M7" s="34">
        <v>0</v>
      </c>
      <c r="N7" s="36">
        <f aca="true" t="shared" si="6" ref="N7:N70">M7/D7*100</f>
        <v>0</v>
      </c>
      <c r="O7" s="34">
        <v>2446</v>
      </c>
      <c r="P7" s="34">
        <v>2009</v>
      </c>
      <c r="Q7" s="36">
        <f aca="true" t="shared" si="7" ref="Q7:Q70">O7/D7*100</f>
        <v>0.1334037984631839</v>
      </c>
      <c r="R7" s="34" t="s">
        <v>0</v>
      </c>
      <c r="S7" s="34"/>
      <c r="T7" s="34"/>
      <c r="U7" s="34"/>
    </row>
    <row r="8" spans="1:21" ht="13.5">
      <c r="A8" s="31" t="s">
        <v>24</v>
      </c>
      <c r="B8" s="32" t="s">
        <v>27</v>
      </c>
      <c r="C8" s="33" t="s">
        <v>28</v>
      </c>
      <c r="D8" s="34">
        <f t="shared" si="0"/>
        <v>287742</v>
      </c>
      <c r="E8" s="35">
        <f t="shared" si="1"/>
        <v>62074</v>
      </c>
      <c r="F8" s="36">
        <f t="shared" si="2"/>
        <v>21.572797853632768</v>
      </c>
      <c r="G8" s="34">
        <v>62074</v>
      </c>
      <c r="H8" s="34">
        <v>0</v>
      </c>
      <c r="I8" s="35">
        <f t="shared" si="3"/>
        <v>225668</v>
      </c>
      <c r="J8" s="36">
        <f t="shared" si="4"/>
        <v>78.42720214636724</v>
      </c>
      <c r="K8" s="34">
        <v>216347</v>
      </c>
      <c r="L8" s="36">
        <f t="shared" si="5"/>
        <v>75.18784188613411</v>
      </c>
      <c r="M8" s="34">
        <v>0</v>
      </c>
      <c r="N8" s="36">
        <f t="shared" si="6"/>
        <v>0</v>
      </c>
      <c r="O8" s="34">
        <v>9321</v>
      </c>
      <c r="P8" s="34">
        <v>1429</v>
      </c>
      <c r="Q8" s="36">
        <f t="shared" si="7"/>
        <v>3.2393602602331253</v>
      </c>
      <c r="R8" s="34"/>
      <c r="S8" s="34" t="s">
        <v>0</v>
      </c>
      <c r="T8" s="34"/>
      <c r="U8" s="34"/>
    </row>
    <row r="9" spans="1:21" ht="13.5">
      <c r="A9" s="31" t="s">
        <v>24</v>
      </c>
      <c r="B9" s="32" t="s">
        <v>29</v>
      </c>
      <c r="C9" s="33" t="s">
        <v>30</v>
      </c>
      <c r="D9" s="34">
        <f t="shared" si="0"/>
        <v>150244</v>
      </c>
      <c r="E9" s="35">
        <f t="shared" si="1"/>
        <v>15770</v>
      </c>
      <c r="F9" s="36">
        <f t="shared" si="2"/>
        <v>10.496259418013365</v>
      </c>
      <c r="G9" s="34">
        <v>15770</v>
      </c>
      <c r="H9" s="34">
        <v>0</v>
      </c>
      <c r="I9" s="35">
        <f t="shared" si="3"/>
        <v>134474</v>
      </c>
      <c r="J9" s="36">
        <f t="shared" si="4"/>
        <v>89.50374058198663</v>
      </c>
      <c r="K9" s="34">
        <v>132688</v>
      </c>
      <c r="L9" s="36">
        <f t="shared" si="5"/>
        <v>88.31500758765742</v>
      </c>
      <c r="M9" s="34">
        <v>0</v>
      </c>
      <c r="N9" s="36">
        <f t="shared" si="6"/>
        <v>0</v>
      </c>
      <c r="O9" s="34">
        <v>1786</v>
      </c>
      <c r="P9" s="34">
        <v>105</v>
      </c>
      <c r="Q9" s="36">
        <f t="shared" si="7"/>
        <v>1.1887329943292244</v>
      </c>
      <c r="R9" s="34" t="s">
        <v>0</v>
      </c>
      <c r="S9" s="34"/>
      <c r="T9" s="34"/>
      <c r="U9" s="34"/>
    </row>
    <row r="10" spans="1:21" ht="13.5">
      <c r="A10" s="31" t="s">
        <v>24</v>
      </c>
      <c r="B10" s="32" t="s">
        <v>31</v>
      </c>
      <c r="C10" s="33" t="s">
        <v>32</v>
      </c>
      <c r="D10" s="34">
        <f t="shared" si="0"/>
        <v>363243</v>
      </c>
      <c r="E10" s="35">
        <f t="shared" si="1"/>
        <v>47422</v>
      </c>
      <c r="F10" s="36">
        <f t="shared" si="2"/>
        <v>13.055172432779157</v>
      </c>
      <c r="G10" s="34">
        <v>47422</v>
      </c>
      <c r="H10" s="34">
        <v>0</v>
      </c>
      <c r="I10" s="35">
        <f t="shared" si="3"/>
        <v>315821</v>
      </c>
      <c r="J10" s="36">
        <f t="shared" si="4"/>
        <v>86.94482756722084</v>
      </c>
      <c r="K10" s="34">
        <v>298608</v>
      </c>
      <c r="L10" s="36">
        <f t="shared" si="5"/>
        <v>82.20612647731683</v>
      </c>
      <c r="M10" s="34">
        <v>0</v>
      </c>
      <c r="N10" s="36">
        <f t="shared" si="6"/>
        <v>0</v>
      </c>
      <c r="O10" s="34">
        <v>17213</v>
      </c>
      <c r="P10" s="34">
        <v>3800</v>
      </c>
      <c r="Q10" s="36">
        <f t="shared" si="7"/>
        <v>4.738701089904004</v>
      </c>
      <c r="R10" s="34" t="s">
        <v>0</v>
      </c>
      <c r="S10" s="34"/>
      <c r="T10" s="34"/>
      <c r="U10" s="34"/>
    </row>
    <row r="11" spans="1:21" ht="13.5">
      <c r="A11" s="31" t="s">
        <v>24</v>
      </c>
      <c r="B11" s="32" t="s">
        <v>33</v>
      </c>
      <c r="C11" s="33" t="s">
        <v>34</v>
      </c>
      <c r="D11" s="34">
        <f t="shared" si="0"/>
        <v>103650</v>
      </c>
      <c r="E11" s="35">
        <f t="shared" si="1"/>
        <v>12256</v>
      </c>
      <c r="F11" s="36">
        <f t="shared" si="2"/>
        <v>11.82440906898215</v>
      </c>
      <c r="G11" s="34">
        <v>12256</v>
      </c>
      <c r="H11" s="34">
        <v>0</v>
      </c>
      <c r="I11" s="35">
        <f t="shared" si="3"/>
        <v>91394</v>
      </c>
      <c r="J11" s="36">
        <f t="shared" si="4"/>
        <v>88.17559093101785</v>
      </c>
      <c r="K11" s="34">
        <v>81529</v>
      </c>
      <c r="L11" s="36">
        <f t="shared" si="5"/>
        <v>78.65798359864931</v>
      </c>
      <c r="M11" s="34">
        <v>0</v>
      </c>
      <c r="N11" s="36">
        <f t="shared" si="6"/>
        <v>0</v>
      </c>
      <c r="O11" s="34">
        <v>9865</v>
      </c>
      <c r="P11" s="34">
        <v>606</v>
      </c>
      <c r="Q11" s="36">
        <f t="shared" si="7"/>
        <v>9.517607332368549</v>
      </c>
      <c r="R11" s="34" t="s">
        <v>0</v>
      </c>
      <c r="S11" s="34"/>
      <c r="T11" s="34"/>
      <c r="U11" s="34"/>
    </row>
    <row r="12" spans="1:21" ht="13.5">
      <c r="A12" s="31" t="s">
        <v>24</v>
      </c>
      <c r="B12" s="32" t="s">
        <v>35</v>
      </c>
      <c r="C12" s="33" t="s">
        <v>36</v>
      </c>
      <c r="D12" s="34">
        <f t="shared" si="0"/>
        <v>192492</v>
      </c>
      <c r="E12" s="35">
        <f t="shared" si="1"/>
        <v>22309</v>
      </c>
      <c r="F12" s="36">
        <f t="shared" si="2"/>
        <v>11.589572553664567</v>
      </c>
      <c r="G12" s="34">
        <v>22309</v>
      </c>
      <c r="H12" s="34">
        <v>0</v>
      </c>
      <c r="I12" s="35">
        <f t="shared" si="3"/>
        <v>170183</v>
      </c>
      <c r="J12" s="36">
        <f t="shared" si="4"/>
        <v>88.41042744633543</v>
      </c>
      <c r="K12" s="34">
        <v>169357</v>
      </c>
      <c r="L12" s="36">
        <f t="shared" si="5"/>
        <v>87.98131870415395</v>
      </c>
      <c r="M12" s="34">
        <v>0</v>
      </c>
      <c r="N12" s="36">
        <f t="shared" si="6"/>
        <v>0</v>
      </c>
      <c r="O12" s="34">
        <v>826</v>
      </c>
      <c r="P12" s="34">
        <v>167</v>
      </c>
      <c r="Q12" s="36">
        <f t="shared" si="7"/>
        <v>0.42910874218149325</v>
      </c>
      <c r="R12" s="34" t="s">
        <v>0</v>
      </c>
      <c r="S12" s="34"/>
      <c r="T12" s="34"/>
      <c r="U12" s="34"/>
    </row>
    <row r="13" spans="1:21" ht="13.5">
      <c r="A13" s="31" t="s">
        <v>24</v>
      </c>
      <c r="B13" s="32" t="s">
        <v>37</v>
      </c>
      <c r="C13" s="33" t="s">
        <v>38</v>
      </c>
      <c r="D13" s="34">
        <f t="shared" si="0"/>
        <v>174633</v>
      </c>
      <c r="E13" s="35">
        <f t="shared" si="1"/>
        <v>20713</v>
      </c>
      <c r="F13" s="36">
        <f t="shared" si="2"/>
        <v>11.860873947077586</v>
      </c>
      <c r="G13" s="34">
        <v>20713</v>
      </c>
      <c r="H13" s="34">
        <v>0</v>
      </c>
      <c r="I13" s="35">
        <f t="shared" si="3"/>
        <v>153920</v>
      </c>
      <c r="J13" s="36">
        <f t="shared" si="4"/>
        <v>88.1391260529224</v>
      </c>
      <c r="K13" s="34">
        <v>152303</v>
      </c>
      <c r="L13" s="36">
        <f t="shared" si="5"/>
        <v>87.21318422062268</v>
      </c>
      <c r="M13" s="34">
        <v>0</v>
      </c>
      <c r="N13" s="36">
        <f t="shared" si="6"/>
        <v>0</v>
      </c>
      <c r="O13" s="34">
        <v>1617</v>
      </c>
      <c r="P13" s="34">
        <v>1434</v>
      </c>
      <c r="Q13" s="36">
        <f t="shared" si="7"/>
        <v>0.9259418322997373</v>
      </c>
      <c r="R13" s="34" t="s">
        <v>0</v>
      </c>
      <c r="S13" s="34"/>
      <c r="T13" s="34"/>
      <c r="U13" s="34"/>
    </row>
    <row r="14" spans="1:21" ht="13.5">
      <c r="A14" s="31" t="s">
        <v>24</v>
      </c>
      <c r="B14" s="32" t="s">
        <v>39</v>
      </c>
      <c r="C14" s="33" t="s">
        <v>40</v>
      </c>
      <c r="D14" s="34">
        <f t="shared" si="0"/>
        <v>111888</v>
      </c>
      <c r="E14" s="35">
        <f t="shared" si="1"/>
        <v>7717</v>
      </c>
      <c r="F14" s="36">
        <f t="shared" si="2"/>
        <v>6.897075647075647</v>
      </c>
      <c r="G14" s="34">
        <v>7717</v>
      </c>
      <c r="H14" s="34">
        <v>0</v>
      </c>
      <c r="I14" s="35">
        <f t="shared" si="3"/>
        <v>104171</v>
      </c>
      <c r="J14" s="36">
        <f t="shared" si="4"/>
        <v>93.10292435292436</v>
      </c>
      <c r="K14" s="34">
        <v>103160</v>
      </c>
      <c r="L14" s="36">
        <f t="shared" si="5"/>
        <v>92.1993421993422</v>
      </c>
      <c r="M14" s="34">
        <v>0</v>
      </c>
      <c r="N14" s="36">
        <f t="shared" si="6"/>
        <v>0</v>
      </c>
      <c r="O14" s="34">
        <v>1011</v>
      </c>
      <c r="P14" s="34">
        <v>883</v>
      </c>
      <c r="Q14" s="36">
        <f t="shared" si="7"/>
        <v>0.9035821535821535</v>
      </c>
      <c r="R14" s="34" t="s">
        <v>0</v>
      </c>
      <c r="S14" s="34"/>
      <c r="T14" s="34"/>
      <c r="U14" s="34"/>
    </row>
    <row r="15" spans="1:21" ht="13.5">
      <c r="A15" s="31" t="s">
        <v>24</v>
      </c>
      <c r="B15" s="32" t="s">
        <v>41</v>
      </c>
      <c r="C15" s="33" t="s">
        <v>42</v>
      </c>
      <c r="D15" s="34">
        <f t="shared" si="0"/>
        <v>15115</v>
      </c>
      <c r="E15" s="35">
        <f t="shared" si="1"/>
        <v>7588</v>
      </c>
      <c r="F15" s="36">
        <f t="shared" si="2"/>
        <v>50.20178630499503</v>
      </c>
      <c r="G15" s="34">
        <v>7588</v>
      </c>
      <c r="H15" s="34">
        <v>0</v>
      </c>
      <c r="I15" s="35">
        <f t="shared" si="3"/>
        <v>7527</v>
      </c>
      <c r="J15" s="36">
        <f t="shared" si="4"/>
        <v>49.79821369500496</v>
      </c>
      <c r="K15" s="34">
        <v>3128</v>
      </c>
      <c r="L15" s="36">
        <f t="shared" si="5"/>
        <v>20.694674164737016</v>
      </c>
      <c r="M15" s="34">
        <v>0</v>
      </c>
      <c r="N15" s="36">
        <f t="shared" si="6"/>
        <v>0</v>
      </c>
      <c r="O15" s="34">
        <v>4399</v>
      </c>
      <c r="P15" s="34">
        <v>3285</v>
      </c>
      <c r="Q15" s="36">
        <f t="shared" si="7"/>
        <v>29.10353953026795</v>
      </c>
      <c r="R15" s="34" t="s">
        <v>0</v>
      </c>
      <c r="S15" s="34"/>
      <c r="T15" s="34"/>
      <c r="U15" s="34"/>
    </row>
    <row r="16" spans="1:21" ht="13.5">
      <c r="A16" s="31" t="s">
        <v>24</v>
      </c>
      <c r="B16" s="32" t="s">
        <v>43</v>
      </c>
      <c r="C16" s="33" t="s">
        <v>44</v>
      </c>
      <c r="D16" s="34">
        <f t="shared" si="0"/>
        <v>84786</v>
      </c>
      <c r="E16" s="35">
        <f t="shared" si="1"/>
        <v>8056</v>
      </c>
      <c r="F16" s="36">
        <f t="shared" si="2"/>
        <v>9.50156865520251</v>
      </c>
      <c r="G16" s="34">
        <v>8056</v>
      </c>
      <c r="H16" s="34">
        <v>0</v>
      </c>
      <c r="I16" s="35">
        <f t="shared" si="3"/>
        <v>76730</v>
      </c>
      <c r="J16" s="36">
        <f t="shared" si="4"/>
        <v>90.4984313447975</v>
      </c>
      <c r="K16" s="34">
        <v>73472</v>
      </c>
      <c r="L16" s="36">
        <f t="shared" si="5"/>
        <v>86.6558158186493</v>
      </c>
      <c r="M16" s="34">
        <v>0</v>
      </c>
      <c r="N16" s="36">
        <f t="shared" si="6"/>
        <v>0</v>
      </c>
      <c r="O16" s="34">
        <v>3258</v>
      </c>
      <c r="P16" s="34">
        <v>2481</v>
      </c>
      <c r="Q16" s="36">
        <f t="shared" si="7"/>
        <v>3.8426155261481845</v>
      </c>
      <c r="R16" s="34" t="s">
        <v>0</v>
      </c>
      <c r="S16" s="34"/>
      <c r="T16" s="34"/>
      <c r="U16" s="34"/>
    </row>
    <row r="17" spans="1:21" ht="13.5">
      <c r="A17" s="31" t="s">
        <v>24</v>
      </c>
      <c r="B17" s="32" t="s">
        <v>45</v>
      </c>
      <c r="C17" s="33" t="s">
        <v>46</v>
      </c>
      <c r="D17" s="34">
        <f t="shared" si="0"/>
        <v>42440</v>
      </c>
      <c r="E17" s="35">
        <f t="shared" si="1"/>
        <v>4795</v>
      </c>
      <c r="F17" s="36">
        <f t="shared" si="2"/>
        <v>11.298303487276154</v>
      </c>
      <c r="G17" s="34">
        <v>4795</v>
      </c>
      <c r="H17" s="34">
        <v>0</v>
      </c>
      <c r="I17" s="35">
        <f t="shared" si="3"/>
        <v>37645</v>
      </c>
      <c r="J17" s="36">
        <f t="shared" si="4"/>
        <v>88.70169651272384</v>
      </c>
      <c r="K17" s="34">
        <v>37042</v>
      </c>
      <c r="L17" s="36">
        <f t="shared" si="5"/>
        <v>87.28086710650331</v>
      </c>
      <c r="M17" s="34">
        <v>0</v>
      </c>
      <c r="N17" s="36">
        <f t="shared" si="6"/>
        <v>0</v>
      </c>
      <c r="O17" s="34">
        <v>603</v>
      </c>
      <c r="P17" s="34">
        <v>543</v>
      </c>
      <c r="Q17" s="36">
        <f t="shared" si="7"/>
        <v>1.4208294062205467</v>
      </c>
      <c r="R17" s="34" t="s">
        <v>0</v>
      </c>
      <c r="S17" s="34"/>
      <c r="T17" s="34"/>
      <c r="U17" s="34"/>
    </row>
    <row r="18" spans="1:21" ht="13.5">
      <c r="A18" s="31" t="s">
        <v>24</v>
      </c>
      <c r="B18" s="32" t="s">
        <v>47</v>
      </c>
      <c r="C18" s="33" t="s">
        <v>48</v>
      </c>
      <c r="D18" s="34">
        <f t="shared" si="0"/>
        <v>28684</v>
      </c>
      <c r="E18" s="35">
        <f t="shared" si="1"/>
        <v>7138</v>
      </c>
      <c r="F18" s="36">
        <f t="shared" si="2"/>
        <v>24.884953284060803</v>
      </c>
      <c r="G18" s="34">
        <v>7138</v>
      </c>
      <c r="H18" s="34">
        <v>0</v>
      </c>
      <c r="I18" s="35">
        <f t="shared" si="3"/>
        <v>21546</v>
      </c>
      <c r="J18" s="36">
        <f t="shared" si="4"/>
        <v>75.1150467159392</v>
      </c>
      <c r="K18" s="34">
        <v>12846</v>
      </c>
      <c r="L18" s="36">
        <f t="shared" si="5"/>
        <v>44.78454887742295</v>
      </c>
      <c r="M18" s="34">
        <v>0</v>
      </c>
      <c r="N18" s="36">
        <f t="shared" si="6"/>
        <v>0</v>
      </c>
      <c r="O18" s="34">
        <v>8700</v>
      </c>
      <c r="P18" s="34">
        <v>1353</v>
      </c>
      <c r="Q18" s="36">
        <f t="shared" si="7"/>
        <v>30.330497838516244</v>
      </c>
      <c r="R18" s="34" t="s">
        <v>0</v>
      </c>
      <c r="S18" s="34"/>
      <c r="T18" s="34"/>
      <c r="U18" s="34"/>
    </row>
    <row r="19" spans="1:21" ht="13.5">
      <c r="A19" s="31" t="s">
        <v>24</v>
      </c>
      <c r="B19" s="32" t="s">
        <v>49</v>
      </c>
      <c r="C19" s="33" t="s">
        <v>50</v>
      </c>
      <c r="D19" s="34">
        <f t="shared" si="0"/>
        <v>172959</v>
      </c>
      <c r="E19" s="35">
        <f t="shared" si="1"/>
        <v>6000</v>
      </c>
      <c r="F19" s="36">
        <f t="shared" si="2"/>
        <v>3.4690302325984774</v>
      </c>
      <c r="G19" s="34">
        <v>6000</v>
      </c>
      <c r="H19" s="34">
        <v>0</v>
      </c>
      <c r="I19" s="35">
        <f t="shared" si="3"/>
        <v>166959</v>
      </c>
      <c r="J19" s="36">
        <f t="shared" si="4"/>
        <v>96.53096976740152</v>
      </c>
      <c r="K19" s="34">
        <v>166959</v>
      </c>
      <c r="L19" s="36">
        <f t="shared" si="5"/>
        <v>96.53096976740152</v>
      </c>
      <c r="M19" s="34">
        <v>0</v>
      </c>
      <c r="N19" s="36">
        <f t="shared" si="6"/>
        <v>0</v>
      </c>
      <c r="O19" s="34">
        <v>0</v>
      </c>
      <c r="P19" s="34">
        <v>0</v>
      </c>
      <c r="Q19" s="36">
        <f t="shared" si="7"/>
        <v>0</v>
      </c>
      <c r="R19" s="34" t="s">
        <v>0</v>
      </c>
      <c r="S19" s="34"/>
      <c r="T19" s="34"/>
      <c r="U19" s="34"/>
    </row>
    <row r="20" spans="1:21" ht="13.5">
      <c r="A20" s="31" t="s">
        <v>24</v>
      </c>
      <c r="B20" s="32" t="s">
        <v>51</v>
      </c>
      <c r="C20" s="33" t="s">
        <v>52</v>
      </c>
      <c r="D20" s="34">
        <f t="shared" si="0"/>
        <v>43718</v>
      </c>
      <c r="E20" s="35">
        <f t="shared" si="1"/>
        <v>4092</v>
      </c>
      <c r="F20" s="36">
        <f t="shared" si="2"/>
        <v>9.35998902054074</v>
      </c>
      <c r="G20" s="34">
        <v>4092</v>
      </c>
      <c r="H20" s="34">
        <v>0</v>
      </c>
      <c r="I20" s="35">
        <f t="shared" si="3"/>
        <v>39626</v>
      </c>
      <c r="J20" s="36">
        <f t="shared" si="4"/>
        <v>90.64001097945926</v>
      </c>
      <c r="K20" s="34">
        <v>31358</v>
      </c>
      <c r="L20" s="36">
        <f t="shared" si="5"/>
        <v>71.72789240129923</v>
      </c>
      <c r="M20" s="34">
        <v>0</v>
      </c>
      <c r="N20" s="36">
        <f t="shared" si="6"/>
        <v>0</v>
      </c>
      <c r="O20" s="34">
        <v>8268</v>
      </c>
      <c r="P20" s="34">
        <v>927</v>
      </c>
      <c r="Q20" s="36">
        <f t="shared" si="7"/>
        <v>18.912118578160026</v>
      </c>
      <c r="R20" s="34" t="s">
        <v>0</v>
      </c>
      <c r="S20" s="34"/>
      <c r="T20" s="34"/>
      <c r="U20" s="34"/>
    </row>
    <row r="21" spans="1:21" ht="13.5">
      <c r="A21" s="31" t="s">
        <v>24</v>
      </c>
      <c r="B21" s="32" t="s">
        <v>53</v>
      </c>
      <c r="C21" s="33" t="s">
        <v>54</v>
      </c>
      <c r="D21" s="34">
        <f t="shared" si="0"/>
        <v>30832</v>
      </c>
      <c r="E21" s="35">
        <f t="shared" si="1"/>
        <v>13269</v>
      </c>
      <c r="F21" s="36">
        <f t="shared" si="2"/>
        <v>43.03645563051376</v>
      </c>
      <c r="G21" s="34">
        <v>13269</v>
      </c>
      <c r="H21" s="34">
        <v>0</v>
      </c>
      <c r="I21" s="35">
        <f t="shared" si="3"/>
        <v>17563</v>
      </c>
      <c r="J21" s="36">
        <f t="shared" si="4"/>
        <v>56.96354436948625</v>
      </c>
      <c r="K21" s="34">
        <v>16158</v>
      </c>
      <c r="L21" s="36">
        <f t="shared" si="5"/>
        <v>52.40659055526725</v>
      </c>
      <c r="M21" s="34">
        <v>0</v>
      </c>
      <c r="N21" s="36">
        <f t="shared" si="6"/>
        <v>0</v>
      </c>
      <c r="O21" s="34">
        <v>1405</v>
      </c>
      <c r="P21" s="34">
        <v>245</v>
      </c>
      <c r="Q21" s="36">
        <f t="shared" si="7"/>
        <v>4.556953814218994</v>
      </c>
      <c r="R21" s="34" t="s">
        <v>0</v>
      </c>
      <c r="S21" s="34"/>
      <c r="T21" s="34"/>
      <c r="U21" s="34"/>
    </row>
    <row r="22" spans="1:21" ht="13.5">
      <c r="A22" s="31" t="s">
        <v>24</v>
      </c>
      <c r="B22" s="32" t="s">
        <v>55</v>
      </c>
      <c r="C22" s="33" t="s">
        <v>56</v>
      </c>
      <c r="D22" s="34">
        <f t="shared" si="0"/>
        <v>21011</v>
      </c>
      <c r="E22" s="35">
        <f t="shared" si="1"/>
        <v>7669</v>
      </c>
      <c r="F22" s="36">
        <f t="shared" si="2"/>
        <v>36.49992860882395</v>
      </c>
      <c r="G22" s="34">
        <v>7669</v>
      </c>
      <c r="H22" s="34">
        <v>0</v>
      </c>
      <c r="I22" s="35">
        <f t="shared" si="3"/>
        <v>13342</v>
      </c>
      <c r="J22" s="36">
        <f t="shared" si="4"/>
        <v>63.50007139117605</v>
      </c>
      <c r="K22" s="34">
        <v>12279</v>
      </c>
      <c r="L22" s="36">
        <f t="shared" si="5"/>
        <v>58.44081671505402</v>
      </c>
      <c r="M22" s="34">
        <v>0</v>
      </c>
      <c r="N22" s="36">
        <f t="shared" si="6"/>
        <v>0</v>
      </c>
      <c r="O22" s="34">
        <v>1063</v>
      </c>
      <c r="P22" s="34">
        <v>343</v>
      </c>
      <c r="Q22" s="36">
        <f t="shared" si="7"/>
        <v>5.059254676122031</v>
      </c>
      <c r="R22" s="34" t="s">
        <v>0</v>
      </c>
      <c r="S22" s="34"/>
      <c r="T22" s="34"/>
      <c r="U22" s="34"/>
    </row>
    <row r="23" spans="1:21" ht="13.5">
      <c r="A23" s="31" t="s">
        <v>24</v>
      </c>
      <c r="B23" s="32" t="s">
        <v>57</v>
      </c>
      <c r="C23" s="33" t="s">
        <v>58</v>
      </c>
      <c r="D23" s="34">
        <f t="shared" si="0"/>
        <v>123071</v>
      </c>
      <c r="E23" s="35">
        <f t="shared" si="1"/>
        <v>2808</v>
      </c>
      <c r="F23" s="36">
        <f t="shared" si="2"/>
        <v>2.281609802471744</v>
      </c>
      <c r="G23" s="34">
        <v>2808</v>
      </c>
      <c r="H23" s="34">
        <v>0</v>
      </c>
      <c r="I23" s="35">
        <f t="shared" si="3"/>
        <v>120263</v>
      </c>
      <c r="J23" s="36">
        <f t="shared" si="4"/>
        <v>97.71839019752827</v>
      </c>
      <c r="K23" s="34">
        <v>118601</v>
      </c>
      <c r="L23" s="36">
        <f t="shared" si="5"/>
        <v>96.36795020760374</v>
      </c>
      <c r="M23" s="34">
        <v>0</v>
      </c>
      <c r="N23" s="36">
        <f t="shared" si="6"/>
        <v>0</v>
      </c>
      <c r="O23" s="34">
        <v>1662</v>
      </c>
      <c r="P23" s="34">
        <v>799</v>
      </c>
      <c r="Q23" s="36">
        <f t="shared" si="7"/>
        <v>1.350439989924515</v>
      </c>
      <c r="R23" s="34" t="s">
        <v>0</v>
      </c>
      <c r="S23" s="34"/>
      <c r="T23" s="34"/>
      <c r="U23" s="34"/>
    </row>
    <row r="24" spans="1:21" ht="13.5">
      <c r="A24" s="31" t="s">
        <v>24</v>
      </c>
      <c r="B24" s="32" t="s">
        <v>59</v>
      </c>
      <c r="C24" s="33" t="s">
        <v>60</v>
      </c>
      <c r="D24" s="34">
        <f t="shared" si="0"/>
        <v>15893</v>
      </c>
      <c r="E24" s="35">
        <f t="shared" si="1"/>
        <v>7405</v>
      </c>
      <c r="F24" s="36">
        <f t="shared" si="2"/>
        <v>46.592839614924806</v>
      </c>
      <c r="G24" s="34">
        <v>7397</v>
      </c>
      <c r="H24" s="34">
        <v>8</v>
      </c>
      <c r="I24" s="35">
        <f t="shared" si="3"/>
        <v>8488</v>
      </c>
      <c r="J24" s="36">
        <f t="shared" si="4"/>
        <v>53.407160385075194</v>
      </c>
      <c r="K24" s="34">
        <v>7701</v>
      </c>
      <c r="L24" s="36">
        <f t="shared" si="5"/>
        <v>48.45529478386711</v>
      </c>
      <c r="M24" s="34">
        <v>0</v>
      </c>
      <c r="N24" s="36">
        <f t="shared" si="6"/>
        <v>0</v>
      </c>
      <c r="O24" s="34">
        <v>787</v>
      </c>
      <c r="P24" s="34">
        <v>200</v>
      </c>
      <c r="Q24" s="36">
        <f t="shared" si="7"/>
        <v>4.951865601208079</v>
      </c>
      <c r="R24" s="34" t="s">
        <v>0</v>
      </c>
      <c r="S24" s="34"/>
      <c r="T24" s="34"/>
      <c r="U24" s="34"/>
    </row>
    <row r="25" spans="1:21" ht="13.5">
      <c r="A25" s="31" t="s">
        <v>24</v>
      </c>
      <c r="B25" s="32" t="s">
        <v>61</v>
      </c>
      <c r="C25" s="33" t="s">
        <v>62</v>
      </c>
      <c r="D25" s="34">
        <f t="shared" si="0"/>
        <v>28205</v>
      </c>
      <c r="E25" s="35">
        <f t="shared" si="1"/>
        <v>6902</v>
      </c>
      <c r="F25" s="36">
        <f t="shared" si="2"/>
        <v>24.470838503811382</v>
      </c>
      <c r="G25" s="34">
        <v>6902</v>
      </c>
      <c r="H25" s="34">
        <v>0</v>
      </c>
      <c r="I25" s="35">
        <f t="shared" si="3"/>
        <v>21303</v>
      </c>
      <c r="J25" s="36">
        <f t="shared" si="4"/>
        <v>75.52916149618862</v>
      </c>
      <c r="K25" s="34">
        <v>20368</v>
      </c>
      <c r="L25" s="36">
        <f t="shared" si="5"/>
        <v>72.2141464279383</v>
      </c>
      <c r="M25" s="34">
        <v>0</v>
      </c>
      <c r="N25" s="36">
        <f t="shared" si="6"/>
        <v>0</v>
      </c>
      <c r="O25" s="34">
        <v>935</v>
      </c>
      <c r="P25" s="34">
        <v>139</v>
      </c>
      <c r="Q25" s="36">
        <f t="shared" si="7"/>
        <v>3.31501506825031</v>
      </c>
      <c r="R25" s="34" t="s">
        <v>0</v>
      </c>
      <c r="S25" s="34"/>
      <c r="T25" s="34"/>
      <c r="U25" s="34"/>
    </row>
    <row r="26" spans="1:21" ht="13.5">
      <c r="A26" s="31" t="s">
        <v>24</v>
      </c>
      <c r="B26" s="32" t="s">
        <v>63</v>
      </c>
      <c r="C26" s="33" t="s">
        <v>64</v>
      </c>
      <c r="D26" s="34">
        <f t="shared" si="0"/>
        <v>23372</v>
      </c>
      <c r="E26" s="35">
        <f t="shared" si="1"/>
        <v>1401</v>
      </c>
      <c r="F26" s="36">
        <f t="shared" si="2"/>
        <v>5.994352216327229</v>
      </c>
      <c r="G26" s="34">
        <v>1401</v>
      </c>
      <c r="H26" s="34">
        <v>0</v>
      </c>
      <c r="I26" s="35">
        <f t="shared" si="3"/>
        <v>21971</v>
      </c>
      <c r="J26" s="36">
        <f t="shared" si="4"/>
        <v>94.00564778367277</v>
      </c>
      <c r="K26" s="34">
        <v>18093</v>
      </c>
      <c r="L26" s="36">
        <f t="shared" si="5"/>
        <v>77.41314393291118</v>
      </c>
      <c r="M26" s="34">
        <v>0</v>
      </c>
      <c r="N26" s="36">
        <f t="shared" si="6"/>
        <v>0</v>
      </c>
      <c r="O26" s="34">
        <v>3878</v>
      </c>
      <c r="P26" s="34">
        <v>3728</v>
      </c>
      <c r="Q26" s="36">
        <f t="shared" si="7"/>
        <v>16.592503850761595</v>
      </c>
      <c r="R26" s="34" t="s">
        <v>0</v>
      </c>
      <c r="S26" s="34"/>
      <c r="T26" s="34"/>
      <c r="U26" s="34"/>
    </row>
    <row r="27" spans="1:21" ht="13.5">
      <c r="A27" s="31" t="s">
        <v>24</v>
      </c>
      <c r="B27" s="32" t="s">
        <v>65</v>
      </c>
      <c r="C27" s="33" t="s">
        <v>66</v>
      </c>
      <c r="D27" s="34">
        <f t="shared" si="0"/>
        <v>27513</v>
      </c>
      <c r="E27" s="35">
        <f t="shared" si="1"/>
        <v>1914</v>
      </c>
      <c r="F27" s="36">
        <f t="shared" si="2"/>
        <v>6.956711372805582</v>
      </c>
      <c r="G27" s="34">
        <v>1914</v>
      </c>
      <c r="H27" s="34">
        <v>0</v>
      </c>
      <c r="I27" s="35">
        <f t="shared" si="3"/>
        <v>25599</v>
      </c>
      <c r="J27" s="36">
        <f t="shared" si="4"/>
        <v>93.04328862719441</v>
      </c>
      <c r="K27" s="34">
        <v>21732</v>
      </c>
      <c r="L27" s="36">
        <f t="shared" si="5"/>
        <v>78.9881147094101</v>
      </c>
      <c r="M27" s="34">
        <v>0</v>
      </c>
      <c r="N27" s="36">
        <f t="shared" si="6"/>
        <v>0</v>
      </c>
      <c r="O27" s="34">
        <v>3867</v>
      </c>
      <c r="P27" s="34">
        <v>664</v>
      </c>
      <c r="Q27" s="36">
        <f t="shared" si="7"/>
        <v>14.05517391778432</v>
      </c>
      <c r="R27" s="34" t="s">
        <v>0</v>
      </c>
      <c r="S27" s="34"/>
      <c r="T27" s="34"/>
      <c r="U27" s="34"/>
    </row>
    <row r="28" spans="1:21" ht="13.5">
      <c r="A28" s="31" t="s">
        <v>24</v>
      </c>
      <c r="B28" s="32" t="s">
        <v>67</v>
      </c>
      <c r="C28" s="33" t="s">
        <v>68</v>
      </c>
      <c r="D28" s="34">
        <f t="shared" si="0"/>
        <v>13456</v>
      </c>
      <c r="E28" s="35">
        <f t="shared" si="1"/>
        <v>6400</v>
      </c>
      <c r="F28" s="36">
        <f t="shared" si="2"/>
        <v>47.56242568370987</v>
      </c>
      <c r="G28" s="34">
        <v>6400</v>
      </c>
      <c r="H28" s="34">
        <v>0</v>
      </c>
      <c r="I28" s="35">
        <f t="shared" si="3"/>
        <v>7056</v>
      </c>
      <c r="J28" s="36">
        <f t="shared" si="4"/>
        <v>52.437574316290124</v>
      </c>
      <c r="K28" s="34">
        <v>5673</v>
      </c>
      <c r="L28" s="36">
        <f t="shared" si="5"/>
        <v>42.15963139120095</v>
      </c>
      <c r="M28" s="34">
        <v>0</v>
      </c>
      <c r="N28" s="36">
        <f t="shared" si="6"/>
        <v>0</v>
      </c>
      <c r="O28" s="34">
        <v>1383</v>
      </c>
      <c r="P28" s="34">
        <v>1207</v>
      </c>
      <c r="Q28" s="36">
        <f t="shared" si="7"/>
        <v>10.27794292508918</v>
      </c>
      <c r="R28" s="34" t="s">
        <v>0</v>
      </c>
      <c r="S28" s="34"/>
      <c r="T28" s="34"/>
      <c r="U28" s="34"/>
    </row>
    <row r="29" spans="1:21" ht="13.5">
      <c r="A29" s="31" t="s">
        <v>24</v>
      </c>
      <c r="B29" s="32" t="s">
        <v>69</v>
      </c>
      <c r="C29" s="33" t="s">
        <v>70</v>
      </c>
      <c r="D29" s="34">
        <f t="shared" si="0"/>
        <v>33510</v>
      </c>
      <c r="E29" s="35">
        <f t="shared" si="1"/>
        <v>16632</v>
      </c>
      <c r="F29" s="36">
        <f t="shared" si="2"/>
        <v>49.63294538943599</v>
      </c>
      <c r="G29" s="34">
        <v>16632</v>
      </c>
      <c r="H29" s="34">
        <v>0</v>
      </c>
      <c r="I29" s="35">
        <f t="shared" si="3"/>
        <v>16878</v>
      </c>
      <c r="J29" s="36">
        <f t="shared" si="4"/>
        <v>50.36705461056401</v>
      </c>
      <c r="K29" s="34">
        <v>16279</v>
      </c>
      <c r="L29" s="36">
        <f t="shared" si="5"/>
        <v>48.57952849895554</v>
      </c>
      <c r="M29" s="34">
        <v>0</v>
      </c>
      <c r="N29" s="36">
        <f t="shared" si="6"/>
        <v>0</v>
      </c>
      <c r="O29" s="34">
        <v>599</v>
      </c>
      <c r="P29" s="34">
        <v>136</v>
      </c>
      <c r="Q29" s="36">
        <f t="shared" si="7"/>
        <v>1.7875261116084749</v>
      </c>
      <c r="R29" s="34" t="s">
        <v>0</v>
      </c>
      <c r="S29" s="34"/>
      <c r="T29" s="34"/>
      <c r="U29" s="34"/>
    </row>
    <row r="30" spans="1:21" ht="13.5">
      <c r="A30" s="31" t="s">
        <v>24</v>
      </c>
      <c r="B30" s="32" t="s">
        <v>71</v>
      </c>
      <c r="C30" s="33" t="s">
        <v>72</v>
      </c>
      <c r="D30" s="34">
        <f t="shared" si="0"/>
        <v>89546</v>
      </c>
      <c r="E30" s="35">
        <f t="shared" si="1"/>
        <v>2638</v>
      </c>
      <c r="F30" s="36">
        <f t="shared" si="2"/>
        <v>2.945971902709222</v>
      </c>
      <c r="G30" s="34">
        <v>2638</v>
      </c>
      <c r="H30" s="34">
        <v>0</v>
      </c>
      <c r="I30" s="35">
        <f t="shared" si="3"/>
        <v>86908</v>
      </c>
      <c r="J30" s="36">
        <f t="shared" si="4"/>
        <v>97.05402809729078</v>
      </c>
      <c r="K30" s="34">
        <v>86239</v>
      </c>
      <c r="L30" s="36">
        <f t="shared" si="5"/>
        <v>96.30692604918143</v>
      </c>
      <c r="M30" s="34">
        <v>0</v>
      </c>
      <c r="N30" s="36">
        <f t="shared" si="6"/>
        <v>0</v>
      </c>
      <c r="O30" s="34">
        <v>669</v>
      </c>
      <c r="P30" s="34">
        <v>501</v>
      </c>
      <c r="Q30" s="36">
        <f t="shared" si="7"/>
        <v>0.7471020481093515</v>
      </c>
      <c r="R30" s="34" t="s">
        <v>0</v>
      </c>
      <c r="S30" s="34"/>
      <c r="T30" s="34"/>
      <c r="U30" s="34"/>
    </row>
    <row r="31" spans="1:21" ht="13.5">
      <c r="A31" s="31" t="s">
        <v>24</v>
      </c>
      <c r="B31" s="32" t="s">
        <v>73</v>
      </c>
      <c r="C31" s="33" t="s">
        <v>74</v>
      </c>
      <c r="D31" s="34">
        <f t="shared" si="0"/>
        <v>47048</v>
      </c>
      <c r="E31" s="35">
        <f t="shared" si="1"/>
        <v>5209</v>
      </c>
      <c r="F31" s="36">
        <f t="shared" si="2"/>
        <v>11.07167148444142</v>
      </c>
      <c r="G31" s="34">
        <v>5209</v>
      </c>
      <c r="H31" s="34">
        <v>0</v>
      </c>
      <c r="I31" s="35">
        <f t="shared" si="3"/>
        <v>41839</v>
      </c>
      <c r="J31" s="36">
        <f t="shared" si="4"/>
        <v>88.92832851555858</v>
      </c>
      <c r="K31" s="34">
        <v>41011</v>
      </c>
      <c r="L31" s="36">
        <f t="shared" si="5"/>
        <v>87.1684237374596</v>
      </c>
      <c r="M31" s="34">
        <v>0</v>
      </c>
      <c r="N31" s="36">
        <f t="shared" si="6"/>
        <v>0</v>
      </c>
      <c r="O31" s="34">
        <v>828</v>
      </c>
      <c r="P31" s="34">
        <v>322</v>
      </c>
      <c r="Q31" s="36">
        <f t="shared" si="7"/>
        <v>1.7599047780989627</v>
      </c>
      <c r="R31" s="34" t="s">
        <v>0</v>
      </c>
      <c r="S31" s="34"/>
      <c r="T31" s="34"/>
      <c r="U31" s="34"/>
    </row>
    <row r="32" spans="1:21" ht="13.5">
      <c r="A32" s="31" t="s">
        <v>24</v>
      </c>
      <c r="B32" s="32" t="s">
        <v>75</v>
      </c>
      <c r="C32" s="33" t="s">
        <v>76</v>
      </c>
      <c r="D32" s="34">
        <f t="shared" si="0"/>
        <v>20906</v>
      </c>
      <c r="E32" s="35">
        <f t="shared" si="1"/>
        <v>2480</v>
      </c>
      <c r="F32" s="36">
        <f t="shared" si="2"/>
        <v>11.862623170381708</v>
      </c>
      <c r="G32" s="34">
        <v>2480</v>
      </c>
      <c r="H32" s="34">
        <v>0</v>
      </c>
      <c r="I32" s="35">
        <f t="shared" si="3"/>
        <v>18426</v>
      </c>
      <c r="J32" s="36">
        <f t="shared" si="4"/>
        <v>88.13737682961829</v>
      </c>
      <c r="K32" s="34">
        <v>18010</v>
      </c>
      <c r="L32" s="36">
        <f t="shared" si="5"/>
        <v>86.14751745910266</v>
      </c>
      <c r="M32" s="34">
        <v>0</v>
      </c>
      <c r="N32" s="36">
        <f t="shared" si="6"/>
        <v>0</v>
      </c>
      <c r="O32" s="34">
        <v>416</v>
      </c>
      <c r="P32" s="34">
        <v>171</v>
      </c>
      <c r="Q32" s="36">
        <f t="shared" si="7"/>
        <v>1.9898593705156415</v>
      </c>
      <c r="R32" s="34" t="s">
        <v>0</v>
      </c>
      <c r="S32" s="34"/>
      <c r="T32" s="34"/>
      <c r="U32" s="34"/>
    </row>
    <row r="33" spans="1:21" ht="13.5">
      <c r="A33" s="31" t="s">
        <v>24</v>
      </c>
      <c r="B33" s="32" t="s">
        <v>77</v>
      </c>
      <c r="C33" s="33" t="s">
        <v>78</v>
      </c>
      <c r="D33" s="34">
        <f t="shared" si="0"/>
        <v>6029</v>
      </c>
      <c r="E33" s="35">
        <f t="shared" si="1"/>
        <v>1608</v>
      </c>
      <c r="F33" s="36">
        <f t="shared" si="2"/>
        <v>26.67108973295737</v>
      </c>
      <c r="G33" s="34">
        <v>1608</v>
      </c>
      <c r="H33" s="34">
        <v>0</v>
      </c>
      <c r="I33" s="35">
        <f t="shared" si="3"/>
        <v>4421</v>
      </c>
      <c r="J33" s="36">
        <f t="shared" si="4"/>
        <v>73.32891026704263</v>
      </c>
      <c r="K33" s="34">
        <v>4390</v>
      </c>
      <c r="L33" s="36">
        <f t="shared" si="5"/>
        <v>72.81472881074805</v>
      </c>
      <c r="M33" s="34">
        <v>0</v>
      </c>
      <c r="N33" s="36">
        <f t="shared" si="6"/>
        <v>0</v>
      </c>
      <c r="O33" s="34">
        <v>31</v>
      </c>
      <c r="P33" s="34">
        <v>0</v>
      </c>
      <c r="Q33" s="36">
        <f t="shared" si="7"/>
        <v>0.5141814562945762</v>
      </c>
      <c r="R33" s="34" t="s">
        <v>0</v>
      </c>
      <c r="S33" s="34"/>
      <c r="T33" s="34"/>
      <c r="U33" s="34"/>
    </row>
    <row r="34" spans="1:21" ht="13.5">
      <c r="A34" s="31" t="s">
        <v>24</v>
      </c>
      <c r="B34" s="32" t="s">
        <v>79</v>
      </c>
      <c r="C34" s="33" t="s">
        <v>80</v>
      </c>
      <c r="D34" s="34">
        <f t="shared" si="0"/>
        <v>27106</v>
      </c>
      <c r="E34" s="35">
        <f t="shared" si="1"/>
        <v>5017</v>
      </c>
      <c r="F34" s="36">
        <f t="shared" si="2"/>
        <v>18.5088172360363</v>
      </c>
      <c r="G34" s="34">
        <v>5017</v>
      </c>
      <c r="H34" s="34">
        <v>0</v>
      </c>
      <c r="I34" s="35">
        <f t="shared" si="3"/>
        <v>22089</v>
      </c>
      <c r="J34" s="36">
        <f t="shared" si="4"/>
        <v>81.49118276396369</v>
      </c>
      <c r="K34" s="34">
        <v>18078</v>
      </c>
      <c r="L34" s="36">
        <f t="shared" si="5"/>
        <v>66.69372094739172</v>
      </c>
      <c r="M34" s="34">
        <v>0</v>
      </c>
      <c r="N34" s="36">
        <f t="shared" si="6"/>
        <v>0</v>
      </c>
      <c r="O34" s="34">
        <v>4011</v>
      </c>
      <c r="P34" s="34">
        <v>1311</v>
      </c>
      <c r="Q34" s="36">
        <f t="shared" si="7"/>
        <v>14.797461816571978</v>
      </c>
      <c r="R34" s="34" t="s">
        <v>0</v>
      </c>
      <c r="S34" s="34"/>
      <c r="T34" s="34"/>
      <c r="U34" s="34"/>
    </row>
    <row r="35" spans="1:21" ht="13.5">
      <c r="A35" s="31" t="s">
        <v>24</v>
      </c>
      <c r="B35" s="32" t="s">
        <v>81</v>
      </c>
      <c r="C35" s="33" t="s">
        <v>82</v>
      </c>
      <c r="D35" s="34">
        <f t="shared" si="0"/>
        <v>26057</v>
      </c>
      <c r="E35" s="35">
        <f t="shared" si="1"/>
        <v>9844</v>
      </c>
      <c r="F35" s="36">
        <f t="shared" si="2"/>
        <v>37.778715892082744</v>
      </c>
      <c r="G35" s="34">
        <v>9844</v>
      </c>
      <c r="H35" s="34">
        <v>0</v>
      </c>
      <c r="I35" s="35">
        <f t="shared" si="3"/>
        <v>16213</v>
      </c>
      <c r="J35" s="36">
        <f t="shared" si="4"/>
        <v>62.22128410791726</v>
      </c>
      <c r="K35" s="34">
        <v>13485</v>
      </c>
      <c r="L35" s="36">
        <f t="shared" si="5"/>
        <v>51.75192846452009</v>
      </c>
      <c r="M35" s="34">
        <v>0</v>
      </c>
      <c r="N35" s="36">
        <f t="shared" si="6"/>
        <v>0</v>
      </c>
      <c r="O35" s="34">
        <v>2728</v>
      </c>
      <c r="P35" s="34">
        <v>792</v>
      </c>
      <c r="Q35" s="36">
        <f t="shared" si="7"/>
        <v>10.469355643397167</v>
      </c>
      <c r="R35" s="34" t="s">
        <v>0</v>
      </c>
      <c r="S35" s="34"/>
      <c r="T35" s="34"/>
      <c r="U35" s="34"/>
    </row>
    <row r="36" spans="1:21" ht="13.5">
      <c r="A36" s="31" t="s">
        <v>24</v>
      </c>
      <c r="B36" s="32" t="s">
        <v>83</v>
      </c>
      <c r="C36" s="33" t="s">
        <v>84</v>
      </c>
      <c r="D36" s="34">
        <f t="shared" si="0"/>
        <v>55207</v>
      </c>
      <c r="E36" s="35">
        <f t="shared" si="1"/>
        <v>16594</v>
      </c>
      <c r="F36" s="36">
        <f t="shared" si="2"/>
        <v>30.057782527578027</v>
      </c>
      <c r="G36" s="34">
        <v>16594</v>
      </c>
      <c r="H36" s="34">
        <v>0</v>
      </c>
      <c r="I36" s="35">
        <f t="shared" si="3"/>
        <v>38613</v>
      </c>
      <c r="J36" s="36">
        <f t="shared" si="4"/>
        <v>69.94221747242197</v>
      </c>
      <c r="K36" s="34">
        <v>29117</v>
      </c>
      <c r="L36" s="36">
        <f t="shared" si="5"/>
        <v>52.741500172079625</v>
      </c>
      <c r="M36" s="34">
        <v>0</v>
      </c>
      <c r="N36" s="36">
        <f t="shared" si="6"/>
        <v>0</v>
      </c>
      <c r="O36" s="34">
        <v>9496</v>
      </c>
      <c r="P36" s="34">
        <v>3504</v>
      </c>
      <c r="Q36" s="36">
        <f t="shared" si="7"/>
        <v>17.200717300342347</v>
      </c>
      <c r="R36" s="34" t="s">
        <v>0</v>
      </c>
      <c r="S36" s="34"/>
      <c r="T36" s="34"/>
      <c r="U36" s="34"/>
    </row>
    <row r="37" spans="1:21" ht="13.5">
      <c r="A37" s="31" t="s">
        <v>24</v>
      </c>
      <c r="B37" s="32" t="s">
        <v>85</v>
      </c>
      <c r="C37" s="33" t="s">
        <v>86</v>
      </c>
      <c r="D37" s="34">
        <f t="shared" si="0"/>
        <v>65590</v>
      </c>
      <c r="E37" s="35">
        <f t="shared" si="1"/>
        <v>3529</v>
      </c>
      <c r="F37" s="36">
        <f t="shared" si="2"/>
        <v>5.38039335264522</v>
      </c>
      <c r="G37" s="34">
        <v>3529</v>
      </c>
      <c r="H37" s="34">
        <v>0</v>
      </c>
      <c r="I37" s="35">
        <f t="shared" si="3"/>
        <v>62061</v>
      </c>
      <c r="J37" s="36">
        <f t="shared" si="4"/>
        <v>94.61960664735479</v>
      </c>
      <c r="K37" s="34">
        <v>61673</v>
      </c>
      <c r="L37" s="36">
        <f t="shared" si="5"/>
        <v>94.02805305686842</v>
      </c>
      <c r="M37" s="34">
        <v>0</v>
      </c>
      <c r="N37" s="36">
        <f t="shared" si="6"/>
        <v>0</v>
      </c>
      <c r="O37" s="34">
        <v>388</v>
      </c>
      <c r="P37" s="34">
        <v>86</v>
      </c>
      <c r="Q37" s="36">
        <f t="shared" si="7"/>
        <v>0.5915535904863547</v>
      </c>
      <c r="R37" s="34" t="s">
        <v>0</v>
      </c>
      <c r="S37" s="34"/>
      <c r="T37" s="34"/>
      <c r="U37" s="34"/>
    </row>
    <row r="38" spans="1:21" ht="13.5">
      <c r="A38" s="31" t="s">
        <v>24</v>
      </c>
      <c r="B38" s="32" t="s">
        <v>87</v>
      </c>
      <c r="C38" s="33" t="s">
        <v>88</v>
      </c>
      <c r="D38" s="34">
        <f t="shared" si="0"/>
        <v>35857</v>
      </c>
      <c r="E38" s="35">
        <f t="shared" si="1"/>
        <v>11588</v>
      </c>
      <c r="F38" s="36">
        <f t="shared" si="2"/>
        <v>32.3172602281284</v>
      </c>
      <c r="G38" s="34">
        <v>11588</v>
      </c>
      <c r="H38" s="34">
        <v>0</v>
      </c>
      <c r="I38" s="35">
        <f t="shared" si="3"/>
        <v>24269</v>
      </c>
      <c r="J38" s="36">
        <f t="shared" si="4"/>
        <v>67.68273977187161</v>
      </c>
      <c r="K38" s="34">
        <v>23010</v>
      </c>
      <c r="L38" s="36">
        <f t="shared" si="5"/>
        <v>64.17157040466297</v>
      </c>
      <c r="M38" s="34">
        <v>0</v>
      </c>
      <c r="N38" s="36">
        <f t="shared" si="6"/>
        <v>0</v>
      </c>
      <c r="O38" s="34">
        <v>1259</v>
      </c>
      <c r="P38" s="34">
        <v>722</v>
      </c>
      <c r="Q38" s="36">
        <f t="shared" si="7"/>
        <v>3.5111693672086344</v>
      </c>
      <c r="R38" s="34" t="s">
        <v>0</v>
      </c>
      <c r="S38" s="34"/>
      <c r="T38" s="34"/>
      <c r="U38" s="34"/>
    </row>
    <row r="39" spans="1:21" ht="13.5">
      <c r="A39" s="31" t="s">
        <v>24</v>
      </c>
      <c r="B39" s="32" t="s">
        <v>89</v>
      </c>
      <c r="C39" s="33" t="s">
        <v>90</v>
      </c>
      <c r="D39" s="34">
        <f t="shared" si="0"/>
        <v>58743</v>
      </c>
      <c r="E39" s="35">
        <f t="shared" si="1"/>
        <v>3293</v>
      </c>
      <c r="F39" s="36">
        <f t="shared" si="2"/>
        <v>5.605774305023577</v>
      </c>
      <c r="G39" s="34">
        <v>3293</v>
      </c>
      <c r="H39" s="34">
        <v>0</v>
      </c>
      <c r="I39" s="35">
        <f t="shared" si="3"/>
        <v>55450</v>
      </c>
      <c r="J39" s="36">
        <f t="shared" si="4"/>
        <v>94.39422569497641</v>
      </c>
      <c r="K39" s="34">
        <v>55116</v>
      </c>
      <c r="L39" s="36">
        <f t="shared" si="5"/>
        <v>93.82564731116899</v>
      </c>
      <c r="M39" s="34">
        <v>0</v>
      </c>
      <c r="N39" s="36">
        <f t="shared" si="6"/>
        <v>0</v>
      </c>
      <c r="O39" s="34">
        <v>334</v>
      </c>
      <c r="P39" s="34">
        <v>184</v>
      </c>
      <c r="Q39" s="36">
        <f t="shared" si="7"/>
        <v>0.5685783838074324</v>
      </c>
      <c r="R39" s="34" t="s">
        <v>0</v>
      </c>
      <c r="S39" s="34"/>
      <c r="T39" s="34"/>
      <c r="U39" s="34"/>
    </row>
    <row r="40" spans="1:21" ht="13.5">
      <c r="A40" s="31" t="s">
        <v>24</v>
      </c>
      <c r="B40" s="32" t="s">
        <v>91</v>
      </c>
      <c r="C40" s="33" t="s">
        <v>92</v>
      </c>
      <c r="D40" s="34">
        <f t="shared" si="0"/>
        <v>55578</v>
      </c>
      <c r="E40" s="35">
        <f t="shared" si="1"/>
        <v>5455</v>
      </c>
      <c r="F40" s="36">
        <f t="shared" si="2"/>
        <v>9.815034725970708</v>
      </c>
      <c r="G40" s="34">
        <v>5455</v>
      </c>
      <c r="H40" s="34">
        <v>0</v>
      </c>
      <c r="I40" s="35">
        <f t="shared" si="3"/>
        <v>50123</v>
      </c>
      <c r="J40" s="36">
        <f t="shared" si="4"/>
        <v>90.1849652740293</v>
      </c>
      <c r="K40" s="34">
        <v>49102</v>
      </c>
      <c r="L40" s="36">
        <f t="shared" si="5"/>
        <v>88.34790744539205</v>
      </c>
      <c r="M40" s="34">
        <v>0</v>
      </c>
      <c r="N40" s="36">
        <f t="shared" si="6"/>
        <v>0</v>
      </c>
      <c r="O40" s="34">
        <v>1021</v>
      </c>
      <c r="P40" s="34">
        <v>825</v>
      </c>
      <c r="Q40" s="36">
        <f t="shared" si="7"/>
        <v>1.8370578286372305</v>
      </c>
      <c r="R40" s="34" t="s">
        <v>0</v>
      </c>
      <c r="S40" s="34"/>
      <c r="T40" s="34"/>
      <c r="U40" s="34"/>
    </row>
    <row r="41" spans="1:21" ht="13.5">
      <c r="A41" s="31" t="s">
        <v>24</v>
      </c>
      <c r="B41" s="32" t="s">
        <v>93</v>
      </c>
      <c r="C41" s="33" t="s">
        <v>94</v>
      </c>
      <c r="D41" s="34">
        <f t="shared" si="0"/>
        <v>20649</v>
      </c>
      <c r="E41" s="35">
        <f t="shared" si="1"/>
        <v>4188</v>
      </c>
      <c r="F41" s="36">
        <f t="shared" si="2"/>
        <v>20.281853842801105</v>
      </c>
      <c r="G41" s="34">
        <v>4188</v>
      </c>
      <c r="H41" s="34">
        <v>0</v>
      </c>
      <c r="I41" s="35">
        <f t="shared" si="3"/>
        <v>16461</v>
      </c>
      <c r="J41" s="36">
        <f t="shared" si="4"/>
        <v>79.7181461571989</v>
      </c>
      <c r="K41" s="34">
        <v>12548</v>
      </c>
      <c r="L41" s="36">
        <f t="shared" si="5"/>
        <v>60.768075935880674</v>
      </c>
      <c r="M41" s="34">
        <v>0</v>
      </c>
      <c r="N41" s="36">
        <f t="shared" si="6"/>
        <v>0</v>
      </c>
      <c r="O41" s="34">
        <v>3913</v>
      </c>
      <c r="P41" s="34">
        <v>600</v>
      </c>
      <c r="Q41" s="36">
        <f t="shared" si="7"/>
        <v>18.950070221318224</v>
      </c>
      <c r="R41" s="34" t="s">
        <v>0</v>
      </c>
      <c r="S41" s="34"/>
      <c r="T41" s="34"/>
      <c r="U41" s="34"/>
    </row>
    <row r="42" spans="1:21" ht="13.5">
      <c r="A42" s="31" t="s">
        <v>24</v>
      </c>
      <c r="B42" s="32" t="s">
        <v>95</v>
      </c>
      <c r="C42" s="33" t="s">
        <v>96</v>
      </c>
      <c r="D42" s="34">
        <f t="shared" si="0"/>
        <v>3991</v>
      </c>
      <c r="E42" s="35">
        <f t="shared" si="1"/>
        <v>723</v>
      </c>
      <c r="F42" s="36">
        <f t="shared" si="2"/>
        <v>18.115760461037333</v>
      </c>
      <c r="G42" s="34">
        <v>723</v>
      </c>
      <c r="H42" s="34">
        <v>0</v>
      </c>
      <c r="I42" s="35">
        <f t="shared" si="3"/>
        <v>3268</v>
      </c>
      <c r="J42" s="36">
        <f t="shared" si="4"/>
        <v>81.88423953896266</v>
      </c>
      <c r="K42" s="34">
        <v>1506</v>
      </c>
      <c r="L42" s="36">
        <f t="shared" si="5"/>
        <v>37.73490353294914</v>
      </c>
      <c r="M42" s="34">
        <v>0</v>
      </c>
      <c r="N42" s="36">
        <f t="shared" si="6"/>
        <v>0</v>
      </c>
      <c r="O42" s="34">
        <v>1762</v>
      </c>
      <c r="P42" s="34">
        <v>1762</v>
      </c>
      <c r="Q42" s="36">
        <f t="shared" si="7"/>
        <v>44.14933600601353</v>
      </c>
      <c r="R42" s="34" t="s">
        <v>0</v>
      </c>
      <c r="S42" s="34"/>
      <c r="T42" s="34"/>
      <c r="U42" s="34"/>
    </row>
    <row r="43" spans="1:21" ht="13.5">
      <c r="A43" s="31" t="s">
        <v>24</v>
      </c>
      <c r="B43" s="32" t="s">
        <v>97</v>
      </c>
      <c r="C43" s="33" t="s">
        <v>98</v>
      </c>
      <c r="D43" s="34">
        <f t="shared" si="0"/>
        <v>2979</v>
      </c>
      <c r="E43" s="35">
        <f t="shared" si="1"/>
        <v>2224</v>
      </c>
      <c r="F43" s="36">
        <f t="shared" si="2"/>
        <v>74.65592480698221</v>
      </c>
      <c r="G43" s="34">
        <v>2224</v>
      </c>
      <c r="H43" s="34">
        <v>0</v>
      </c>
      <c r="I43" s="35">
        <f t="shared" si="3"/>
        <v>755</v>
      </c>
      <c r="J43" s="36">
        <f t="shared" si="4"/>
        <v>25.34407519301779</v>
      </c>
      <c r="K43" s="34">
        <v>0</v>
      </c>
      <c r="L43" s="36">
        <f t="shared" si="5"/>
        <v>0</v>
      </c>
      <c r="M43" s="34">
        <v>0</v>
      </c>
      <c r="N43" s="36">
        <f t="shared" si="6"/>
        <v>0</v>
      </c>
      <c r="O43" s="34">
        <v>755</v>
      </c>
      <c r="P43" s="34">
        <v>725</v>
      </c>
      <c r="Q43" s="36">
        <f t="shared" si="7"/>
        <v>25.34407519301779</v>
      </c>
      <c r="R43" s="34" t="s">
        <v>0</v>
      </c>
      <c r="S43" s="34"/>
      <c r="T43" s="34"/>
      <c r="U43" s="34"/>
    </row>
    <row r="44" spans="1:21" ht="13.5">
      <c r="A44" s="31" t="s">
        <v>24</v>
      </c>
      <c r="B44" s="32" t="s">
        <v>99</v>
      </c>
      <c r="C44" s="33" t="s">
        <v>100</v>
      </c>
      <c r="D44" s="34">
        <f t="shared" si="0"/>
        <v>2312</v>
      </c>
      <c r="E44" s="35">
        <f t="shared" si="1"/>
        <v>2144</v>
      </c>
      <c r="F44" s="36">
        <f t="shared" si="2"/>
        <v>92.73356401384083</v>
      </c>
      <c r="G44" s="34">
        <v>2144</v>
      </c>
      <c r="H44" s="34">
        <v>0</v>
      </c>
      <c r="I44" s="35">
        <f t="shared" si="3"/>
        <v>168</v>
      </c>
      <c r="J44" s="36">
        <f t="shared" si="4"/>
        <v>7.26643598615917</v>
      </c>
      <c r="K44" s="34">
        <v>0</v>
      </c>
      <c r="L44" s="36">
        <f t="shared" si="5"/>
        <v>0</v>
      </c>
      <c r="M44" s="34">
        <v>0</v>
      </c>
      <c r="N44" s="36">
        <f t="shared" si="6"/>
        <v>0</v>
      </c>
      <c r="O44" s="34">
        <v>168</v>
      </c>
      <c r="P44" s="34">
        <v>91</v>
      </c>
      <c r="Q44" s="36">
        <f t="shared" si="7"/>
        <v>7.26643598615917</v>
      </c>
      <c r="R44" s="34" t="s">
        <v>0</v>
      </c>
      <c r="S44" s="34"/>
      <c r="T44" s="34"/>
      <c r="U44" s="34"/>
    </row>
    <row r="45" spans="1:21" ht="13.5">
      <c r="A45" s="31" t="s">
        <v>24</v>
      </c>
      <c r="B45" s="32" t="s">
        <v>101</v>
      </c>
      <c r="C45" s="33" t="s">
        <v>102</v>
      </c>
      <c r="D45" s="34">
        <f t="shared" si="0"/>
        <v>11701</v>
      </c>
      <c r="E45" s="35">
        <f t="shared" si="1"/>
        <v>10905</v>
      </c>
      <c r="F45" s="36">
        <f t="shared" si="2"/>
        <v>93.19716263567216</v>
      </c>
      <c r="G45" s="34">
        <v>10905</v>
      </c>
      <c r="H45" s="34">
        <v>0</v>
      </c>
      <c r="I45" s="35">
        <f t="shared" si="3"/>
        <v>796</v>
      </c>
      <c r="J45" s="36">
        <f t="shared" si="4"/>
        <v>6.802837364327835</v>
      </c>
      <c r="K45" s="34">
        <v>0</v>
      </c>
      <c r="L45" s="36">
        <f t="shared" si="5"/>
        <v>0</v>
      </c>
      <c r="M45" s="34">
        <v>0</v>
      </c>
      <c r="N45" s="36">
        <f t="shared" si="6"/>
        <v>0</v>
      </c>
      <c r="O45" s="34">
        <v>796</v>
      </c>
      <c r="P45" s="34">
        <v>737</v>
      </c>
      <c r="Q45" s="36">
        <f t="shared" si="7"/>
        <v>6.802837364327835</v>
      </c>
      <c r="R45" s="34" t="s">
        <v>0</v>
      </c>
      <c r="S45" s="34"/>
      <c r="T45" s="34"/>
      <c r="U45" s="34"/>
    </row>
    <row r="46" spans="1:21" ht="13.5">
      <c r="A46" s="31" t="s">
        <v>24</v>
      </c>
      <c r="B46" s="32" t="s">
        <v>103</v>
      </c>
      <c r="C46" s="33" t="s">
        <v>104</v>
      </c>
      <c r="D46" s="34">
        <f t="shared" si="0"/>
        <v>6730</v>
      </c>
      <c r="E46" s="35">
        <f t="shared" si="1"/>
        <v>6329</v>
      </c>
      <c r="F46" s="36">
        <f t="shared" si="2"/>
        <v>94.04160475482912</v>
      </c>
      <c r="G46" s="34">
        <v>6329</v>
      </c>
      <c r="H46" s="34">
        <v>0</v>
      </c>
      <c r="I46" s="35">
        <f t="shared" si="3"/>
        <v>401</v>
      </c>
      <c r="J46" s="36">
        <f t="shared" si="4"/>
        <v>5.958395245170877</v>
      </c>
      <c r="K46" s="34">
        <v>0</v>
      </c>
      <c r="L46" s="36">
        <f t="shared" si="5"/>
        <v>0</v>
      </c>
      <c r="M46" s="34">
        <v>0</v>
      </c>
      <c r="N46" s="36">
        <f t="shared" si="6"/>
        <v>0</v>
      </c>
      <c r="O46" s="34">
        <v>401</v>
      </c>
      <c r="P46" s="34">
        <v>218</v>
      </c>
      <c r="Q46" s="36">
        <f t="shared" si="7"/>
        <v>5.958395245170877</v>
      </c>
      <c r="R46" s="34" t="s">
        <v>0</v>
      </c>
      <c r="S46" s="34"/>
      <c r="T46" s="34"/>
      <c r="U46" s="34"/>
    </row>
    <row r="47" spans="1:21" ht="13.5">
      <c r="A47" s="31" t="s">
        <v>24</v>
      </c>
      <c r="B47" s="32" t="s">
        <v>105</v>
      </c>
      <c r="C47" s="33" t="s">
        <v>106</v>
      </c>
      <c r="D47" s="34">
        <f t="shared" si="0"/>
        <v>6085</v>
      </c>
      <c r="E47" s="35">
        <f t="shared" si="1"/>
        <v>4987</v>
      </c>
      <c r="F47" s="36">
        <f t="shared" si="2"/>
        <v>81.9556285949055</v>
      </c>
      <c r="G47" s="34">
        <v>4987</v>
      </c>
      <c r="H47" s="34">
        <v>0</v>
      </c>
      <c r="I47" s="35">
        <f t="shared" si="3"/>
        <v>1098</v>
      </c>
      <c r="J47" s="36">
        <f t="shared" si="4"/>
        <v>18.044371405094495</v>
      </c>
      <c r="K47" s="34">
        <v>375</v>
      </c>
      <c r="L47" s="36">
        <f t="shared" si="5"/>
        <v>6.162695152013147</v>
      </c>
      <c r="M47" s="34">
        <v>0</v>
      </c>
      <c r="N47" s="36">
        <f t="shared" si="6"/>
        <v>0</v>
      </c>
      <c r="O47" s="34">
        <v>723</v>
      </c>
      <c r="P47" s="34">
        <v>436</v>
      </c>
      <c r="Q47" s="36">
        <f t="shared" si="7"/>
        <v>11.881676253081347</v>
      </c>
      <c r="R47" s="34" t="s">
        <v>0</v>
      </c>
      <c r="S47" s="34"/>
      <c r="T47" s="34"/>
      <c r="U47" s="34"/>
    </row>
    <row r="48" spans="1:21" ht="13.5">
      <c r="A48" s="31" t="s">
        <v>24</v>
      </c>
      <c r="B48" s="32" t="s">
        <v>107</v>
      </c>
      <c r="C48" s="33" t="s">
        <v>108</v>
      </c>
      <c r="D48" s="34">
        <f t="shared" si="0"/>
        <v>6775</v>
      </c>
      <c r="E48" s="35">
        <f t="shared" si="1"/>
        <v>5636</v>
      </c>
      <c r="F48" s="36">
        <f t="shared" si="2"/>
        <v>83.18819188191881</v>
      </c>
      <c r="G48" s="34">
        <v>5636</v>
      </c>
      <c r="H48" s="34">
        <v>0</v>
      </c>
      <c r="I48" s="35">
        <f t="shared" si="3"/>
        <v>1139</v>
      </c>
      <c r="J48" s="36">
        <f t="shared" si="4"/>
        <v>16.81180811808118</v>
      </c>
      <c r="K48" s="34">
        <v>0</v>
      </c>
      <c r="L48" s="36">
        <f t="shared" si="5"/>
        <v>0</v>
      </c>
      <c r="M48" s="34">
        <v>0</v>
      </c>
      <c r="N48" s="36">
        <f t="shared" si="6"/>
        <v>0</v>
      </c>
      <c r="O48" s="34">
        <v>1139</v>
      </c>
      <c r="P48" s="34">
        <v>647</v>
      </c>
      <c r="Q48" s="36">
        <f t="shared" si="7"/>
        <v>16.81180811808118</v>
      </c>
      <c r="R48" s="34" t="s">
        <v>0</v>
      </c>
      <c r="S48" s="34"/>
      <c r="T48" s="34"/>
      <c r="U48" s="34"/>
    </row>
    <row r="49" spans="1:21" ht="13.5">
      <c r="A49" s="31" t="s">
        <v>24</v>
      </c>
      <c r="B49" s="32" t="s">
        <v>109</v>
      </c>
      <c r="C49" s="33" t="s">
        <v>110</v>
      </c>
      <c r="D49" s="34">
        <f t="shared" si="0"/>
        <v>37043</v>
      </c>
      <c r="E49" s="35">
        <f t="shared" si="1"/>
        <v>15583</v>
      </c>
      <c r="F49" s="36">
        <f t="shared" si="2"/>
        <v>42.06732716032719</v>
      </c>
      <c r="G49" s="34">
        <v>15583</v>
      </c>
      <c r="H49" s="34">
        <v>0</v>
      </c>
      <c r="I49" s="35">
        <f t="shared" si="3"/>
        <v>21460</v>
      </c>
      <c r="J49" s="36">
        <f t="shared" si="4"/>
        <v>57.93267283967282</v>
      </c>
      <c r="K49" s="34">
        <v>20073</v>
      </c>
      <c r="L49" s="36">
        <f t="shared" si="5"/>
        <v>54.18837567151689</v>
      </c>
      <c r="M49" s="34">
        <v>0</v>
      </c>
      <c r="N49" s="36">
        <f t="shared" si="6"/>
        <v>0</v>
      </c>
      <c r="O49" s="34">
        <v>1387</v>
      </c>
      <c r="P49" s="34">
        <v>1310</v>
      </c>
      <c r="Q49" s="36">
        <f t="shared" si="7"/>
        <v>3.7442971681559265</v>
      </c>
      <c r="R49" s="34" t="s">
        <v>0</v>
      </c>
      <c r="S49" s="34"/>
      <c r="T49" s="34"/>
      <c r="U49" s="34"/>
    </row>
    <row r="50" spans="1:21" ht="13.5">
      <c r="A50" s="31" t="s">
        <v>24</v>
      </c>
      <c r="B50" s="32" t="s">
        <v>111</v>
      </c>
      <c r="C50" s="33" t="s">
        <v>112</v>
      </c>
      <c r="D50" s="34">
        <f t="shared" si="0"/>
        <v>11228</v>
      </c>
      <c r="E50" s="35">
        <f t="shared" si="1"/>
        <v>6477</v>
      </c>
      <c r="F50" s="36">
        <f t="shared" si="2"/>
        <v>57.68614178838618</v>
      </c>
      <c r="G50" s="34">
        <v>6477</v>
      </c>
      <c r="H50" s="34">
        <v>0</v>
      </c>
      <c r="I50" s="35">
        <f t="shared" si="3"/>
        <v>4751</v>
      </c>
      <c r="J50" s="36">
        <f t="shared" si="4"/>
        <v>42.31385821161383</v>
      </c>
      <c r="K50" s="34">
        <v>4233</v>
      </c>
      <c r="L50" s="36">
        <f t="shared" si="5"/>
        <v>37.700391877449235</v>
      </c>
      <c r="M50" s="34">
        <v>0</v>
      </c>
      <c r="N50" s="36">
        <f t="shared" si="6"/>
        <v>0</v>
      </c>
      <c r="O50" s="34">
        <v>518</v>
      </c>
      <c r="P50" s="34">
        <v>509</v>
      </c>
      <c r="Q50" s="36">
        <f t="shared" si="7"/>
        <v>4.613466334164588</v>
      </c>
      <c r="R50" s="34" t="s">
        <v>0</v>
      </c>
      <c r="S50" s="34"/>
      <c r="T50" s="34"/>
      <c r="U50" s="34"/>
    </row>
    <row r="51" spans="1:21" ht="13.5">
      <c r="A51" s="31" t="s">
        <v>24</v>
      </c>
      <c r="B51" s="32" t="s">
        <v>113</v>
      </c>
      <c r="C51" s="33" t="s">
        <v>114</v>
      </c>
      <c r="D51" s="34">
        <f t="shared" si="0"/>
        <v>29105</v>
      </c>
      <c r="E51" s="35">
        <f t="shared" si="1"/>
        <v>12038</v>
      </c>
      <c r="F51" s="36">
        <f t="shared" si="2"/>
        <v>41.36059096375193</v>
      </c>
      <c r="G51" s="34">
        <v>12038</v>
      </c>
      <c r="H51" s="34">
        <v>0</v>
      </c>
      <c r="I51" s="35">
        <f t="shared" si="3"/>
        <v>17067</v>
      </c>
      <c r="J51" s="36">
        <f t="shared" si="4"/>
        <v>58.63940903624807</v>
      </c>
      <c r="K51" s="34">
        <v>15701</v>
      </c>
      <c r="L51" s="36">
        <f t="shared" si="5"/>
        <v>53.94605737845731</v>
      </c>
      <c r="M51" s="34">
        <v>0</v>
      </c>
      <c r="N51" s="36">
        <f t="shared" si="6"/>
        <v>0</v>
      </c>
      <c r="O51" s="34">
        <v>1366</v>
      </c>
      <c r="P51" s="34">
        <v>639</v>
      </c>
      <c r="Q51" s="36">
        <f t="shared" si="7"/>
        <v>4.693351657790758</v>
      </c>
      <c r="R51" s="34" t="s">
        <v>0</v>
      </c>
      <c r="S51" s="34"/>
      <c r="T51" s="34"/>
      <c r="U51" s="34"/>
    </row>
    <row r="52" spans="1:21" ht="13.5">
      <c r="A52" s="31" t="s">
        <v>24</v>
      </c>
      <c r="B52" s="32" t="s">
        <v>115</v>
      </c>
      <c r="C52" s="33" t="s">
        <v>116</v>
      </c>
      <c r="D52" s="34">
        <f t="shared" si="0"/>
        <v>4009</v>
      </c>
      <c r="E52" s="35">
        <f t="shared" si="1"/>
        <v>3764</v>
      </c>
      <c r="F52" s="36">
        <f t="shared" si="2"/>
        <v>93.88875031179845</v>
      </c>
      <c r="G52" s="34">
        <v>3764</v>
      </c>
      <c r="H52" s="34">
        <v>0</v>
      </c>
      <c r="I52" s="35">
        <f t="shared" si="3"/>
        <v>245</v>
      </c>
      <c r="J52" s="36">
        <f t="shared" si="4"/>
        <v>6.111249688201546</v>
      </c>
      <c r="K52" s="34">
        <v>0</v>
      </c>
      <c r="L52" s="36">
        <f t="shared" si="5"/>
        <v>0</v>
      </c>
      <c r="M52" s="34">
        <v>0</v>
      </c>
      <c r="N52" s="36">
        <f t="shared" si="6"/>
        <v>0</v>
      </c>
      <c r="O52" s="34">
        <v>245</v>
      </c>
      <c r="P52" s="34">
        <v>211</v>
      </c>
      <c r="Q52" s="36">
        <f t="shared" si="7"/>
        <v>6.111249688201546</v>
      </c>
      <c r="R52" s="34" t="s">
        <v>0</v>
      </c>
      <c r="S52" s="34"/>
      <c r="T52" s="34"/>
      <c r="U52" s="34"/>
    </row>
    <row r="53" spans="1:21" ht="13.5">
      <c r="A53" s="31" t="s">
        <v>24</v>
      </c>
      <c r="B53" s="32" t="s">
        <v>117</v>
      </c>
      <c r="C53" s="33" t="s">
        <v>118</v>
      </c>
      <c r="D53" s="34">
        <f t="shared" si="0"/>
        <v>4885</v>
      </c>
      <c r="E53" s="35">
        <f t="shared" si="1"/>
        <v>4706</v>
      </c>
      <c r="F53" s="36">
        <f t="shared" si="2"/>
        <v>96.33572159672467</v>
      </c>
      <c r="G53" s="34">
        <v>4706</v>
      </c>
      <c r="H53" s="34">
        <v>0</v>
      </c>
      <c r="I53" s="35">
        <f t="shared" si="3"/>
        <v>179</v>
      </c>
      <c r="J53" s="36">
        <f t="shared" si="4"/>
        <v>3.6642784032753326</v>
      </c>
      <c r="K53" s="34">
        <v>0</v>
      </c>
      <c r="L53" s="36">
        <f t="shared" si="5"/>
        <v>0</v>
      </c>
      <c r="M53" s="34">
        <v>0</v>
      </c>
      <c r="N53" s="36">
        <f t="shared" si="6"/>
        <v>0</v>
      </c>
      <c r="O53" s="34">
        <v>179</v>
      </c>
      <c r="P53" s="34">
        <v>145</v>
      </c>
      <c r="Q53" s="36">
        <f t="shared" si="7"/>
        <v>3.6642784032753326</v>
      </c>
      <c r="R53" s="34" t="s">
        <v>0</v>
      </c>
      <c r="S53" s="34"/>
      <c r="T53" s="34"/>
      <c r="U53" s="34"/>
    </row>
    <row r="54" spans="1:21" ht="13.5">
      <c r="A54" s="31" t="s">
        <v>24</v>
      </c>
      <c r="B54" s="32" t="s">
        <v>119</v>
      </c>
      <c r="C54" s="33" t="s">
        <v>120</v>
      </c>
      <c r="D54" s="34">
        <f t="shared" si="0"/>
        <v>1625</v>
      </c>
      <c r="E54" s="35">
        <f t="shared" si="1"/>
        <v>1567</v>
      </c>
      <c r="F54" s="36">
        <f t="shared" si="2"/>
        <v>96.43076923076923</v>
      </c>
      <c r="G54" s="34">
        <v>1567</v>
      </c>
      <c r="H54" s="34">
        <v>0</v>
      </c>
      <c r="I54" s="35">
        <f t="shared" si="3"/>
        <v>58</v>
      </c>
      <c r="J54" s="36">
        <f t="shared" si="4"/>
        <v>3.569230769230769</v>
      </c>
      <c r="K54" s="34">
        <v>0</v>
      </c>
      <c r="L54" s="36">
        <f t="shared" si="5"/>
        <v>0</v>
      </c>
      <c r="M54" s="34">
        <v>0</v>
      </c>
      <c r="N54" s="36">
        <f t="shared" si="6"/>
        <v>0</v>
      </c>
      <c r="O54" s="34">
        <v>58</v>
      </c>
      <c r="P54" s="34">
        <v>7</v>
      </c>
      <c r="Q54" s="36">
        <f t="shared" si="7"/>
        <v>3.569230769230769</v>
      </c>
      <c r="R54" s="34" t="s">
        <v>0</v>
      </c>
      <c r="S54" s="34"/>
      <c r="T54" s="34"/>
      <c r="U54" s="34"/>
    </row>
    <row r="55" spans="1:21" ht="13.5">
      <c r="A55" s="31" t="s">
        <v>24</v>
      </c>
      <c r="B55" s="32" t="s">
        <v>121</v>
      </c>
      <c r="C55" s="33" t="s">
        <v>122</v>
      </c>
      <c r="D55" s="34">
        <f t="shared" si="0"/>
        <v>7706</v>
      </c>
      <c r="E55" s="35">
        <f t="shared" si="1"/>
        <v>7592</v>
      </c>
      <c r="F55" s="36">
        <f t="shared" si="2"/>
        <v>98.52063327277446</v>
      </c>
      <c r="G55" s="34">
        <v>7589</v>
      </c>
      <c r="H55" s="34">
        <v>3</v>
      </c>
      <c r="I55" s="35">
        <f t="shared" si="3"/>
        <v>114</v>
      </c>
      <c r="J55" s="36">
        <f t="shared" si="4"/>
        <v>1.4793667272255384</v>
      </c>
      <c r="K55" s="34">
        <v>0</v>
      </c>
      <c r="L55" s="36">
        <f t="shared" si="5"/>
        <v>0</v>
      </c>
      <c r="M55" s="34">
        <v>0</v>
      </c>
      <c r="N55" s="36">
        <f t="shared" si="6"/>
        <v>0</v>
      </c>
      <c r="O55" s="34">
        <v>114</v>
      </c>
      <c r="P55" s="34">
        <v>50</v>
      </c>
      <c r="Q55" s="36">
        <f t="shared" si="7"/>
        <v>1.4793667272255384</v>
      </c>
      <c r="R55" s="34" t="s">
        <v>0</v>
      </c>
      <c r="S55" s="34"/>
      <c r="T55" s="34"/>
      <c r="U55" s="34"/>
    </row>
    <row r="56" spans="1:21" ht="13.5">
      <c r="A56" s="31" t="s">
        <v>24</v>
      </c>
      <c r="B56" s="32" t="s">
        <v>123</v>
      </c>
      <c r="C56" s="33" t="s">
        <v>124</v>
      </c>
      <c r="D56" s="34">
        <f t="shared" si="0"/>
        <v>4909</v>
      </c>
      <c r="E56" s="35">
        <f t="shared" si="1"/>
        <v>4386</v>
      </c>
      <c r="F56" s="36">
        <f t="shared" si="2"/>
        <v>89.34609900183337</v>
      </c>
      <c r="G56" s="34">
        <v>4383</v>
      </c>
      <c r="H56" s="34">
        <v>3</v>
      </c>
      <c r="I56" s="35">
        <f t="shared" si="3"/>
        <v>523</v>
      </c>
      <c r="J56" s="36">
        <f t="shared" si="4"/>
        <v>10.653900998166632</v>
      </c>
      <c r="K56" s="34">
        <v>0</v>
      </c>
      <c r="L56" s="36">
        <f t="shared" si="5"/>
        <v>0</v>
      </c>
      <c r="M56" s="34">
        <v>0</v>
      </c>
      <c r="N56" s="36">
        <f t="shared" si="6"/>
        <v>0</v>
      </c>
      <c r="O56" s="34">
        <v>523</v>
      </c>
      <c r="P56" s="34">
        <v>388</v>
      </c>
      <c r="Q56" s="36">
        <f t="shared" si="7"/>
        <v>10.653900998166632</v>
      </c>
      <c r="R56" s="34" t="s">
        <v>0</v>
      </c>
      <c r="S56" s="34"/>
      <c r="T56" s="34"/>
      <c r="U56" s="34"/>
    </row>
    <row r="57" spans="1:21" ht="13.5">
      <c r="A57" s="31" t="s">
        <v>24</v>
      </c>
      <c r="B57" s="32" t="s">
        <v>125</v>
      </c>
      <c r="C57" s="33" t="s">
        <v>126</v>
      </c>
      <c r="D57" s="34">
        <f t="shared" si="0"/>
        <v>5146</v>
      </c>
      <c r="E57" s="35">
        <f t="shared" si="1"/>
        <v>5008</v>
      </c>
      <c r="F57" s="36">
        <f t="shared" si="2"/>
        <v>97.31830547998446</v>
      </c>
      <c r="G57" s="34">
        <v>5005</v>
      </c>
      <c r="H57" s="34">
        <v>3</v>
      </c>
      <c r="I57" s="35">
        <f t="shared" si="3"/>
        <v>138</v>
      </c>
      <c r="J57" s="36">
        <f t="shared" si="4"/>
        <v>2.681694520015546</v>
      </c>
      <c r="K57" s="34">
        <v>0</v>
      </c>
      <c r="L57" s="36">
        <f t="shared" si="5"/>
        <v>0</v>
      </c>
      <c r="M57" s="34">
        <v>0</v>
      </c>
      <c r="N57" s="36">
        <f t="shared" si="6"/>
        <v>0</v>
      </c>
      <c r="O57" s="34">
        <v>138</v>
      </c>
      <c r="P57" s="34">
        <v>112</v>
      </c>
      <c r="Q57" s="36">
        <f t="shared" si="7"/>
        <v>2.681694520015546</v>
      </c>
      <c r="R57" s="34" t="s">
        <v>0</v>
      </c>
      <c r="S57" s="34"/>
      <c r="T57" s="34"/>
      <c r="U57" s="34"/>
    </row>
    <row r="58" spans="1:21" ht="13.5">
      <c r="A58" s="31" t="s">
        <v>24</v>
      </c>
      <c r="B58" s="32" t="s">
        <v>127</v>
      </c>
      <c r="C58" s="33" t="s">
        <v>128</v>
      </c>
      <c r="D58" s="34">
        <f t="shared" si="0"/>
        <v>15064</v>
      </c>
      <c r="E58" s="35">
        <f t="shared" si="1"/>
        <v>14072</v>
      </c>
      <c r="F58" s="36">
        <f t="shared" si="2"/>
        <v>93.41476367498672</v>
      </c>
      <c r="G58" s="34">
        <v>14065</v>
      </c>
      <c r="H58" s="34">
        <v>7</v>
      </c>
      <c r="I58" s="35">
        <f t="shared" si="3"/>
        <v>992</v>
      </c>
      <c r="J58" s="36">
        <f t="shared" si="4"/>
        <v>6.585236325013277</v>
      </c>
      <c r="K58" s="34">
        <v>342</v>
      </c>
      <c r="L58" s="36">
        <f t="shared" si="5"/>
        <v>2.270313329792884</v>
      </c>
      <c r="M58" s="34">
        <v>0</v>
      </c>
      <c r="N58" s="36">
        <f t="shared" si="6"/>
        <v>0</v>
      </c>
      <c r="O58" s="34">
        <v>650</v>
      </c>
      <c r="P58" s="34">
        <v>459</v>
      </c>
      <c r="Q58" s="36">
        <f t="shared" si="7"/>
        <v>4.314922995220393</v>
      </c>
      <c r="R58" s="34" t="s">
        <v>0</v>
      </c>
      <c r="S58" s="34"/>
      <c r="T58" s="34"/>
      <c r="U58" s="34"/>
    </row>
    <row r="59" spans="1:21" ht="13.5">
      <c r="A59" s="31" t="s">
        <v>24</v>
      </c>
      <c r="B59" s="32" t="s">
        <v>129</v>
      </c>
      <c r="C59" s="33" t="s">
        <v>130</v>
      </c>
      <c r="D59" s="34">
        <f t="shared" si="0"/>
        <v>17602</v>
      </c>
      <c r="E59" s="35">
        <f t="shared" si="1"/>
        <v>10611</v>
      </c>
      <c r="F59" s="36">
        <f t="shared" si="2"/>
        <v>60.28292239518237</v>
      </c>
      <c r="G59" s="34">
        <v>10271</v>
      </c>
      <c r="H59" s="34">
        <v>340</v>
      </c>
      <c r="I59" s="35">
        <f t="shared" si="3"/>
        <v>6991</v>
      </c>
      <c r="J59" s="36">
        <f t="shared" si="4"/>
        <v>39.71707760481763</v>
      </c>
      <c r="K59" s="34">
        <v>5573</v>
      </c>
      <c r="L59" s="36">
        <f t="shared" si="5"/>
        <v>31.66117486649244</v>
      </c>
      <c r="M59" s="34">
        <v>0</v>
      </c>
      <c r="N59" s="36">
        <f t="shared" si="6"/>
        <v>0</v>
      </c>
      <c r="O59" s="34">
        <v>1418</v>
      </c>
      <c r="P59" s="34">
        <v>693</v>
      </c>
      <c r="Q59" s="36">
        <f t="shared" si="7"/>
        <v>8.05590273832519</v>
      </c>
      <c r="R59" s="34" t="s">
        <v>0</v>
      </c>
      <c r="S59" s="34"/>
      <c r="T59" s="34"/>
      <c r="U59" s="34"/>
    </row>
    <row r="60" spans="1:21" ht="13.5">
      <c r="A60" s="31" t="s">
        <v>24</v>
      </c>
      <c r="B60" s="32" t="s">
        <v>131</v>
      </c>
      <c r="C60" s="33" t="s">
        <v>132</v>
      </c>
      <c r="D60" s="34">
        <f t="shared" si="0"/>
        <v>7774</v>
      </c>
      <c r="E60" s="35">
        <f t="shared" si="1"/>
        <v>4268</v>
      </c>
      <c r="F60" s="36">
        <f t="shared" si="2"/>
        <v>54.90095189091845</v>
      </c>
      <c r="G60" s="34">
        <v>3997</v>
      </c>
      <c r="H60" s="34">
        <v>271</v>
      </c>
      <c r="I60" s="35">
        <f t="shared" si="3"/>
        <v>3506</v>
      </c>
      <c r="J60" s="36">
        <f t="shared" si="4"/>
        <v>45.09904810908155</v>
      </c>
      <c r="K60" s="34">
        <v>3296</v>
      </c>
      <c r="L60" s="36">
        <f t="shared" si="5"/>
        <v>42.39773604322099</v>
      </c>
      <c r="M60" s="34">
        <v>0</v>
      </c>
      <c r="N60" s="36">
        <f t="shared" si="6"/>
        <v>0</v>
      </c>
      <c r="O60" s="34">
        <v>210</v>
      </c>
      <c r="P60" s="34">
        <v>80</v>
      </c>
      <c r="Q60" s="36">
        <f t="shared" si="7"/>
        <v>2.7013120658605607</v>
      </c>
      <c r="R60" s="34" t="s">
        <v>0</v>
      </c>
      <c r="S60" s="34"/>
      <c r="T60" s="34"/>
      <c r="U60" s="34"/>
    </row>
    <row r="61" spans="1:21" ht="13.5">
      <c r="A61" s="31" t="s">
        <v>24</v>
      </c>
      <c r="B61" s="32" t="s">
        <v>133</v>
      </c>
      <c r="C61" s="33" t="s">
        <v>134</v>
      </c>
      <c r="D61" s="34">
        <f t="shared" si="0"/>
        <v>10815</v>
      </c>
      <c r="E61" s="35">
        <f t="shared" si="1"/>
        <v>7676</v>
      </c>
      <c r="F61" s="36">
        <f t="shared" si="2"/>
        <v>70.97549699491447</v>
      </c>
      <c r="G61" s="34">
        <v>7676</v>
      </c>
      <c r="H61" s="34">
        <v>0</v>
      </c>
      <c r="I61" s="35">
        <f t="shared" si="3"/>
        <v>3139</v>
      </c>
      <c r="J61" s="36">
        <f t="shared" si="4"/>
        <v>29.024503005085528</v>
      </c>
      <c r="K61" s="34">
        <v>0</v>
      </c>
      <c r="L61" s="36">
        <f t="shared" si="5"/>
        <v>0</v>
      </c>
      <c r="M61" s="34">
        <v>0</v>
      </c>
      <c r="N61" s="36">
        <f t="shared" si="6"/>
        <v>0</v>
      </c>
      <c r="O61" s="34">
        <v>3139</v>
      </c>
      <c r="P61" s="34">
        <v>1959</v>
      </c>
      <c r="Q61" s="36">
        <f t="shared" si="7"/>
        <v>29.024503005085528</v>
      </c>
      <c r="R61" s="34" t="s">
        <v>0</v>
      </c>
      <c r="S61" s="34"/>
      <c r="T61" s="34"/>
      <c r="U61" s="34"/>
    </row>
    <row r="62" spans="1:21" ht="13.5">
      <c r="A62" s="31" t="s">
        <v>24</v>
      </c>
      <c r="B62" s="32" t="s">
        <v>135</v>
      </c>
      <c r="C62" s="33" t="s">
        <v>136</v>
      </c>
      <c r="D62" s="34">
        <f t="shared" si="0"/>
        <v>7293</v>
      </c>
      <c r="E62" s="35">
        <f t="shared" si="1"/>
        <v>6798</v>
      </c>
      <c r="F62" s="36">
        <f t="shared" si="2"/>
        <v>93.21266968325791</v>
      </c>
      <c r="G62" s="34">
        <v>6798</v>
      </c>
      <c r="H62" s="34">
        <v>0</v>
      </c>
      <c r="I62" s="35">
        <f t="shared" si="3"/>
        <v>495</v>
      </c>
      <c r="J62" s="36">
        <f t="shared" si="4"/>
        <v>6.787330316742081</v>
      </c>
      <c r="K62" s="34">
        <v>0</v>
      </c>
      <c r="L62" s="36">
        <f t="shared" si="5"/>
        <v>0</v>
      </c>
      <c r="M62" s="34">
        <v>0</v>
      </c>
      <c r="N62" s="36">
        <f t="shared" si="6"/>
        <v>0</v>
      </c>
      <c r="O62" s="34">
        <v>495</v>
      </c>
      <c r="P62" s="34">
        <v>237</v>
      </c>
      <c r="Q62" s="36">
        <f t="shared" si="7"/>
        <v>6.787330316742081</v>
      </c>
      <c r="R62" s="34" t="s">
        <v>0</v>
      </c>
      <c r="S62" s="34"/>
      <c r="T62" s="34"/>
      <c r="U62" s="34"/>
    </row>
    <row r="63" spans="1:21" ht="13.5">
      <c r="A63" s="31" t="s">
        <v>24</v>
      </c>
      <c r="B63" s="32" t="s">
        <v>137</v>
      </c>
      <c r="C63" s="33" t="s">
        <v>138</v>
      </c>
      <c r="D63" s="34">
        <f t="shared" si="0"/>
        <v>5198</v>
      </c>
      <c r="E63" s="35">
        <f t="shared" si="1"/>
        <v>3608</v>
      </c>
      <c r="F63" s="36">
        <f t="shared" si="2"/>
        <v>69.4113120430935</v>
      </c>
      <c r="G63" s="34">
        <v>3608</v>
      </c>
      <c r="H63" s="34">
        <v>0</v>
      </c>
      <c r="I63" s="35">
        <f t="shared" si="3"/>
        <v>1590</v>
      </c>
      <c r="J63" s="36">
        <f t="shared" si="4"/>
        <v>30.5886879569065</v>
      </c>
      <c r="K63" s="34">
        <v>0</v>
      </c>
      <c r="L63" s="36">
        <f t="shared" si="5"/>
        <v>0</v>
      </c>
      <c r="M63" s="34">
        <v>0</v>
      </c>
      <c r="N63" s="36">
        <f t="shared" si="6"/>
        <v>0</v>
      </c>
      <c r="O63" s="34">
        <v>1590</v>
      </c>
      <c r="P63" s="34">
        <v>1337</v>
      </c>
      <c r="Q63" s="36">
        <f t="shared" si="7"/>
        <v>30.5886879569065</v>
      </c>
      <c r="R63" s="34" t="s">
        <v>0</v>
      </c>
      <c r="S63" s="34"/>
      <c r="T63" s="34"/>
      <c r="U63" s="34"/>
    </row>
    <row r="64" spans="1:21" ht="13.5">
      <c r="A64" s="31" t="s">
        <v>24</v>
      </c>
      <c r="B64" s="32" t="s">
        <v>139</v>
      </c>
      <c r="C64" s="33" t="s">
        <v>140</v>
      </c>
      <c r="D64" s="34">
        <f t="shared" si="0"/>
        <v>5112</v>
      </c>
      <c r="E64" s="35">
        <f t="shared" si="1"/>
        <v>4312</v>
      </c>
      <c r="F64" s="36">
        <f t="shared" si="2"/>
        <v>84.35054773082942</v>
      </c>
      <c r="G64" s="34">
        <v>4312</v>
      </c>
      <c r="H64" s="34">
        <v>0</v>
      </c>
      <c r="I64" s="35">
        <f t="shared" si="3"/>
        <v>800</v>
      </c>
      <c r="J64" s="36">
        <f t="shared" si="4"/>
        <v>15.64945226917058</v>
      </c>
      <c r="K64" s="34">
        <v>568</v>
      </c>
      <c r="L64" s="36">
        <f t="shared" si="5"/>
        <v>11.11111111111111</v>
      </c>
      <c r="M64" s="34">
        <v>0</v>
      </c>
      <c r="N64" s="36">
        <f t="shared" si="6"/>
        <v>0</v>
      </c>
      <c r="O64" s="34">
        <v>232</v>
      </c>
      <c r="P64" s="34">
        <v>29</v>
      </c>
      <c r="Q64" s="36">
        <f t="shared" si="7"/>
        <v>4.538341158059469</v>
      </c>
      <c r="R64" s="34" t="s">
        <v>0</v>
      </c>
      <c r="S64" s="34"/>
      <c r="T64" s="34"/>
      <c r="U64" s="34"/>
    </row>
    <row r="65" spans="1:21" ht="13.5">
      <c r="A65" s="31" t="s">
        <v>24</v>
      </c>
      <c r="B65" s="32" t="s">
        <v>141</v>
      </c>
      <c r="C65" s="33" t="s">
        <v>142</v>
      </c>
      <c r="D65" s="34">
        <f t="shared" si="0"/>
        <v>3788</v>
      </c>
      <c r="E65" s="35">
        <f t="shared" si="1"/>
        <v>2893</v>
      </c>
      <c r="F65" s="36">
        <f t="shared" si="2"/>
        <v>76.3727560718057</v>
      </c>
      <c r="G65" s="34">
        <v>2893</v>
      </c>
      <c r="H65" s="34">
        <v>0</v>
      </c>
      <c r="I65" s="35">
        <f t="shared" si="3"/>
        <v>895</v>
      </c>
      <c r="J65" s="36">
        <f t="shared" si="4"/>
        <v>23.627243928194297</v>
      </c>
      <c r="K65" s="34">
        <v>781</v>
      </c>
      <c r="L65" s="36">
        <f t="shared" si="5"/>
        <v>20.617740232312563</v>
      </c>
      <c r="M65" s="34">
        <v>0</v>
      </c>
      <c r="N65" s="36">
        <f t="shared" si="6"/>
        <v>0</v>
      </c>
      <c r="O65" s="34">
        <v>114</v>
      </c>
      <c r="P65" s="34">
        <v>24</v>
      </c>
      <c r="Q65" s="36">
        <f t="shared" si="7"/>
        <v>3.009503695881732</v>
      </c>
      <c r="R65" s="34" t="s">
        <v>0</v>
      </c>
      <c r="S65" s="34"/>
      <c r="T65" s="34"/>
      <c r="U65" s="34"/>
    </row>
    <row r="66" spans="1:21" ht="13.5">
      <c r="A66" s="31" t="s">
        <v>24</v>
      </c>
      <c r="B66" s="32" t="s">
        <v>143</v>
      </c>
      <c r="C66" s="33" t="s">
        <v>144</v>
      </c>
      <c r="D66" s="34">
        <f t="shared" si="0"/>
        <v>2696</v>
      </c>
      <c r="E66" s="35">
        <f t="shared" si="1"/>
        <v>2557</v>
      </c>
      <c r="F66" s="36">
        <f t="shared" si="2"/>
        <v>94.84421364985162</v>
      </c>
      <c r="G66" s="34">
        <v>2555</v>
      </c>
      <c r="H66" s="34">
        <v>2</v>
      </c>
      <c r="I66" s="35">
        <f t="shared" si="3"/>
        <v>139</v>
      </c>
      <c r="J66" s="36">
        <f t="shared" si="4"/>
        <v>5.155786350148368</v>
      </c>
      <c r="K66" s="34">
        <v>0</v>
      </c>
      <c r="L66" s="36">
        <f t="shared" si="5"/>
        <v>0</v>
      </c>
      <c r="M66" s="34">
        <v>0</v>
      </c>
      <c r="N66" s="36">
        <f t="shared" si="6"/>
        <v>0</v>
      </c>
      <c r="O66" s="34">
        <v>139</v>
      </c>
      <c r="P66" s="34">
        <v>50</v>
      </c>
      <c r="Q66" s="36">
        <f t="shared" si="7"/>
        <v>5.155786350148368</v>
      </c>
      <c r="R66" s="34" t="s">
        <v>0</v>
      </c>
      <c r="S66" s="34"/>
      <c r="T66" s="34"/>
      <c r="U66" s="34"/>
    </row>
    <row r="67" spans="1:21" ht="13.5">
      <c r="A67" s="31" t="s">
        <v>24</v>
      </c>
      <c r="B67" s="32" t="s">
        <v>145</v>
      </c>
      <c r="C67" s="33" t="s">
        <v>146</v>
      </c>
      <c r="D67" s="34">
        <f t="shared" si="0"/>
        <v>3999</v>
      </c>
      <c r="E67" s="35">
        <f t="shared" si="1"/>
        <v>631</v>
      </c>
      <c r="F67" s="36">
        <f t="shared" si="2"/>
        <v>15.778944736184048</v>
      </c>
      <c r="G67" s="34">
        <v>631</v>
      </c>
      <c r="H67" s="34">
        <v>0</v>
      </c>
      <c r="I67" s="35">
        <f t="shared" si="3"/>
        <v>3368</v>
      </c>
      <c r="J67" s="36">
        <f t="shared" si="4"/>
        <v>84.22105526381596</v>
      </c>
      <c r="K67" s="34">
        <v>1084</v>
      </c>
      <c r="L67" s="36">
        <f t="shared" si="5"/>
        <v>27.106776694173547</v>
      </c>
      <c r="M67" s="34">
        <v>0</v>
      </c>
      <c r="N67" s="36">
        <f t="shared" si="6"/>
        <v>0</v>
      </c>
      <c r="O67" s="34">
        <v>2284</v>
      </c>
      <c r="P67" s="34">
        <v>1709</v>
      </c>
      <c r="Q67" s="36">
        <f t="shared" si="7"/>
        <v>57.11427856964241</v>
      </c>
      <c r="R67" s="34" t="s">
        <v>0</v>
      </c>
      <c r="S67" s="34"/>
      <c r="T67" s="34"/>
      <c r="U67" s="34"/>
    </row>
    <row r="68" spans="1:21" ht="13.5">
      <c r="A68" s="31" t="s">
        <v>24</v>
      </c>
      <c r="B68" s="32" t="s">
        <v>147</v>
      </c>
      <c r="C68" s="33" t="s">
        <v>148</v>
      </c>
      <c r="D68" s="34">
        <f t="shared" si="0"/>
        <v>2852</v>
      </c>
      <c r="E68" s="35">
        <f t="shared" si="1"/>
        <v>1410</v>
      </c>
      <c r="F68" s="36">
        <f t="shared" si="2"/>
        <v>49.43899018232819</v>
      </c>
      <c r="G68" s="34">
        <v>1405</v>
      </c>
      <c r="H68" s="34">
        <v>5</v>
      </c>
      <c r="I68" s="35">
        <f t="shared" si="3"/>
        <v>1442</v>
      </c>
      <c r="J68" s="36">
        <f t="shared" si="4"/>
        <v>50.56100981767181</v>
      </c>
      <c r="K68" s="34">
        <v>1258</v>
      </c>
      <c r="L68" s="36">
        <f t="shared" si="5"/>
        <v>44.109396914446</v>
      </c>
      <c r="M68" s="34">
        <v>0</v>
      </c>
      <c r="N68" s="36">
        <f t="shared" si="6"/>
        <v>0</v>
      </c>
      <c r="O68" s="34">
        <v>184</v>
      </c>
      <c r="P68" s="34">
        <v>42</v>
      </c>
      <c r="Q68" s="36">
        <f t="shared" si="7"/>
        <v>6.451612903225806</v>
      </c>
      <c r="R68" s="34" t="s">
        <v>0</v>
      </c>
      <c r="S68" s="34"/>
      <c r="T68" s="34"/>
      <c r="U68" s="34"/>
    </row>
    <row r="69" spans="1:21" ht="13.5">
      <c r="A69" s="31" t="s">
        <v>24</v>
      </c>
      <c r="B69" s="32" t="s">
        <v>149</v>
      </c>
      <c r="C69" s="33" t="s">
        <v>150</v>
      </c>
      <c r="D69" s="34">
        <f t="shared" si="0"/>
        <v>6300</v>
      </c>
      <c r="E69" s="35">
        <f t="shared" si="1"/>
        <v>4005</v>
      </c>
      <c r="F69" s="36">
        <f t="shared" si="2"/>
        <v>63.57142857142857</v>
      </c>
      <c r="G69" s="34">
        <v>3996</v>
      </c>
      <c r="H69" s="34">
        <v>9</v>
      </c>
      <c r="I69" s="35">
        <f t="shared" si="3"/>
        <v>2295</v>
      </c>
      <c r="J69" s="36">
        <f t="shared" si="4"/>
        <v>36.42857142857142</v>
      </c>
      <c r="K69" s="34">
        <v>1850</v>
      </c>
      <c r="L69" s="36">
        <f t="shared" si="5"/>
        <v>29.365079365079367</v>
      </c>
      <c r="M69" s="34">
        <v>0</v>
      </c>
      <c r="N69" s="36">
        <f t="shared" si="6"/>
        <v>0</v>
      </c>
      <c r="O69" s="34">
        <v>445</v>
      </c>
      <c r="P69" s="34">
        <v>217</v>
      </c>
      <c r="Q69" s="36">
        <f t="shared" si="7"/>
        <v>7.063492063492063</v>
      </c>
      <c r="R69" s="34" t="s">
        <v>0</v>
      </c>
      <c r="S69" s="34"/>
      <c r="T69" s="34"/>
      <c r="U69" s="34"/>
    </row>
    <row r="70" spans="1:21" ht="13.5">
      <c r="A70" s="31" t="s">
        <v>24</v>
      </c>
      <c r="B70" s="32" t="s">
        <v>151</v>
      </c>
      <c r="C70" s="33" t="s">
        <v>152</v>
      </c>
      <c r="D70" s="34">
        <f t="shared" si="0"/>
        <v>7000</v>
      </c>
      <c r="E70" s="35">
        <f t="shared" si="1"/>
        <v>5579</v>
      </c>
      <c r="F70" s="36">
        <f t="shared" si="2"/>
        <v>79.7</v>
      </c>
      <c r="G70" s="34">
        <v>5572</v>
      </c>
      <c r="H70" s="34">
        <v>7</v>
      </c>
      <c r="I70" s="35">
        <f t="shared" si="3"/>
        <v>1421</v>
      </c>
      <c r="J70" s="36">
        <f t="shared" si="4"/>
        <v>20.3</v>
      </c>
      <c r="K70" s="34">
        <v>0</v>
      </c>
      <c r="L70" s="36">
        <f t="shared" si="5"/>
        <v>0</v>
      </c>
      <c r="M70" s="34">
        <v>0</v>
      </c>
      <c r="N70" s="36">
        <f t="shared" si="6"/>
        <v>0</v>
      </c>
      <c r="O70" s="34">
        <v>1421</v>
      </c>
      <c r="P70" s="34">
        <v>188</v>
      </c>
      <c r="Q70" s="36">
        <f t="shared" si="7"/>
        <v>20.3</v>
      </c>
      <c r="R70" s="34" t="s">
        <v>0</v>
      </c>
      <c r="S70" s="34"/>
      <c r="T70" s="34"/>
      <c r="U70" s="34"/>
    </row>
    <row r="71" spans="1:21" ht="13.5">
      <c r="A71" s="31" t="s">
        <v>24</v>
      </c>
      <c r="B71" s="32" t="s">
        <v>153</v>
      </c>
      <c r="C71" s="33" t="s">
        <v>154</v>
      </c>
      <c r="D71" s="34">
        <f aca="true" t="shared" si="8" ref="D71:D134">E71+I71</f>
        <v>2247</v>
      </c>
      <c r="E71" s="35">
        <f aca="true" t="shared" si="9" ref="E71:E134">G71+H71</f>
        <v>2138</v>
      </c>
      <c r="F71" s="36">
        <f aca="true" t="shared" si="10" ref="F71:F134">E71/D71*100</f>
        <v>95.14908767245215</v>
      </c>
      <c r="G71" s="34">
        <v>2138</v>
      </c>
      <c r="H71" s="34">
        <v>0</v>
      </c>
      <c r="I71" s="35">
        <f aca="true" t="shared" si="11" ref="I71:I134">K71+M71+O71</f>
        <v>109</v>
      </c>
      <c r="J71" s="36">
        <f aca="true" t="shared" si="12" ref="J71:J134">I71/D71*100</f>
        <v>4.850912327547842</v>
      </c>
      <c r="K71" s="34">
        <v>0</v>
      </c>
      <c r="L71" s="36">
        <f aca="true" t="shared" si="13" ref="L71:L134">K71/D71*100</f>
        <v>0</v>
      </c>
      <c r="M71" s="34">
        <v>0</v>
      </c>
      <c r="N71" s="36">
        <f aca="true" t="shared" si="14" ref="N71:N134">M71/D71*100</f>
        <v>0</v>
      </c>
      <c r="O71" s="34">
        <v>109</v>
      </c>
      <c r="P71" s="34">
        <v>0</v>
      </c>
      <c r="Q71" s="36">
        <f aca="true" t="shared" si="15" ref="Q71:Q134">O71/D71*100</f>
        <v>4.850912327547842</v>
      </c>
      <c r="R71" s="34" t="s">
        <v>0</v>
      </c>
      <c r="S71" s="34"/>
      <c r="T71" s="34"/>
      <c r="U71" s="34"/>
    </row>
    <row r="72" spans="1:21" ht="13.5">
      <c r="A72" s="31" t="s">
        <v>24</v>
      </c>
      <c r="B72" s="32" t="s">
        <v>155</v>
      </c>
      <c r="C72" s="33" t="s">
        <v>156</v>
      </c>
      <c r="D72" s="34">
        <f t="shared" si="8"/>
        <v>4105</v>
      </c>
      <c r="E72" s="35">
        <f t="shared" si="9"/>
        <v>2850</v>
      </c>
      <c r="F72" s="36">
        <f t="shared" si="10"/>
        <v>69.42752740560292</v>
      </c>
      <c r="G72" s="34">
        <v>2850</v>
      </c>
      <c r="H72" s="34">
        <v>0</v>
      </c>
      <c r="I72" s="35">
        <f t="shared" si="11"/>
        <v>1255</v>
      </c>
      <c r="J72" s="36">
        <f t="shared" si="12"/>
        <v>30.572472594397077</v>
      </c>
      <c r="K72" s="34">
        <v>792</v>
      </c>
      <c r="L72" s="36">
        <f t="shared" si="13"/>
        <v>19.293544457978076</v>
      </c>
      <c r="M72" s="34">
        <v>0</v>
      </c>
      <c r="N72" s="36">
        <f t="shared" si="14"/>
        <v>0</v>
      </c>
      <c r="O72" s="34">
        <v>463</v>
      </c>
      <c r="P72" s="34">
        <v>304</v>
      </c>
      <c r="Q72" s="36">
        <f t="shared" si="15"/>
        <v>11.278928136419001</v>
      </c>
      <c r="R72" s="34" t="s">
        <v>0</v>
      </c>
      <c r="S72" s="34"/>
      <c r="T72" s="34"/>
      <c r="U72" s="34"/>
    </row>
    <row r="73" spans="1:21" ht="13.5">
      <c r="A73" s="31" t="s">
        <v>24</v>
      </c>
      <c r="B73" s="32" t="s">
        <v>157</v>
      </c>
      <c r="C73" s="33" t="s">
        <v>158</v>
      </c>
      <c r="D73" s="34">
        <f t="shared" si="8"/>
        <v>3578</v>
      </c>
      <c r="E73" s="35">
        <f t="shared" si="9"/>
        <v>1226</v>
      </c>
      <c r="F73" s="36">
        <f t="shared" si="10"/>
        <v>34.26495248742314</v>
      </c>
      <c r="G73" s="34">
        <v>1226</v>
      </c>
      <c r="H73" s="34">
        <v>0</v>
      </c>
      <c r="I73" s="35">
        <f t="shared" si="11"/>
        <v>2352</v>
      </c>
      <c r="J73" s="36">
        <f t="shared" si="12"/>
        <v>65.73504751257686</v>
      </c>
      <c r="K73" s="34">
        <v>1992</v>
      </c>
      <c r="L73" s="36">
        <f t="shared" si="13"/>
        <v>55.67356064840693</v>
      </c>
      <c r="M73" s="34">
        <v>0</v>
      </c>
      <c r="N73" s="36">
        <f t="shared" si="14"/>
        <v>0</v>
      </c>
      <c r="O73" s="34">
        <v>360</v>
      </c>
      <c r="P73" s="34">
        <v>86</v>
      </c>
      <c r="Q73" s="36">
        <f t="shared" si="15"/>
        <v>10.061486864169927</v>
      </c>
      <c r="R73" s="34" t="s">
        <v>0</v>
      </c>
      <c r="S73" s="34"/>
      <c r="T73" s="34"/>
      <c r="U73" s="34"/>
    </row>
    <row r="74" spans="1:21" ht="13.5">
      <c r="A74" s="31" t="s">
        <v>24</v>
      </c>
      <c r="B74" s="32" t="s">
        <v>159</v>
      </c>
      <c r="C74" s="33" t="s">
        <v>160</v>
      </c>
      <c r="D74" s="34">
        <f t="shared" si="8"/>
        <v>6257</v>
      </c>
      <c r="E74" s="35">
        <f t="shared" si="9"/>
        <v>4940</v>
      </c>
      <c r="F74" s="36">
        <f t="shared" si="10"/>
        <v>78.95157423685473</v>
      </c>
      <c r="G74" s="34">
        <v>4940</v>
      </c>
      <c r="H74" s="34">
        <v>0</v>
      </c>
      <c r="I74" s="35">
        <f t="shared" si="11"/>
        <v>1317</v>
      </c>
      <c r="J74" s="36">
        <f t="shared" si="12"/>
        <v>21.048425763145275</v>
      </c>
      <c r="K74" s="34">
        <v>0</v>
      </c>
      <c r="L74" s="36">
        <f t="shared" si="13"/>
        <v>0</v>
      </c>
      <c r="M74" s="34">
        <v>0</v>
      </c>
      <c r="N74" s="36">
        <f t="shared" si="14"/>
        <v>0</v>
      </c>
      <c r="O74" s="34">
        <v>1317</v>
      </c>
      <c r="P74" s="34">
        <v>671</v>
      </c>
      <c r="Q74" s="36">
        <f t="shared" si="15"/>
        <v>21.048425763145275</v>
      </c>
      <c r="R74" s="34" t="s">
        <v>0</v>
      </c>
      <c r="S74" s="34"/>
      <c r="T74" s="34"/>
      <c r="U74" s="34"/>
    </row>
    <row r="75" spans="1:21" ht="13.5">
      <c r="A75" s="31" t="s">
        <v>24</v>
      </c>
      <c r="B75" s="32" t="s">
        <v>161</v>
      </c>
      <c r="C75" s="33" t="s">
        <v>162</v>
      </c>
      <c r="D75" s="34">
        <f t="shared" si="8"/>
        <v>4548</v>
      </c>
      <c r="E75" s="35">
        <f t="shared" si="9"/>
        <v>1851</v>
      </c>
      <c r="F75" s="36">
        <f t="shared" si="10"/>
        <v>40.699208443271765</v>
      </c>
      <c r="G75" s="34">
        <v>1851</v>
      </c>
      <c r="H75" s="34">
        <v>0</v>
      </c>
      <c r="I75" s="35">
        <f t="shared" si="11"/>
        <v>2697</v>
      </c>
      <c r="J75" s="36">
        <f t="shared" si="12"/>
        <v>59.30079155672823</v>
      </c>
      <c r="K75" s="34">
        <v>1794</v>
      </c>
      <c r="L75" s="36">
        <f t="shared" si="13"/>
        <v>39.44591029023747</v>
      </c>
      <c r="M75" s="34">
        <v>0</v>
      </c>
      <c r="N75" s="36">
        <f t="shared" si="14"/>
        <v>0</v>
      </c>
      <c r="O75" s="34">
        <v>903</v>
      </c>
      <c r="P75" s="34">
        <v>336</v>
      </c>
      <c r="Q75" s="36">
        <f t="shared" si="15"/>
        <v>19.854881266490764</v>
      </c>
      <c r="R75" s="34" t="s">
        <v>0</v>
      </c>
      <c r="S75" s="34"/>
      <c r="T75" s="34"/>
      <c r="U75" s="34"/>
    </row>
    <row r="76" spans="1:21" ht="13.5">
      <c r="A76" s="31" t="s">
        <v>24</v>
      </c>
      <c r="B76" s="32" t="s">
        <v>163</v>
      </c>
      <c r="C76" s="33" t="s">
        <v>164</v>
      </c>
      <c r="D76" s="34">
        <f t="shared" si="8"/>
        <v>2515</v>
      </c>
      <c r="E76" s="35">
        <f t="shared" si="9"/>
        <v>1057</v>
      </c>
      <c r="F76" s="36">
        <f t="shared" si="10"/>
        <v>42.02783300198807</v>
      </c>
      <c r="G76" s="34">
        <v>1057</v>
      </c>
      <c r="H76" s="34">
        <v>0</v>
      </c>
      <c r="I76" s="35">
        <f t="shared" si="11"/>
        <v>1458</v>
      </c>
      <c r="J76" s="36">
        <f t="shared" si="12"/>
        <v>57.97216699801193</v>
      </c>
      <c r="K76" s="34">
        <v>1006</v>
      </c>
      <c r="L76" s="36">
        <f t="shared" si="13"/>
        <v>40</v>
      </c>
      <c r="M76" s="34">
        <v>0</v>
      </c>
      <c r="N76" s="36">
        <f t="shared" si="14"/>
        <v>0</v>
      </c>
      <c r="O76" s="34">
        <v>452</v>
      </c>
      <c r="P76" s="34">
        <v>262</v>
      </c>
      <c r="Q76" s="36">
        <f t="shared" si="15"/>
        <v>17.97216699801193</v>
      </c>
      <c r="R76" s="34" t="s">
        <v>0</v>
      </c>
      <c r="S76" s="34"/>
      <c r="T76" s="34"/>
      <c r="U76" s="34"/>
    </row>
    <row r="77" spans="1:21" ht="13.5">
      <c r="A77" s="31" t="s">
        <v>24</v>
      </c>
      <c r="B77" s="32" t="s">
        <v>165</v>
      </c>
      <c r="C77" s="33" t="s">
        <v>166</v>
      </c>
      <c r="D77" s="34">
        <f t="shared" si="8"/>
        <v>2200</v>
      </c>
      <c r="E77" s="35">
        <f t="shared" si="9"/>
        <v>1014</v>
      </c>
      <c r="F77" s="36">
        <f t="shared" si="10"/>
        <v>46.09090909090909</v>
      </c>
      <c r="G77" s="34">
        <v>1014</v>
      </c>
      <c r="H77" s="34">
        <v>0</v>
      </c>
      <c r="I77" s="35">
        <f t="shared" si="11"/>
        <v>1186</v>
      </c>
      <c r="J77" s="36">
        <f t="shared" si="12"/>
        <v>53.90909090909091</v>
      </c>
      <c r="K77" s="34">
        <v>0</v>
      </c>
      <c r="L77" s="36">
        <f t="shared" si="13"/>
        <v>0</v>
      </c>
      <c r="M77" s="34">
        <v>0</v>
      </c>
      <c r="N77" s="36">
        <f t="shared" si="14"/>
        <v>0</v>
      </c>
      <c r="O77" s="34">
        <v>1186</v>
      </c>
      <c r="P77" s="34">
        <v>512</v>
      </c>
      <c r="Q77" s="36">
        <f t="shared" si="15"/>
        <v>53.90909090909091</v>
      </c>
      <c r="R77" s="34" t="s">
        <v>0</v>
      </c>
      <c r="S77" s="34"/>
      <c r="T77" s="34"/>
      <c r="U77" s="34"/>
    </row>
    <row r="78" spans="1:21" ht="13.5">
      <c r="A78" s="31" t="s">
        <v>24</v>
      </c>
      <c r="B78" s="32" t="s">
        <v>167</v>
      </c>
      <c r="C78" s="33" t="s">
        <v>168</v>
      </c>
      <c r="D78" s="34">
        <f t="shared" si="8"/>
        <v>2838</v>
      </c>
      <c r="E78" s="35">
        <f t="shared" si="9"/>
        <v>1868</v>
      </c>
      <c r="F78" s="36">
        <f t="shared" si="10"/>
        <v>65.82100070472163</v>
      </c>
      <c r="G78" s="34">
        <v>1868</v>
      </c>
      <c r="H78" s="34">
        <v>0</v>
      </c>
      <c r="I78" s="35">
        <f t="shared" si="11"/>
        <v>970</v>
      </c>
      <c r="J78" s="36">
        <f t="shared" si="12"/>
        <v>34.178999295278366</v>
      </c>
      <c r="K78" s="34">
        <v>461</v>
      </c>
      <c r="L78" s="36">
        <f t="shared" si="13"/>
        <v>16.24383368569415</v>
      </c>
      <c r="M78" s="34">
        <v>0</v>
      </c>
      <c r="N78" s="36">
        <f t="shared" si="14"/>
        <v>0</v>
      </c>
      <c r="O78" s="34">
        <v>509</v>
      </c>
      <c r="P78" s="34">
        <v>28</v>
      </c>
      <c r="Q78" s="36">
        <f t="shared" si="15"/>
        <v>17.935165609584214</v>
      </c>
      <c r="R78" s="34" t="s">
        <v>0</v>
      </c>
      <c r="S78" s="34"/>
      <c r="T78" s="34"/>
      <c r="U78" s="34"/>
    </row>
    <row r="79" spans="1:21" ht="13.5">
      <c r="A79" s="31" t="s">
        <v>24</v>
      </c>
      <c r="B79" s="32" t="s">
        <v>169</v>
      </c>
      <c r="C79" s="33" t="s">
        <v>170</v>
      </c>
      <c r="D79" s="34">
        <f t="shared" si="8"/>
        <v>3579</v>
      </c>
      <c r="E79" s="35">
        <f t="shared" si="9"/>
        <v>524</v>
      </c>
      <c r="F79" s="36">
        <f t="shared" si="10"/>
        <v>14.640961162335847</v>
      </c>
      <c r="G79" s="34">
        <v>524</v>
      </c>
      <c r="H79" s="34">
        <v>0</v>
      </c>
      <c r="I79" s="35">
        <f t="shared" si="11"/>
        <v>3055</v>
      </c>
      <c r="J79" s="36">
        <f t="shared" si="12"/>
        <v>85.35903883766414</v>
      </c>
      <c r="K79" s="34">
        <v>2720</v>
      </c>
      <c r="L79" s="36">
        <f t="shared" si="13"/>
        <v>75.99888236937691</v>
      </c>
      <c r="M79" s="34">
        <v>0</v>
      </c>
      <c r="N79" s="36">
        <f t="shared" si="14"/>
        <v>0</v>
      </c>
      <c r="O79" s="34">
        <v>335</v>
      </c>
      <c r="P79" s="34">
        <v>60</v>
      </c>
      <c r="Q79" s="36">
        <f t="shared" si="15"/>
        <v>9.360156468287231</v>
      </c>
      <c r="R79" s="34" t="s">
        <v>0</v>
      </c>
      <c r="S79" s="34"/>
      <c r="T79" s="34"/>
      <c r="U79" s="34"/>
    </row>
    <row r="80" spans="1:21" ht="13.5">
      <c r="A80" s="31" t="s">
        <v>24</v>
      </c>
      <c r="B80" s="32" t="s">
        <v>171</v>
      </c>
      <c r="C80" s="33" t="s">
        <v>172</v>
      </c>
      <c r="D80" s="34">
        <f t="shared" si="8"/>
        <v>16122</v>
      </c>
      <c r="E80" s="35">
        <f t="shared" si="9"/>
        <v>2384</v>
      </c>
      <c r="F80" s="36">
        <f t="shared" si="10"/>
        <v>14.787247239796553</v>
      </c>
      <c r="G80" s="34">
        <v>2384</v>
      </c>
      <c r="H80" s="34">
        <v>0</v>
      </c>
      <c r="I80" s="35">
        <f t="shared" si="11"/>
        <v>13738</v>
      </c>
      <c r="J80" s="36">
        <f t="shared" si="12"/>
        <v>85.21275276020344</v>
      </c>
      <c r="K80" s="34">
        <v>12795</v>
      </c>
      <c r="L80" s="36">
        <f t="shared" si="13"/>
        <v>79.36360253070339</v>
      </c>
      <c r="M80" s="34">
        <v>0</v>
      </c>
      <c r="N80" s="36">
        <f t="shared" si="14"/>
        <v>0</v>
      </c>
      <c r="O80" s="34">
        <v>943</v>
      </c>
      <c r="P80" s="34">
        <v>429</v>
      </c>
      <c r="Q80" s="36">
        <f t="shared" si="15"/>
        <v>5.849150229500062</v>
      </c>
      <c r="R80" s="34" t="s">
        <v>0</v>
      </c>
      <c r="S80" s="34"/>
      <c r="T80" s="34"/>
      <c r="U80" s="34"/>
    </row>
    <row r="81" spans="1:21" ht="13.5">
      <c r="A81" s="31" t="s">
        <v>24</v>
      </c>
      <c r="B81" s="32" t="s">
        <v>173</v>
      </c>
      <c r="C81" s="33" t="s">
        <v>174</v>
      </c>
      <c r="D81" s="34">
        <f t="shared" si="8"/>
        <v>7351</v>
      </c>
      <c r="E81" s="35">
        <f t="shared" si="9"/>
        <v>6154</v>
      </c>
      <c r="F81" s="36">
        <f t="shared" si="10"/>
        <v>83.71650115630527</v>
      </c>
      <c r="G81" s="34">
        <v>6154</v>
      </c>
      <c r="H81" s="34">
        <v>0</v>
      </c>
      <c r="I81" s="35">
        <f t="shared" si="11"/>
        <v>1197</v>
      </c>
      <c r="J81" s="36">
        <f t="shared" si="12"/>
        <v>16.283498843694737</v>
      </c>
      <c r="K81" s="34">
        <v>0</v>
      </c>
      <c r="L81" s="36">
        <f t="shared" si="13"/>
        <v>0</v>
      </c>
      <c r="M81" s="34">
        <v>0</v>
      </c>
      <c r="N81" s="36">
        <f t="shared" si="14"/>
        <v>0</v>
      </c>
      <c r="O81" s="34">
        <v>1197</v>
      </c>
      <c r="P81" s="34">
        <v>906</v>
      </c>
      <c r="Q81" s="36">
        <f t="shared" si="15"/>
        <v>16.283498843694737</v>
      </c>
      <c r="R81" s="34" t="s">
        <v>0</v>
      </c>
      <c r="S81" s="34"/>
      <c r="T81" s="34"/>
      <c r="U81" s="34"/>
    </row>
    <row r="82" spans="1:21" ht="13.5">
      <c r="A82" s="31" t="s">
        <v>24</v>
      </c>
      <c r="B82" s="32" t="s">
        <v>175</v>
      </c>
      <c r="C82" s="33" t="s">
        <v>176</v>
      </c>
      <c r="D82" s="34">
        <f t="shared" si="8"/>
        <v>17293</v>
      </c>
      <c r="E82" s="35">
        <f t="shared" si="9"/>
        <v>15888</v>
      </c>
      <c r="F82" s="36">
        <f t="shared" si="10"/>
        <v>91.87532527612329</v>
      </c>
      <c r="G82" s="34">
        <v>15888</v>
      </c>
      <c r="H82" s="34">
        <v>0</v>
      </c>
      <c r="I82" s="35">
        <f t="shared" si="11"/>
        <v>1405</v>
      </c>
      <c r="J82" s="36">
        <f t="shared" si="12"/>
        <v>8.124674723876712</v>
      </c>
      <c r="K82" s="34">
        <v>0</v>
      </c>
      <c r="L82" s="36">
        <f t="shared" si="13"/>
        <v>0</v>
      </c>
      <c r="M82" s="34">
        <v>0</v>
      </c>
      <c r="N82" s="36">
        <f t="shared" si="14"/>
        <v>0</v>
      </c>
      <c r="O82" s="34">
        <v>1405</v>
      </c>
      <c r="P82" s="34">
        <v>1164</v>
      </c>
      <c r="Q82" s="36">
        <f t="shared" si="15"/>
        <v>8.124674723876712</v>
      </c>
      <c r="R82" s="34" t="s">
        <v>0</v>
      </c>
      <c r="S82" s="34"/>
      <c r="T82" s="34"/>
      <c r="U82" s="34"/>
    </row>
    <row r="83" spans="1:21" ht="13.5">
      <c r="A83" s="31" t="s">
        <v>24</v>
      </c>
      <c r="B83" s="32" t="s">
        <v>177</v>
      </c>
      <c r="C83" s="33" t="s">
        <v>178</v>
      </c>
      <c r="D83" s="34">
        <f t="shared" si="8"/>
        <v>2099</v>
      </c>
      <c r="E83" s="35">
        <f t="shared" si="9"/>
        <v>1657</v>
      </c>
      <c r="F83" s="36">
        <f t="shared" si="10"/>
        <v>78.94235350166745</v>
      </c>
      <c r="G83" s="34">
        <v>1482</v>
      </c>
      <c r="H83" s="34">
        <v>175</v>
      </c>
      <c r="I83" s="35">
        <f t="shared" si="11"/>
        <v>442</v>
      </c>
      <c r="J83" s="36">
        <f t="shared" si="12"/>
        <v>21.057646498332538</v>
      </c>
      <c r="K83" s="34">
        <v>0</v>
      </c>
      <c r="L83" s="36">
        <f t="shared" si="13"/>
        <v>0</v>
      </c>
      <c r="M83" s="34">
        <v>0</v>
      </c>
      <c r="N83" s="36">
        <f t="shared" si="14"/>
        <v>0</v>
      </c>
      <c r="O83" s="34">
        <v>442</v>
      </c>
      <c r="P83" s="34">
        <v>240</v>
      </c>
      <c r="Q83" s="36">
        <f t="shared" si="15"/>
        <v>21.057646498332538</v>
      </c>
      <c r="R83" s="34" t="s">
        <v>0</v>
      </c>
      <c r="S83" s="34"/>
      <c r="T83" s="34"/>
      <c r="U83" s="34"/>
    </row>
    <row r="84" spans="1:21" ht="13.5">
      <c r="A84" s="31" t="s">
        <v>24</v>
      </c>
      <c r="B84" s="32" t="s">
        <v>179</v>
      </c>
      <c r="C84" s="33" t="s">
        <v>180</v>
      </c>
      <c r="D84" s="34">
        <f t="shared" si="8"/>
        <v>1247</v>
      </c>
      <c r="E84" s="35">
        <f t="shared" si="9"/>
        <v>1115</v>
      </c>
      <c r="F84" s="36">
        <f t="shared" si="10"/>
        <v>89.41459502806735</v>
      </c>
      <c r="G84" s="34">
        <v>1115</v>
      </c>
      <c r="H84" s="34">
        <v>0</v>
      </c>
      <c r="I84" s="35">
        <f t="shared" si="11"/>
        <v>132</v>
      </c>
      <c r="J84" s="36">
        <f t="shared" si="12"/>
        <v>10.585404971932638</v>
      </c>
      <c r="K84" s="34">
        <v>0</v>
      </c>
      <c r="L84" s="36">
        <f t="shared" si="13"/>
        <v>0</v>
      </c>
      <c r="M84" s="34">
        <v>0</v>
      </c>
      <c r="N84" s="36">
        <f t="shared" si="14"/>
        <v>0</v>
      </c>
      <c r="O84" s="34">
        <v>132</v>
      </c>
      <c r="P84" s="34">
        <v>87</v>
      </c>
      <c r="Q84" s="36">
        <f t="shared" si="15"/>
        <v>10.585404971932638</v>
      </c>
      <c r="R84" s="34" t="s">
        <v>0</v>
      </c>
      <c r="S84" s="34"/>
      <c r="T84" s="34"/>
      <c r="U84" s="34"/>
    </row>
    <row r="85" spans="1:21" ht="13.5">
      <c r="A85" s="31" t="s">
        <v>24</v>
      </c>
      <c r="B85" s="32" t="s">
        <v>181</v>
      </c>
      <c r="C85" s="33" t="s">
        <v>182</v>
      </c>
      <c r="D85" s="34">
        <f t="shared" si="8"/>
        <v>3287</v>
      </c>
      <c r="E85" s="35">
        <f t="shared" si="9"/>
        <v>2186</v>
      </c>
      <c r="F85" s="36">
        <f t="shared" si="10"/>
        <v>66.50441131731061</v>
      </c>
      <c r="G85" s="34">
        <v>2186</v>
      </c>
      <c r="H85" s="34">
        <v>0</v>
      </c>
      <c r="I85" s="35">
        <f t="shared" si="11"/>
        <v>1101</v>
      </c>
      <c r="J85" s="36">
        <f t="shared" si="12"/>
        <v>33.49558868268938</v>
      </c>
      <c r="K85" s="34">
        <v>0</v>
      </c>
      <c r="L85" s="36">
        <f t="shared" si="13"/>
        <v>0</v>
      </c>
      <c r="M85" s="34">
        <v>0</v>
      </c>
      <c r="N85" s="36">
        <f t="shared" si="14"/>
        <v>0</v>
      </c>
      <c r="O85" s="34">
        <v>1101</v>
      </c>
      <c r="P85" s="34">
        <v>532</v>
      </c>
      <c r="Q85" s="36">
        <f t="shared" si="15"/>
        <v>33.49558868268938</v>
      </c>
      <c r="R85" s="34" t="s">
        <v>0</v>
      </c>
      <c r="S85" s="34"/>
      <c r="T85" s="34"/>
      <c r="U85" s="34"/>
    </row>
    <row r="86" spans="1:21" ht="13.5">
      <c r="A86" s="31" t="s">
        <v>24</v>
      </c>
      <c r="B86" s="32" t="s">
        <v>183</v>
      </c>
      <c r="C86" s="33" t="s">
        <v>184</v>
      </c>
      <c r="D86" s="34">
        <f t="shared" si="8"/>
        <v>4510</v>
      </c>
      <c r="E86" s="35">
        <f t="shared" si="9"/>
        <v>4143</v>
      </c>
      <c r="F86" s="36">
        <f t="shared" si="10"/>
        <v>91.86252771618625</v>
      </c>
      <c r="G86" s="34">
        <v>4143</v>
      </c>
      <c r="H86" s="34">
        <v>0</v>
      </c>
      <c r="I86" s="35">
        <f t="shared" si="11"/>
        <v>367</v>
      </c>
      <c r="J86" s="36">
        <f t="shared" si="12"/>
        <v>8.137472283813747</v>
      </c>
      <c r="K86" s="34">
        <v>0</v>
      </c>
      <c r="L86" s="36">
        <f t="shared" si="13"/>
        <v>0</v>
      </c>
      <c r="M86" s="34">
        <v>0</v>
      </c>
      <c r="N86" s="36">
        <f t="shared" si="14"/>
        <v>0</v>
      </c>
      <c r="O86" s="34">
        <v>367</v>
      </c>
      <c r="P86" s="34">
        <v>8</v>
      </c>
      <c r="Q86" s="36">
        <f t="shared" si="15"/>
        <v>8.137472283813747</v>
      </c>
      <c r="R86" s="34" t="s">
        <v>0</v>
      </c>
      <c r="S86" s="34"/>
      <c r="T86" s="34"/>
      <c r="U86" s="34"/>
    </row>
    <row r="87" spans="1:21" ht="13.5">
      <c r="A87" s="31" t="s">
        <v>24</v>
      </c>
      <c r="B87" s="32" t="s">
        <v>185</v>
      </c>
      <c r="C87" s="33" t="s">
        <v>186</v>
      </c>
      <c r="D87" s="34">
        <f t="shared" si="8"/>
        <v>4249</v>
      </c>
      <c r="E87" s="35">
        <f t="shared" si="9"/>
        <v>3446</v>
      </c>
      <c r="F87" s="36">
        <f t="shared" si="10"/>
        <v>81.10143563191339</v>
      </c>
      <c r="G87" s="34">
        <v>3446</v>
      </c>
      <c r="H87" s="34">
        <v>0</v>
      </c>
      <c r="I87" s="35">
        <f t="shared" si="11"/>
        <v>803</v>
      </c>
      <c r="J87" s="36">
        <f t="shared" si="12"/>
        <v>18.89856436808661</v>
      </c>
      <c r="K87" s="34">
        <v>0</v>
      </c>
      <c r="L87" s="36">
        <f t="shared" si="13"/>
        <v>0</v>
      </c>
      <c r="M87" s="34">
        <v>0</v>
      </c>
      <c r="N87" s="36">
        <f t="shared" si="14"/>
        <v>0</v>
      </c>
      <c r="O87" s="34">
        <v>803</v>
      </c>
      <c r="P87" s="34">
        <v>572</v>
      </c>
      <c r="Q87" s="36">
        <f t="shared" si="15"/>
        <v>18.89856436808661</v>
      </c>
      <c r="R87" s="34" t="s">
        <v>0</v>
      </c>
      <c r="S87" s="34"/>
      <c r="T87" s="34"/>
      <c r="U87" s="34"/>
    </row>
    <row r="88" spans="1:21" ht="13.5">
      <c r="A88" s="31" t="s">
        <v>24</v>
      </c>
      <c r="B88" s="32" t="s">
        <v>187</v>
      </c>
      <c r="C88" s="33" t="s">
        <v>188</v>
      </c>
      <c r="D88" s="34">
        <f t="shared" si="8"/>
        <v>23717</v>
      </c>
      <c r="E88" s="35">
        <f t="shared" si="9"/>
        <v>9389</v>
      </c>
      <c r="F88" s="36">
        <f t="shared" si="10"/>
        <v>39.58763755955644</v>
      </c>
      <c r="G88" s="34">
        <v>9389</v>
      </c>
      <c r="H88" s="34">
        <v>0</v>
      </c>
      <c r="I88" s="35">
        <f t="shared" si="11"/>
        <v>14328</v>
      </c>
      <c r="J88" s="36">
        <f t="shared" si="12"/>
        <v>60.412362440443566</v>
      </c>
      <c r="K88" s="34">
        <v>13437</v>
      </c>
      <c r="L88" s="36">
        <f t="shared" si="13"/>
        <v>56.65556351983809</v>
      </c>
      <c r="M88" s="34">
        <v>0</v>
      </c>
      <c r="N88" s="36">
        <f t="shared" si="14"/>
        <v>0</v>
      </c>
      <c r="O88" s="34">
        <v>891</v>
      </c>
      <c r="P88" s="34">
        <v>252</v>
      </c>
      <c r="Q88" s="36">
        <f t="shared" si="15"/>
        <v>3.756798920605473</v>
      </c>
      <c r="R88" s="34" t="s">
        <v>0</v>
      </c>
      <c r="S88" s="34"/>
      <c r="T88" s="34"/>
      <c r="U88" s="34"/>
    </row>
    <row r="89" spans="1:21" ht="13.5">
      <c r="A89" s="31" t="s">
        <v>24</v>
      </c>
      <c r="B89" s="32" t="s">
        <v>189</v>
      </c>
      <c r="C89" s="33" t="s">
        <v>190</v>
      </c>
      <c r="D89" s="34">
        <f t="shared" si="8"/>
        <v>1373</v>
      </c>
      <c r="E89" s="35">
        <f t="shared" si="9"/>
        <v>757</v>
      </c>
      <c r="F89" s="36">
        <f t="shared" si="10"/>
        <v>55.1347414420976</v>
      </c>
      <c r="G89" s="34">
        <v>757</v>
      </c>
      <c r="H89" s="34">
        <v>0</v>
      </c>
      <c r="I89" s="35">
        <f t="shared" si="11"/>
        <v>616</v>
      </c>
      <c r="J89" s="36">
        <f t="shared" si="12"/>
        <v>44.86525855790241</v>
      </c>
      <c r="K89" s="34">
        <v>371</v>
      </c>
      <c r="L89" s="36">
        <f t="shared" si="13"/>
        <v>27.021121631463945</v>
      </c>
      <c r="M89" s="34">
        <v>0</v>
      </c>
      <c r="N89" s="36">
        <f t="shared" si="14"/>
        <v>0</v>
      </c>
      <c r="O89" s="34">
        <v>245</v>
      </c>
      <c r="P89" s="34">
        <v>76</v>
      </c>
      <c r="Q89" s="36">
        <f t="shared" si="15"/>
        <v>17.844136926438456</v>
      </c>
      <c r="R89" s="34"/>
      <c r="S89" s="34"/>
      <c r="T89" s="34" t="s">
        <v>0</v>
      </c>
      <c r="U89" s="34"/>
    </row>
    <row r="90" spans="1:21" ht="13.5">
      <c r="A90" s="31" t="s">
        <v>24</v>
      </c>
      <c r="B90" s="32" t="s">
        <v>191</v>
      </c>
      <c r="C90" s="33" t="s">
        <v>192</v>
      </c>
      <c r="D90" s="34">
        <f t="shared" si="8"/>
        <v>3914</v>
      </c>
      <c r="E90" s="35">
        <f t="shared" si="9"/>
        <v>2820</v>
      </c>
      <c r="F90" s="36">
        <f t="shared" si="10"/>
        <v>72.04905467552376</v>
      </c>
      <c r="G90" s="34">
        <v>2820</v>
      </c>
      <c r="H90" s="34">
        <v>0</v>
      </c>
      <c r="I90" s="35">
        <f t="shared" si="11"/>
        <v>1094</v>
      </c>
      <c r="J90" s="36">
        <f t="shared" si="12"/>
        <v>27.95094532447624</v>
      </c>
      <c r="K90" s="34">
        <v>0</v>
      </c>
      <c r="L90" s="36">
        <f t="shared" si="13"/>
        <v>0</v>
      </c>
      <c r="M90" s="34">
        <v>0</v>
      </c>
      <c r="N90" s="36">
        <f t="shared" si="14"/>
        <v>0</v>
      </c>
      <c r="O90" s="34">
        <v>1094</v>
      </c>
      <c r="P90" s="34">
        <v>1060</v>
      </c>
      <c r="Q90" s="36">
        <f t="shared" si="15"/>
        <v>27.95094532447624</v>
      </c>
      <c r="R90" s="34" t="s">
        <v>0</v>
      </c>
      <c r="S90" s="34"/>
      <c r="T90" s="34"/>
      <c r="U90" s="34"/>
    </row>
    <row r="91" spans="1:21" ht="13.5">
      <c r="A91" s="31" t="s">
        <v>24</v>
      </c>
      <c r="B91" s="32" t="s">
        <v>193</v>
      </c>
      <c r="C91" s="33" t="s">
        <v>194</v>
      </c>
      <c r="D91" s="34">
        <f t="shared" si="8"/>
        <v>7378</v>
      </c>
      <c r="E91" s="35">
        <f t="shared" si="9"/>
        <v>3721</v>
      </c>
      <c r="F91" s="36">
        <f t="shared" si="10"/>
        <v>50.43372187584711</v>
      </c>
      <c r="G91" s="34">
        <v>3721</v>
      </c>
      <c r="H91" s="34">
        <v>0</v>
      </c>
      <c r="I91" s="35">
        <f t="shared" si="11"/>
        <v>3657</v>
      </c>
      <c r="J91" s="36">
        <f t="shared" si="12"/>
        <v>49.56627812415289</v>
      </c>
      <c r="K91" s="34">
        <v>2948</v>
      </c>
      <c r="L91" s="36">
        <f t="shared" si="13"/>
        <v>39.95662781241529</v>
      </c>
      <c r="M91" s="34">
        <v>0</v>
      </c>
      <c r="N91" s="36">
        <f t="shared" si="14"/>
        <v>0</v>
      </c>
      <c r="O91" s="34">
        <v>709</v>
      </c>
      <c r="P91" s="34">
        <v>630</v>
      </c>
      <c r="Q91" s="36">
        <f t="shared" si="15"/>
        <v>9.609650311737598</v>
      </c>
      <c r="R91" s="34" t="s">
        <v>0</v>
      </c>
      <c r="S91" s="34"/>
      <c r="T91" s="34"/>
      <c r="U91" s="34"/>
    </row>
    <row r="92" spans="1:21" ht="13.5">
      <c r="A92" s="31" t="s">
        <v>24</v>
      </c>
      <c r="B92" s="32" t="s">
        <v>195</v>
      </c>
      <c r="C92" s="33" t="s">
        <v>196</v>
      </c>
      <c r="D92" s="34">
        <f t="shared" si="8"/>
        <v>9937</v>
      </c>
      <c r="E92" s="35">
        <f t="shared" si="9"/>
        <v>1767</v>
      </c>
      <c r="F92" s="36">
        <f t="shared" si="10"/>
        <v>17.78202676864245</v>
      </c>
      <c r="G92" s="34">
        <v>1767</v>
      </c>
      <c r="H92" s="34">
        <v>0</v>
      </c>
      <c r="I92" s="35">
        <f t="shared" si="11"/>
        <v>8170</v>
      </c>
      <c r="J92" s="36">
        <f t="shared" si="12"/>
        <v>82.21797323135756</v>
      </c>
      <c r="K92" s="34">
        <v>6761</v>
      </c>
      <c r="L92" s="36">
        <f t="shared" si="13"/>
        <v>68.03864345375868</v>
      </c>
      <c r="M92" s="34">
        <v>0</v>
      </c>
      <c r="N92" s="36">
        <f t="shared" si="14"/>
        <v>0</v>
      </c>
      <c r="O92" s="34">
        <v>1409</v>
      </c>
      <c r="P92" s="34">
        <v>841</v>
      </c>
      <c r="Q92" s="36">
        <f t="shared" si="15"/>
        <v>14.179329777598873</v>
      </c>
      <c r="R92" s="34" t="s">
        <v>0</v>
      </c>
      <c r="S92" s="34"/>
      <c r="T92" s="34"/>
      <c r="U92" s="34"/>
    </row>
    <row r="93" spans="1:21" ht="13.5">
      <c r="A93" s="31" t="s">
        <v>24</v>
      </c>
      <c r="B93" s="32" t="s">
        <v>197</v>
      </c>
      <c r="C93" s="33" t="s">
        <v>198</v>
      </c>
      <c r="D93" s="34">
        <f t="shared" si="8"/>
        <v>7449</v>
      </c>
      <c r="E93" s="35">
        <f t="shared" si="9"/>
        <v>1558</v>
      </c>
      <c r="F93" s="36">
        <f t="shared" si="10"/>
        <v>20.915559135454423</v>
      </c>
      <c r="G93" s="34">
        <v>1558</v>
      </c>
      <c r="H93" s="34">
        <v>0</v>
      </c>
      <c r="I93" s="35">
        <f t="shared" si="11"/>
        <v>5891</v>
      </c>
      <c r="J93" s="36">
        <f t="shared" si="12"/>
        <v>79.08444086454558</v>
      </c>
      <c r="K93" s="34">
        <v>5387</v>
      </c>
      <c r="L93" s="36">
        <f t="shared" si="13"/>
        <v>72.31843200429587</v>
      </c>
      <c r="M93" s="34">
        <v>0</v>
      </c>
      <c r="N93" s="36">
        <f t="shared" si="14"/>
        <v>0</v>
      </c>
      <c r="O93" s="34">
        <v>504</v>
      </c>
      <c r="P93" s="34">
        <v>270</v>
      </c>
      <c r="Q93" s="36">
        <f t="shared" si="15"/>
        <v>6.7660088602496975</v>
      </c>
      <c r="R93" s="34" t="s">
        <v>0</v>
      </c>
      <c r="S93" s="34"/>
      <c r="T93" s="34"/>
      <c r="U93" s="34"/>
    </row>
    <row r="94" spans="1:21" ht="13.5">
      <c r="A94" s="31" t="s">
        <v>24</v>
      </c>
      <c r="B94" s="32" t="s">
        <v>199</v>
      </c>
      <c r="C94" s="33" t="s">
        <v>200</v>
      </c>
      <c r="D94" s="34">
        <f t="shared" si="8"/>
        <v>5162</v>
      </c>
      <c r="E94" s="35">
        <f t="shared" si="9"/>
        <v>4235</v>
      </c>
      <c r="F94" s="36">
        <f t="shared" si="10"/>
        <v>82.04184424641612</v>
      </c>
      <c r="G94" s="34">
        <v>4235</v>
      </c>
      <c r="H94" s="34">
        <v>0</v>
      </c>
      <c r="I94" s="35">
        <f t="shared" si="11"/>
        <v>927</v>
      </c>
      <c r="J94" s="36">
        <f t="shared" si="12"/>
        <v>17.95815575358388</v>
      </c>
      <c r="K94" s="34">
        <v>0</v>
      </c>
      <c r="L94" s="36">
        <f t="shared" si="13"/>
        <v>0</v>
      </c>
      <c r="M94" s="34">
        <v>0</v>
      </c>
      <c r="N94" s="36">
        <f t="shared" si="14"/>
        <v>0</v>
      </c>
      <c r="O94" s="34">
        <v>927</v>
      </c>
      <c r="P94" s="34">
        <v>673</v>
      </c>
      <c r="Q94" s="36">
        <f t="shared" si="15"/>
        <v>17.95815575358388</v>
      </c>
      <c r="R94" s="34" t="s">
        <v>0</v>
      </c>
      <c r="S94" s="34"/>
      <c r="T94" s="34"/>
      <c r="U94" s="34"/>
    </row>
    <row r="95" spans="1:21" ht="13.5">
      <c r="A95" s="31" t="s">
        <v>24</v>
      </c>
      <c r="B95" s="32" t="s">
        <v>201</v>
      </c>
      <c r="C95" s="33" t="s">
        <v>202</v>
      </c>
      <c r="D95" s="34">
        <f t="shared" si="8"/>
        <v>7091</v>
      </c>
      <c r="E95" s="35">
        <f t="shared" si="9"/>
        <v>3689</v>
      </c>
      <c r="F95" s="36">
        <f t="shared" si="10"/>
        <v>52.02369200394866</v>
      </c>
      <c r="G95" s="34">
        <v>3689</v>
      </c>
      <c r="H95" s="34">
        <v>0</v>
      </c>
      <c r="I95" s="35">
        <f t="shared" si="11"/>
        <v>3402</v>
      </c>
      <c r="J95" s="36">
        <f t="shared" si="12"/>
        <v>47.97630799605133</v>
      </c>
      <c r="K95" s="34">
        <v>0</v>
      </c>
      <c r="L95" s="36">
        <f t="shared" si="13"/>
        <v>0</v>
      </c>
      <c r="M95" s="34">
        <v>0</v>
      </c>
      <c r="N95" s="36">
        <f t="shared" si="14"/>
        <v>0</v>
      </c>
      <c r="O95" s="34">
        <v>3402</v>
      </c>
      <c r="P95" s="34">
        <v>428</v>
      </c>
      <c r="Q95" s="36">
        <f t="shared" si="15"/>
        <v>47.97630799605133</v>
      </c>
      <c r="R95" s="34" t="s">
        <v>0</v>
      </c>
      <c r="S95" s="34"/>
      <c r="T95" s="34"/>
      <c r="U95" s="34"/>
    </row>
    <row r="96" spans="1:21" ht="13.5">
      <c r="A96" s="31" t="s">
        <v>24</v>
      </c>
      <c r="B96" s="32" t="s">
        <v>203</v>
      </c>
      <c r="C96" s="33" t="s">
        <v>204</v>
      </c>
      <c r="D96" s="34">
        <f t="shared" si="8"/>
        <v>12876</v>
      </c>
      <c r="E96" s="35">
        <f t="shared" si="9"/>
        <v>4799</v>
      </c>
      <c r="F96" s="36">
        <f t="shared" si="10"/>
        <v>37.27089158123641</v>
      </c>
      <c r="G96" s="34">
        <v>4799</v>
      </c>
      <c r="H96" s="34">
        <v>0</v>
      </c>
      <c r="I96" s="35">
        <f t="shared" si="11"/>
        <v>8077</v>
      </c>
      <c r="J96" s="36">
        <f t="shared" si="12"/>
        <v>62.72910841876359</v>
      </c>
      <c r="K96" s="34">
        <v>6100</v>
      </c>
      <c r="L96" s="36">
        <f t="shared" si="13"/>
        <v>47.374961168064615</v>
      </c>
      <c r="M96" s="34">
        <v>0</v>
      </c>
      <c r="N96" s="36">
        <f t="shared" si="14"/>
        <v>0</v>
      </c>
      <c r="O96" s="34">
        <v>1977</v>
      </c>
      <c r="P96" s="34">
        <v>1876</v>
      </c>
      <c r="Q96" s="36">
        <f t="shared" si="15"/>
        <v>15.354147250698974</v>
      </c>
      <c r="R96" s="34" t="s">
        <v>0</v>
      </c>
      <c r="S96" s="34"/>
      <c r="T96" s="34"/>
      <c r="U96" s="34"/>
    </row>
    <row r="97" spans="1:21" ht="13.5">
      <c r="A97" s="31" t="s">
        <v>24</v>
      </c>
      <c r="B97" s="32" t="s">
        <v>205</v>
      </c>
      <c r="C97" s="33" t="s">
        <v>206</v>
      </c>
      <c r="D97" s="34">
        <f t="shared" si="8"/>
        <v>15151</v>
      </c>
      <c r="E97" s="35">
        <f t="shared" si="9"/>
        <v>2708</v>
      </c>
      <c r="F97" s="36">
        <f t="shared" si="10"/>
        <v>17.87340769586166</v>
      </c>
      <c r="G97" s="34">
        <v>2526</v>
      </c>
      <c r="H97" s="34">
        <v>182</v>
      </c>
      <c r="I97" s="35">
        <f t="shared" si="11"/>
        <v>12443</v>
      </c>
      <c r="J97" s="36">
        <f t="shared" si="12"/>
        <v>82.12659230413834</v>
      </c>
      <c r="K97" s="34">
        <v>9220</v>
      </c>
      <c r="L97" s="36">
        <f t="shared" si="13"/>
        <v>60.854069038347305</v>
      </c>
      <c r="M97" s="34">
        <v>0</v>
      </c>
      <c r="N97" s="36">
        <f t="shared" si="14"/>
        <v>0</v>
      </c>
      <c r="O97" s="34">
        <v>3223</v>
      </c>
      <c r="P97" s="34">
        <v>1168</v>
      </c>
      <c r="Q97" s="36">
        <f t="shared" si="15"/>
        <v>21.272523265791037</v>
      </c>
      <c r="R97" s="34" t="s">
        <v>0</v>
      </c>
      <c r="S97" s="34"/>
      <c r="T97" s="34"/>
      <c r="U97" s="34"/>
    </row>
    <row r="98" spans="1:21" ht="13.5">
      <c r="A98" s="31" t="s">
        <v>24</v>
      </c>
      <c r="B98" s="32" t="s">
        <v>207</v>
      </c>
      <c r="C98" s="33" t="s">
        <v>208</v>
      </c>
      <c r="D98" s="34">
        <f t="shared" si="8"/>
        <v>4441</v>
      </c>
      <c r="E98" s="35">
        <f t="shared" si="9"/>
        <v>1370</v>
      </c>
      <c r="F98" s="36">
        <f t="shared" si="10"/>
        <v>30.84890790362531</v>
      </c>
      <c r="G98" s="34">
        <v>1370</v>
      </c>
      <c r="H98" s="34">
        <v>0</v>
      </c>
      <c r="I98" s="35">
        <f t="shared" si="11"/>
        <v>3071</v>
      </c>
      <c r="J98" s="36">
        <f t="shared" si="12"/>
        <v>69.15109209637468</v>
      </c>
      <c r="K98" s="34">
        <v>0</v>
      </c>
      <c r="L98" s="36">
        <f t="shared" si="13"/>
        <v>0</v>
      </c>
      <c r="M98" s="34">
        <v>0</v>
      </c>
      <c r="N98" s="36">
        <f t="shared" si="14"/>
        <v>0</v>
      </c>
      <c r="O98" s="34">
        <v>3071</v>
      </c>
      <c r="P98" s="34">
        <v>1272</v>
      </c>
      <c r="Q98" s="36">
        <f t="shared" si="15"/>
        <v>69.15109209637468</v>
      </c>
      <c r="R98" s="34" t="s">
        <v>0</v>
      </c>
      <c r="S98" s="34"/>
      <c r="T98" s="34"/>
      <c r="U98" s="34"/>
    </row>
    <row r="99" spans="1:21" ht="13.5">
      <c r="A99" s="31" t="s">
        <v>24</v>
      </c>
      <c r="B99" s="32" t="s">
        <v>209</v>
      </c>
      <c r="C99" s="33" t="s">
        <v>210</v>
      </c>
      <c r="D99" s="34">
        <f t="shared" si="8"/>
        <v>2688</v>
      </c>
      <c r="E99" s="35">
        <f t="shared" si="9"/>
        <v>2075</v>
      </c>
      <c r="F99" s="36">
        <f t="shared" si="10"/>
        <v>77.19494047619048</v>
      </c>
      <c r="G99" s="34">
        <v>2075</v>
      </c>
      <c r="H99" s="34">
        <v>0</v>
      </c>
      <c r="I99" s="35">
        <f t="shared" si="11"/>
        <v>613</v>
      </c>
      <c r="J99" s="36">
        <f t="shared" si="12"/>
        <v>22.805059523809522</v>
      </c>
      <c r="K99" s="34">
        <v>0</v>
      </c>
      <c r="L99" s="36">
        <f t="shared" si="13"/>
        <v>0</v>
      </c>
      <c r="M99" s="34">
        <v>0</v>
      </c>
      <c r="N99" s="36">
        <f t="shared" si="14"/>
        <v>0</v>
      </c>
      <c r="O99" s="34">
        <v>613</v>
      </c>
      <c r="P99" s="34">
        <v>194</v>
      </c>
      <c r="Q99" s="36">
        <f t="shared" si="15"/>
        <v>22.805059523809522</v>
      </c>
      <c r="R99" s="34" t="s">
        <v>0</v>
      </c>
      <c r="S99" s="34"/>
      <c r="T99" s="34"/>
      <c r="U99" s="34"/>
    </row>
    <row r="100" spans="1:21" ht="13.5">
      <c r="A100" s="31" t="s">
        <v>24</v>
      </c>
      <c r="B100" s="32" t="s">
        <v>211</v>
      </c>
      <c r="C100" s="33" t="s">
        <v>212</v>
      </c>
      <c r="D100" s="34">
        <f t="shared" si="8"/>
        <v>8149</v>
      </c>
      <c r="E100" s="35">
        <f t="shared" si="9"/>
        <v>3203</v>
      </c>
      <c r="F100" s="36">
        <f t="shared" si="10"/>
        <v>39.30543624984661</v>
      </c>
      <c r="G100" s="34">
        <v>3203</v>
      </c>
      <c r="H100" s="34">
        <v>0</v>
      </c>
      <c r="I100" s="35">
        <f t="shared" si="11"/>
        <v>4946</v>
      </c>
      <c r="J100" s="36">
        <f t="shared" si="12"/>
        <v>60.6945637501534</v>
      </c>
      <c r="K100" s="34">
        <v>3668</v>
      </c>
      <c r="L100" s="36">
        <f t="shared" si="13"/>
        <v>45.01165787213155</v>
      </c>
      <c r="M100" s="34">
        <v>0</v>
      </c>
      <c r="N100" s="36">
        <f t="shared" si="14"/>
        <v>0</v>
      </c>
      <c r="O100" s="34">
        <v>1278</v>
      </c>
      <c r="P100" s="34">
        <v>670</v>
      </c>
      <c r="Q100" s="36">
        <f t="shared" si="15"/>
        <v>15.682905878021844</v>
      </c>
      <c r="R100" s="34" t="s">
        <v>0</v>
      </c>
      <c r="S100" s="34"/>
      <c r="T100" s="34"/>
      <c r="U100" s="34"/>
    </row>
    <row r="101" spans="1:21" ht="13.5">
      <c r="A101" s="31" t="s">
        <v>24</v>
      </c>
      <c r="B101" s="32" t="s">
        <v>213</v>
      </c>
      <c r="C101" s="33" t="s">
        <v>214</v>
      </c>
      <c r="D101" s="34">
        <f t="shared" si="8"/>
        <v>4262</v>
      </c>
      <c r="E101" s="35">
        <f t="shared" si="9"/>
        <v>1246</v>
      </c>
      <c r="F101" s="36">
        <f t="shared" si="10"/>
        <v>29.235100891600187</v>
      </c>
      <c r="G101" s="34">
        <v>1246</v>
      </c>
      <c r="H101" s="34">
        <v>0</v>
      </c>
      <c r="I101" s="35">
        <f t="shared" si="11"/>
        <v>3016</v>
      </c>
      <c r="J101" s="36">
        <f t="shared" si="12"/>
        <v>70.76489910839982</v>
      </c>
      <c r="K101" s="34">
        <v>0</v>
      </c>
      <c r="L101" s="36">
        <f t="shared" si="13"/>
        <v>0</v>
      </c>
      <c r="M101" s="34">
        <v>0</v>
      </c>
      <c r="N101" s="36">
        <f t="shared" si="14"/>
        <v>0</v>
      </c>
      <c r="O101" s="34">
        <v>3016</v>
      </c>
      <c r="P101" s="34">
        <v>398</v>
      </c>
      <c r="Q101" s="36">
        <f t="shared" si="15"/>
        <v>70.76489910839982</v>
      </c>
      <c r="R101" s="34" t="s">
        <v>0</v>
      </c>
      <c r="S101" s="34"/>
      <c r="T101" s="34"/>
      <c r="U101" s="34"/>
    </row>
    <row r="102" spans="1:21" ht="13.5">
      <c r="A102" s="31" t="s">
        <v>24</v>
      </c>
      <c r="B102" s="32" t="s">
        <v>215</v>
      </c>
      <c r="C102" s="33" t="s">
        <v>216</v>
      </c>
      <c r="D102" s="34">
        <f t="shared" si="8"/>
        <v>3264</v>
      </c>
      <c r="E102" s="35">
        <f t="shared" si="9"/>
        <v>414</v>
      </c>
      <c r="F102" s="36">
        <f t="shared" si="10"/>
        <v>12.683823529411764</v>
      </c>
      <c r="G102" s="34">
        <v>414</v>
      </c>
      <c r="H102" s="34">
        <v>0</v>
      </c>
      <c r="I102" s="35">
        <f t="shared" si="11"/>
        <v>2850</v>
      </c>
      <c r="J102" s="36">
        <f t="shared" si="12"/>
        <v>87.31617647058823</v>
      </c>
      <c r="K102" s="34">
        <v>2007</v>
      </c>
      <c r="L102" s="36">
        <f t="shared" si="13"/>
        <v>61.48897058823529</v>
      </c>
      <c r="M102" s="34">
        <v>0</v>
      </c>
      <c r="N102" s="36">
        <f t="shared" si="14"/>
        <v>0</v>
      </c>
      <c r="O102" s="34">
        <v>843</v>
      </c>
      <c r="P102" s="34">
        <v>843</v>
      </c>
      <c r="Q102" s="36">
        <f t="shared" si="15"/>
        <v>25.827205882352942</v>
      </c>
      <c r="R102" s="34" t="s">
        <v>0</v>
      </c>
      <c r="S102" s="34"/>
      <c r="T102" s="34"/>
      <c r="U102" s="34"/>
    </row>
    <row r="103" spans="1:21" ht="13.5">
      <c r="A103" s="31" t="s">
        <v>24</v>
      </c>
      <c r="B103" s="32" t="s">
        <v>217</v>
      </c>
      <c r="C103" s="33" t="s">
        <v>218</v>
      </c>
      <c r="D103" s="34">
        <f t="shared" si="8"/>
        <v>3509</v>
      </c>
      <c r="E103" s="35">
        <f t="shared" si="9"/>
        <v>927</v>
      </c>
      <c r="F103" s="36">
        <f t="shared" si="10"/>
        <v>26.417782844115134</v>
      </c>
      <c r="G103" s="34">
        <v>922</v>
      </c>
      <c r="H103" s="34">
        <v>5</v>
      </c>
      <c r="I103" s="35">
        <f t="shared" si="11"/>
        <v>2582</v>
      </c>
      <c r="J103" s="36">
        <f t="shared" si="12"/>
        <v>73.58221715588486</v>
      </c>
      <c r="K103" s="34">
        <v>0</v>
      </c>
      <c r="L103" s="36">
        <f t="shared" si="13"/>
        <v>0</v>
      </c>
      <c r="M103" s="34">
        <v>0</v>
      </c>
      <c r="N103" s="36">
        <f t="shared" si="14"/>
        <v>0</v>
      </c>
      <c r="O103" s="34">
        <v>2582</v>
      </c>
      <c r="P103" s="34">
        <v>675</v>
      </c>
      <c r="Q103" s="36">
        <f t="shared" si="15"/>
        <v>73.58221715588486</v>
      </c>
      <c r="R103" s="34" t="s">
        <v>0</v>
      </c>
      <c r="S103" s="34"/>
      <c r="T103" s="34"/>
      <c r="U103" s="34"/>
    </row>
    <row r="104" spans="1:21" ht="13.5">
      <c r="A104" s="31" t="s">
        <v>24</v>
      </c>
      <c r="B104" s="32" t="s">
        <v>219</v>
      </c>
      <c r="C104" s="33" t="s">
        <v>220</v>
      </c>
      <c r="D104" s="34">
        <f t="shared" si="8"/>
        <v>2616</v>
      </c>
      <c r="E104" s="35">
        <f t="shared" si="9"/>
        <v>809</v>
      </c>
      <c r="F104" s="36">
        <f t="shared" si="10"/>
        <v>30.925076452599388</v>
      </c>
      <c r="G104" s="34">
        <v>809</v>
      </c>
      <c r="H104" s="34">
        <v>0</v>
      </c>
      <c r="I104" s="35">
        <f t="shared" si="11"/>
        <v>1807</v>
      </c>
      <c r="J104" s="36">
        <f t="shared" si="12"/>
        <v>69.07492354740062</v>
      </c>
      <c r="K104" s="34">
        <v>0</v>
      </c>
      <c r="L104" s="36">
        <f t="shared" si="13"/>
        <v>0</v>
      </c>
      <c r="M104" s="34">
        <v>0</v>
      </c>
      <c r="N104" s="36">
        <f t="shared" si="14"/>
        <v>0</v>
      </c>
      <c r="O104" s="34">
        <v>1807</v>
      </c>
      <c r="P104" s="34">
        <v>580</v>
      </c>
      <c r="Q104" s="36">
        <f t="shared" si="15"/>
        <v>69.07492354740062</v>
      </c>
      <c r="R104" s="34" t="s">
        <v>0</v>
      </c>
      <c r="S104" s="34"/>
      <c r="T104" s="34"/>
      <c r="U104" s="34"/>
    </row>
    <row r="105" spans="1:21" ht="13.5">
      <c r="A105" s="31" t="s">
        <v>24</v>
      </c>
      <c r="B105" s="32" t="s">
        <v>221</v>
      </c>
      <c r="C105" s="33" t="s">
        <v>222</v>
      </c>
      <c r="D105" s="34">
        <f t="shared" si="8"/>
        <v>4429</v>
      </c>
      <c r="E105" s="35">
        <f t="shared" si="9"/>
        <v>999</v>
      </c>
      <c r="F105" s="36">
        <f t="shared" si="10"/>
        <v>22.55588168886882</v>
      </c>
      <c r="G105" s="34">
        <v>999</v>
      </c>
      <c r="H105" s="34">
        <v>0</v>
      </c>
      <c r="I105" s="35">
        <f t="shared" si="11"/>
        <v>3430</v>
      </c>
      <c r="J105" s="36">
        <f t="shared" si="12"/>
        <v>77.44411831113118</v>
      </c>
      <c r="K105" s="34">
        <v>2914</v>
      </c>
      <c r="L105" s="36">
        <f t="shared" si="13"/>
        <v>65.79363287423797</v>
      </c>
      <c r="M105" s="34">
        <v>0</v>
      </c>
      <c r="N105" s="36">
        <f t="shared" si="14"/>
        <v>0</v>
      </c>
      <c r="O105" s="34">
        <v>516</v>
      </c>
      <c r="P105" s="34">
        <v>516</v>
      </c>
      <c r="Q105" s="36">
        <f t="shared" si="15"/>
        <v>11.650485436893204</v>
      </c>
      <c r="R105" s="34" t="s">
        <v>0</v>
      </c>
      <c r="S105" s="34"/>
      <c r="T105" s="34"/>
      <c r="U105" s="34"/>
    </row>
    <row r="106" spans="1:21" ht="13.5">
      <c r="A106" s="31" t="s">
        <v>24</v>
      </c>
      <c r="B106" s="32" t="s">
        <v>223</v>
      </c>
      <c r="C106" s="33" t="s">
        <v>224</v>
      </c>
      <c r="D106" s="34">
        <f t="shared" si="8"/>
        <v>2178</v>
      </c>
      <c r="E106" s="35">
        <f t="shared" si="9"/>
        <v>737</v>
      </c>
      <c r="F106" s="36">
        <f t="shared" si="10"/>
        <v>33.83838383838384</v>
      </c>
      <c r="G106" s="34">
        <v>737</v>
      </c>
      <c r="H106" s="34">
        <v>0</v>
      </c>
      <c r="I106" s="35">
        <f t="shared" si="11"/>
        <v>1441</v>
      </c>
      <c r="J106" s="36">
        <f t="shared" si="12"/>
        <v>66.16161616161617</v>
      </c>
      <c r="K106" s="34">
        <v>0</v>
      </c>
      <c r="L106" s="36">
        <f t="shared" si="13"/>
        <v>0</v>
      </c>
      <c r="M106" s="34">
        <v>0</v>
      </c>
      <c r="N106" s="36">
        <f t="shared" si="14"/>
        <v>0</v>
      </c>
      <c r="O106" s="34">
        <v>1441</v>
      </c>
      <c r="P106" s="34">
        <v>509</v>
      </c>
      <c r="Q106" s="36">
        <f t="shared" si="15"/>
        <v>66.16161616161617</v>
      </c>
      <c r="R106" s="34" t="s">
        <v>0</v>
      </c>
      <c r="S106" s="34"/>
      <c r="T106" s="34"/>
      <c r="U106" s="34"/>
    </row>
    <row r="107" spans="1:21" ht="13.5">
      <c r="A107" s="31" t="s">
        <v>24</v>
      </c>
      <c r="B107" s="32" t="s">
        <v>225</v>
      </c>
      <c r="C107" s="33" t="s">
        <v>226</v>
      </c>
      <c r="D107" s="34">
        <f t="shared" si="8"/>
        <v>7404</v>
      </c>
      <c r="E107" s="35">
        <f t="shared" si="9"/>
        <v>1748</v>
      </c>
      <c r="F107" s="36">
        <f t="shared" si="10"/>
        <v>23.60886007563479</v>
      </c>
      <c r="G107" s="34">
        <v>1748</v>
      </c>
      <c r="H107" s="34">
        <v>0</v>
      </c>
      <c r="I107" s="35">
        <f t="shared" si="11"/>
        <v>5656</v>
      </c>
      <c r="J107" s="36">
        <f t="shared" si="12"/>
        <v>76.3911399243652</v>
      </c>
      <c r="K107" s="34">
        <v>4016</v>
      </c>
      <c r="L107" s="36">
        <f t="shared" si="13"/>
        <v>54.24095083738519</v>
      </c>
      <c r="M107" s="34">
        <v>0</v>
      </c>
      <c r="N107" s="36">
        <f t="shared" si="14"/>
        <v>0</v>
      </c>
      <c r="O107" s="34">
        <v>1640</v>
      </c>
      <c r="P107" s="34">
        <v>1640</v>
      </c>
      <c r="Q107" s="36">
        <f t="shared" si="15"/>
        <v>22.15018908698001</v>
      </c>
      <c r="R107" s="34" t="s">
        <v>0</v>
      </c>
      <c r="S107" s="34"/>
      <c r="T107" s="34"/>
      <c r="U107" s="34"/>
    </row>
    <row r="108" spans="1:21" ht="13.5">
      <c r="A108" s="31" t="s">
        <v>24</v>
      </c>
      <c r="B108" s="32" t="s">
        <v>227</v>
      </c>
      <c r="C108" s="33" t="s">
        <v>228</v>
      </c>
      <c r="D108" s="34">
        <f t="shared" si="8"/>
        <v>8370</v>
      </c>
      <c r="E108" s="35">
        <f t="shared" si="9"/>
        <v>832</v>
      </c>
      <c r="F108" s="36">
        <f t="shared" si="10"/>
        <v>9.94026284348865</v>
      </c>
      <c r="G108" s="34">
        <v>832</v>
      </c>
      <c r="H108" s="34">
        <v>0</v>
      </c>
      <c r="I108" s="35">
        <f t="shared" si="11"/>
        <v>7538</v>
      </c>
      <c r="J108" s="36">
        <f t="shared" si="12"/>
        <v>90.05973715651136</v>
      </c>
      <c r="K108" s="34">
        <v>6096</v>
      </c>
      <c r="L108" s="36">
        <f t="shared" si="13"/>
        <v>72.831541218638</v>
      </c>
      <c r="M108" s="34">
        <v>0</v>
      </c>
      <c r="N108" s="36">
        <f t="shared" si="14"/>
        <v>0</v>
      </c>
      <c r="O108" s="34">
        <v>1442</v>
      </c>
      <c r="P108" s="34">
        <v>1424</v>
      </c>
      <c r="Q108" s="36">
        <f t="shared" si="15"/>
        <v>17.22819593787336</v>
      </c>
      <c r="R108" s="34" t="s">
        <v>0</v>
      </c>
      <c r="S108" s="34"/>
      <c r="T108" s="34"/>
      <c r="U108" s="34"/>
    </row>
    <row r="109" spans="1:21" ht="13.5">
      <c r="A109" s="31" t="s">
        <v>24</v>
      </c>
      <c r="B109" s="32" t="s">
        <v>229</v>
      </c>
      <c r="C109" s="33" t="s">
        <v>230</v>
      </c>
      <c r="D109" s="34">
        <f t="shared" si="8"/>
        <v>7847</v>
      </c>
      <c r="E109" s="35">
        <f t="shared" si="9"/>
        <v>2451</v>
      </c>
      <c r="F109" s="36">
        <f t="shared" si="10"/>
        <v>31.234866828087167</v>
      </c>
      <c r="G109" s="34">
        <v>2451</v>
      </c>
      <c r="H109" s="34">
        <v>0</v>
      </c>
      <c r="I109" s="35">
        <f t="shared" si="11"/>
        <v>5396</v>
      </c>
      <c r="J109" s="36">
        <f t="shared" si="12"/>
        <v>68.76513317191282</v>
      </c>
      <c r="K109" s="34">
        <v>3495</v>
      </c>
      <c r="L109" s="36">
        <f t="shared" si="13"/>
        <v>44.53931438766408</v>
      </c>
      <c r="M109" s="34">
        <v>0</v>
      </c>
      <c r="N109" s="36">
        <f t="shared" si="14"/>
        <v>0</v>
      </c>
      <c r="O109" s="34">
        <v>1901</v>
      </c>
      <c r="P109" s="34">
        <v>1810</v>
      </c>
      <c r="Q109" s="36">
        <f t="shared" si="15"/>
        <v>24.225818784248755</v>
      </c>
      <c r="R109" s="34" t="s">
        <v>0</v>
      </c>
      <c r="S109" s="34"/>
      <c r="T109" s="34"/>
      <c r="U109" s="34"/>
    </row>
    <row r="110" spans="1:21" ht="13.5">
      <c r="A110" s="31" t="s">
        <v>24</v>
      </c>
      <c r="B110" s="32" t="s">
        <v>231</v>
      </c>
      <c r="C110" s="33" t="s">
        <v>232</v>
      </c>
      <c r="D110" s="34">
        <f t="shared" si="8"/>
        <v>4706</v>
      </c>
      <c r="E110" s="35">
        <f t="shared" si="9"/>
        <v>771</v>
      </c>
      <c r="F110" s="36">
        <f t="shared" si="10"/>
        <v>16.383340416489588</v>
      </c>
      <c r="G110" s="34">
        <v>771</v>
      </c>
      <c r="H110" s="34">
        <v>0</v>
      </c>
      <c r="I110" s="35">
        <f t="shared" si="11"/>
        <v>3935</v>
      </c>
      <c r="J110" s="36">
        <f t="shared" si="12"/>
        <v>83.61665958351041</v>
      </c>
      <c r="K110" s="34">
        <v>2453</v>
      </c>
      <c r="L110" s="36">
        <f t="shared" si="13"/>
        <v>52.124946876328096</v>
      </c>
      <c r="M110" s="34">
        <v>0</v>
      </c>
      <c r="N110" s="36">
        <f t="shared" si="14"/>
        <v>0</v>
      </c>
      <c r="O110" s="34">
        <v>1482</v>
      </c>
      <c r="P110" s="34">
        <v>1429</v>
      </c>
      <c r="Q110" s="36">
        <f t="shared" si="15"/>
        <v>31.491712707182316</v>
      </c>
      <c r="R110" s="34" t="s">
        <v>0</v>
      </c>
      <c r="S110" s="34"/>
      <c r="T110" s="34"/>
      <c r="U110" s="34"/>
    </row>
    <row r="111" spans="1:21" ht="13.5">
      <c r="A111" s="31" t="s">
        <v>24</v>
      </c>
      <c r="B111" s="32" t="s">
        <v>233</v>
      </c>
      <c r="C111" s="33" t="s">
        <v>234</v>
      </c>
      <c r="D111" s="34">
        <f t="shared" si="8"/>
        <v>4022</v>
      </c>
      <c r="E111" s="35">
        <f t="shared" si="9"/>
        <v>1214</v>
      </c>
      <c r="F111" s="36">
        <f t="shared" si="10"/>
        <v>30.183988065638985</v>
      </c>
      <c r="G111" s="34">
        <v>1214</v>
      </c>
      <c r="H111" s="34">
        <v>0</v>
      </c>
      <c r="I111" s="35">
        <f t="shared" si="11"/>
        <v>2808</v>
      </c>
      <c r="J111" s="36">
        <f t="shared" si="12"/>
        <v>69.81601193436101</v>
      </c>
      <c r="K111" s="34">
        <v>1944</v>
      </c>
      <c r="L111" s="36">
        <f t="shared" si="13"/>
        <v>48.334162108403774</v>
      </c>
      <c r="M111" s="34">
        <v>0</v>
      </c>
      <c r="N111" s="36">
        <f t="shared" si="14"/>
        <v>0</v>
      </c>
      <c r="O111" s="34">
        <v>864</v>
      </c>
      <c r="P111" s="34">
        <v>824</v>
      </c>
      <c r="Q111" s="36">
        <f t="shared" si="15"/>
        <v>21.481849825957237</v>
      </c>
      <c r="R111" s="34" t="s">
        <v>0</v>
      </c>
      <c r="S111" s="34"/>
      <c r="T111" s="34"/>
      <c r="U111" s="34"/>
    </row>
    <row r="112" spans="1:21" ht="13.5">
      <c r="A112" s="31" t="s">
        <v>24</v>
      </c>
      <c r="B112" s="32" t="s">
        <v>235</v>
      </c>
      <c r="C112" s="33" t="s">
        <v>236</v>
      </c>
      <c r="D112" s="34">
        <f t="shared" si="8"/>
        <v>5198</v>
      </c>
      <c r="E112" s="35">
        <f t="shared" si="9"/>
        <v>2775</v>
      </c>
      <c r="F112" s="36">
        <f t="shared" si="10"/>
        <v>53.385917660638704</v>
      </c>
      <c r="G112" s="34">
        <v>2775</v>
      </c>
      <c r="H112" s="34">
        <v>0</v>
      </c>
      <c r="I112" s="35">
        <f t="shared" si="11"/>
        <v>2423</v>
      </c>
      <c r="J112" s="36">
        <f t="shared" si="12"/>
        <v>46.61408233936129</v>
      </c>
      <c r="K112" s="34">
        <v>2188</v>
      </c>
      <c r="L112" s="36">
        <f t="shared" si="13"/>
        <v>42.09311273566757</v>
      </c>
      <c r="M112" s="34">
        <v>0</v>
      </c>
      <c r="N112" s="36">
        <f t="shared" si="14"/>
        <v>0</v>
      </c>
      <c r="O112" s="34">
        <v>235</v>
      </c>
      <c r="P112" s="34">
        <v>76</v>
      </c>
      <c r="Q112" s="36">
        <f t="shared" si="15"/>
        <v>4.520969603693728</v>
      </c>
      <c r="R112" s="34" t="s">
        <v>0</v>
      </c>
      <c r="S112" s="34"/>
      <c r="T112" s="34"/>
      <c r="U112" s="34"/>
    </row>
    <row r="113" spans="1:21" ht="13.5">
      <c r="A113" s="31" t="s">
        <v>24</v>
      </c>
      <c r="B113" s="32" t="s">
        <v>237</v>
      </c>
      <c r="C113" s="33" t="s">
        <v>238</v>
      </c>
      <c r="D113" s="34">
        <f t="shared" si="8"/>
        <v>7575</v>
      </c>
      <c r="E113" s="35">
        <f t="shared" si="9"/>
        <v>1251</v>
      </c>
      <c r="F113" s="36">
        <f t="shared" si="10"/>
        <v>16.514851485148515</v>
      </c>
      <c r="G113" s="34">
        <v>1251</v>
      </c>
      <c r="H113" s="34">
        <v>0</v>
      </c>
      <c r="I113" s="35">
        <f t="shared" si="11"/>
        <v>6324</v>
      </c>
      <c r="J113" s="36">
        <f t="shared" si="12"/>
        <v>83.48514851485149</v>
      </c>
      <c r="K113" s="34">
        <v>17</v>
      </c>
      <c r="L113" s="36">
        <f t="shared" si="13"/>
        <v>0.22442244224422445</v>
      </c>
      <c r="M113" s="34">
        <v>0</v>
      </c>
      <c r="N113" s="36">
        <f t="shared" si="14"/>
        <v>0</v>
      </c>
      <c r="O113" s="34">
        <v>6307</v>
      </c>
      <c r="P113" s="34">
        <v>1651</v>
      </c>
      <c r="Q113" s="36">
        <f t="shared" si="15"/>
        <v>83.26072607260726</v>
      </c>
      <c r="R113" s="34" t="s">
        <v>0</v>
      </c>
      <c r="S113" s="34"/>
      <c r="T113" s="34"/>
      <c r="U113" s="34"/>
    </row>
    <row r="114" spans="1:21" ht="13.5">
      <c r="A114" s="31" t="s">
        <v>24</v>
      </c>
      <c r="B114" s="32" t="s">
        <v>239</v>
      </c>
      <c r="C114" s="33" t="s">
        <v>240</v>
      </c>
      <c r="D114" s="34">
        <f t="shared" si="8"/>
        <v>12049</v>
      </c>
      <c r="E114" s="35">
        <f t="shared" si="9"/>
        <v>2979</v>
      </c>
      <c r="F114" s="36">
        <f t="shared" si="10"/>
        <v>24.72404348908623</v>
      </c>
      <c r="G114" s="34">
        <v>2979</v>
      </c>
      <c r="H114" s="34">
        <v>0</v>
      </c>
      <c r="I114" s="35">
        <f t="shared" si="11"/>
        <v>9070</v>
      </c>
      <c r="J114" s="36">
        <f t="shared" si="12"/>
        <v>75.27595651091377</v>
      </c>
      <c r="K114" s="34">
        <v>6799</v>
      </c>
      <c r="L114" s="36">
        <f t="shared" si="13"/>
        <v>56.42791932940493</v>
      </c>
      <c r="M114" s="34">
        <v>0</v>
      </c>
      <c r="N114" s="36">
        <f t="shared" si="14"/>
        <v>0</v>
      </c>
      <c r="O114" s="34">
        <v>2271</v>
      </c>
      <c r="P114" s="34">
        <v>1896</v>
      </c>
      <c r="Q114" s="36">
        <f t="shared" si="15"/>
        <v>18.84803718150884</v>
      </c>
      <c r="R114" s="34" t="s">
        <v>0</v>
      </c>
      <c r="S114" s="34"/>
      <c r="T114" s="34"/>
      <c r="U114" s="34"/>
    </row>
    <row r="115" spans="1:21" ht="13.5">
      <c r="A115" s="31" t="s">
        <v>24</v>
      </c>
      <c r="B115" s="32" t="s">
        <v>241</v>
      </c>
      <c r="C115" s="33" t="s">
        <v>242</v>
      </c>
      <c r="D115" s="34">
        <f t="shared" si="8"/>
        <v>12941</v>
      </c>
      <c r="E115" s="35">
        <f t="shared" si="9"/>
        <v>4925</v>
      </c>
      <c r="F115" s="36">
        <f t="shared" si="10"/>
        <v>38.05733714550653</v>
      </c>
      <c r="G115" s="34">
        <v>4925</v>
      </c>
      <c r="H115" s="34">
        <v>0</v>
      </c>
      <c r="I115" s="35">
        <f t="shared" si="11"/>
        <v>8016</v>
      </c>
      <c r="J115" s="36">
        <f t="shared" si="12"/>
        <v>61.94266285449347</v>
      </c>
      <c r="K115" s="34">
        <v>7200</v>
      </c>
      <c r="L115" s="36">
        <f t="shared" si="13"/>
        <v>55.63712232439533</v>
      </c>
      <c r="M115" s="34">
        <v>0</v>
      </c>
      <c r="N115" s="36">
        <f t="shared" si="14"/>
        <v>0</v>
      </c>
      <c r="O115" s="34">
        <v>816</v>
      </c>
      <c r="P115" s="34">
        <v>232</v>
      </c>
      <c r="Q115" s="36">
        <f t="shared" si="15"/>
        <v>6.3055405300981375</v>
      </c>
      <c r="R115" s="34" t="s">
        <v>0</v>
      </c>
      <c r="S115" s="34"/>
      <c r="T115" s="34"/>
      <c r="U115" s="34"/>
    </row>
    <row r="116" spans="1:21" ht="13.5">
      <c r="A116" s="31" t="s">
        <v>24</v>
      </c>
      <c r="B116" s="32" t="s">
        <v>243</v>
      </c>
      <c r="C116" s="33" t="s">
        <v>244</v>
      </c>
      <c r="D116" s="34">
        <f t="shared" si="8"/>
        <v>5913</v>
      </c>
      <c r="E116" s="35">
        <f t="shared" si="9"/>
        <v>3051</v>
      </c>
      <c r="F116" s="36">
        <f t="shared" si="10"/>
        <v>51.598173515981735</v>
      </c>
      <c r="G116" s="34">
        <v>3051</v>
      </c>
      <c r="H116" s="34">
        <v>0</v>
      </c>
      <c r="I116" s="35">
        <f t="shared" si="11"/>
        <v>2862</v>
      </c>
      <c r="J116" s="36">
        <f t="shared" si="12"/>
        <v>48.401826484018265</v>
      </c>
      <c r="K116" s="34">
        <v>1836</v>
      </c>
      <c r="L116" s="36">
        <f t="shared" si="13"/>
        <v>31.05022831050228</v>
      </c>
      <c r="M116" s="34">
        <v>0</v>
      </c>
      <c r="N116" s="36">
        <f t="shared" si="14"/>
        <v>0</v>
      </c>
      <c r="O116" s="34">
        <v>1026</v>
      </c>
      <c r="P116" s="34">
        <v>735</v>
      </c>
      <c r="Q116" s="36">
        <f t="shared" si="15"/>
        <v>17.35159817351598</v>
      </c>
      <c r="R116" s="34" t="s">
        <v>0</v>
      </c>
      <c r="S116" s="34"/>
      <c r="T116" s="34"/>
      <c r="U116" s="34"/>
    </row>
    <row r="117" spans="1:21" ht="13.5">
      <c r="A117" s="31" t="s">
        <v>24</v>
      </c>
      <c r="B117" s="32" t="s">
        <v>245</v>
      </c>
      <c r="C117" s="33" t="s">
        <v>246</v>
      </c>
      <c r="D117" s="34">
        <f t="shared" si="8"/>
        <v>3164</v>
      </c>
      <c r="E117" s="35">
        <f t="shared" si="9"/>
        <v>1339</v>
      </c>
      <c r="F117" s="36">
        <f t="shared" si="10"/>
        <v>42.31984829329962</v>
      </c>
      <c r="G117" s="34">
        <v>1339</v>
      </c>
      <c r="H117" s="34">
        <v>0</v>
      </c>
      <c r="I117" s="35">
        <f t="shared" si="11"/>
        <v>1825</v>
      </c>
      <c r="J117" s="36">
        <f t="shared" si="12"/>
        <v>57.68015170670038</v>
      </c>
      <c r="K117" s="34">
        <v>1561</v>
      </c>
      <c r="L117" s="36">
        <f t="shared" si="13"/>
        <v>49.336283185840706</v>
      </c>
      <c r="M117" s="34">
        <v>0</v>
      </c>
      <c r="N117" s="36">
        <f t="shared" si="14"/>
        <v>0</v>
      </c>
      <c r="O117" s="34">
        <v>264</v>
      </c>
      <c r="P117" s="34">
        <v>113</v>
      </c>
      <c r="Q117" s="36">
        <f t="shared" si="15"/>
        <v>8.34386852085967</v>
      </c>
      <c r="R117" s="34" t="s">
        <v>0</v>
      </c>
      <c r="S117" s="34"/>
      <c r="T117" s="34"/>
      <c r="U117" s="34"/>
    </row>
    <row r="118" spans="1:21" ht="13.5">
      <c r="A118" s="31" t="s">
        <v>24</v>
      </c>
      <c r="B118" s="32" t="s">
        <v>247</v>
      </c>
      <c r="C118" s="33" t="s">
        <v>248</v>
      </c>
      <c r="D118" s="34">
        <f t="shared" si="8"/>
        <v>1654</v>
      </c>
      <c r="E118" s="35">
        <f t="shared" si="9"/>
        <v>419</v>
      </c>
      <c r="F118" s="36">
        <f t="shared" si="10"/>
        <v>25.332527206771466</v>
      </c>
      <c r="G118" s="34">
        <v>419</v>
      </c>
      <c r="H118" s="34">
        <v>0</v>
      </c>
      <c r="I118" s="35">
        <f t="shared" si="11"/>
        <v>1235</v>
      </c>
      <c r="J118" s="36">
        <f t="shared" si="12"/>
        <v>74.66747279322854</v>
      </c>
      <c r="K118" s="34">
        <v>1004</v>
      </c>
      <c r="L118" s="36">
        <f t="shared" si="13"/>
        <v>60.70133010882709</v>
      </c>
      <c r="M118" s="34">
        <v>0</v>
      </c>
      <c r="N118" s="36">
        <f t="shared" si="14"/>
        <v>0</v>
      </c>
      <c r="O118" s="34">
        <v>231</v>
      </c>
      <c r="P118" s="34">
        <v>192</v>
      </c>
      <c r="Q118" s="36">
        <f t="shared" si="15"/>
        <v>13.96614268440145</v>
      </c>
      <c r="R118" s="34" t="s">
        <v>0</v>
      </c>
      <c r="S118" s="34"/>
      <c r="T118" s="34"/>
      <c r="U118" s="34"/>
    </row>
    <row r="119" spans="1:21" ht="13.5">
      <c r="A119" s="31" t="s">
        <v>24</v>
      </c>
      <c r="B119" s="32" t="s">
        <v>249</v>
      </c>
      <c r="C119" s="33" t="s">
        <v>250</v>
      </c>
      <c r="D119" s="34">
        <f t="shared" si="8"/>
        <v>4682</v>
      </c>
      <c r="E119" s="35">
        <f t="shared" si="9"/>
        <v>1159</v>
      </c>
      <c r="F119" s="36">
        <f t="shared" si="10"/>
        <v>24.754378470739</v>
      </c>
      <c r="G119" s="34">
        <v>1159</v>
      </c>
      <c r="H119" s="34">
        <v>0</v>
      </c>
      <c r="I119" s="35">
        <f t="shared" si="11"/>
        <v>3523</v>
      </c>
      <c r="J119" s="36">
        <f t="shared" si="12"/>
        <v>75.245621529261</v>
      </c>
      <c r="K119" s="34">
        <v>2597</v>
      </c>
      <c r="L119" s="36">
        <f t="shared" si="13"/>
        <v>55.467748825288346</v>
      </c>
      <c r="M119" s="34">
        <v>0</v>
      </c>
      <c r="N119" s="36">
        <f t="shared" si="14"/>
        <v>0</v>
      </c>
      <c r="O119" s="34">
        <v>926</v>
      </c>
      <c r="P119" s="34">
        <v>883</v>
      </c>
      <c r="Q119" s="36">
        <f t="shared" si="15"/>
        <v>19.777872703972662</v>
      </c>
      <c r="R119" s="34" t="s">
        <v>0</v>
      </c>
      <c r="S119" s="34"/>
      <c r="T119" s="34"/>
      <c r="U119" s="34"/>
    </row>
    <row r="120" spans="1:21" ht="13.5">
      <c r="A120" s="31" t="s">
        <v>24</v>
      </c>
      <c r="B120" s="32" t="s">
        <v>251</v>
      </c>
      <c r="C120" s="33" t="s">
        <v>252</v>
      </c>
      <c r="D120" s="34">
        <f t="shared" si="8"/>
        <v>4154</v>
      </c>
      <c r="E120" s="35">
        <f t="shared" si="9"/>
        <v>1630</v>
      </c>
      <c r="F120" s="36">
        <f t="shared" si="10"/>
        <v>39.23928743379875</v>
      </c>
      <c r="G120" s="34">
        <v>1630</v>
      </c>
      <c r="H120" s="34">
        <v>0</v>
      </c>
      <c r="I120" s="35">
        <f t="shared" si="11"/>
        <v>2524</v>
      </c>
      <c r="J120" s="36">
        <f t="shared" si="12"/>
        <v>60.76071256620125</v>
      </c>
      <c r="K120" s="34">
        <v>1828</v>
      </c>
      <c r="L120" s="36">
        <f t="shared" si="13"/>
        <v>44.005777563793934</v>
      </c>
      <c r="M120" s="34">
        <v>0</v>
      </c>
      <c r="N120" s="36">
        <f t="shared" si="14"/>
        <v>0</v>
      </c>
      <c r="O120" s="34">
        <v>696</v>
      </c>
      <c r="P120" s="34">
        <v>404</v>
      </c>
      <c r="Q120" s="36">
        <f t="shared" si="15"/>
        <v>16.75493500240732</v>
      </c>
      <c r="R120" s="34" t="s">
        <v>0</v>
      </c>
      <c r="S120" s="34"/>
      <c r="T120" s="34"/>
      <c r="U120" s="34"/>
    </row>
    <row r="121" spans="1:21" ht="13.5">
      <c r="A121" s="31" t="s">
        <v>24</v>
      </c>
      <c r="B121" s="32" t="s">
        <v>253</v>
      </c>
      <c r="C121" s="33" t="s">
        <v>254</v>
      </c>
      <c r="D121" s="34">
        <f t="shared" si="8"/>
        <v>2014</v>
      </c>
      <c r="E121" s="35">
        <f t="shared" si="9"/>
        <v>899</v>
      </c>
      <c r="F121" s="36">
        <f t="shared" si="10"/>
        <v>44.63753723932473</v>
      </c>
      <c r="G121" s="34">
        <v>899</v>
      </c>
      <c r="H121" s="34">
        <v>0</v>
      </c>
      <c r="I121" s="35">
        <f t="shared" si="11"/>
        <v>1115</v>
      </c>
      <c r="J121" s="36">
        <f t="shared" si="12"/>
        <v>55.36246276067527</v>
      </c>
      <c r="K121" s="34">
        <v>750</v>
      </c>
      <c r="L121" s="36">
        <f t="shared" si="13"/>
        <v>37.23932472691162</v>
      </c>
      <c r="M121" s="34">
        <v>0</v>
      </c>
      <c r="N121" s="36">
        <f t="shared" si="14"/>
        <v>0</v>
      </c>
      <c r="O121" s="34">
        <v>365</v>
      </c>
      <c r="P121" s="34">
        <v>218</v>
      </c>
      <c r="Q121" s="36">
        <f t="shared" si="15"/>
        <v>18.123138033763656</v>
      </c>
      <c r="R121" s="34" t="s">
        <v>0</v>
      </c>
      <c r="S121" s="34"/>
      <c r="T121" s="34"/>
      <c r="U121" s="34"/>
    </row>
    <row r="122" spans="1:21" ht="13.5">
      <c r="A122" s="31" t="s">
        <v>24</v>
      </c>
      <c r="B122" s="32" t="s">
        <v>255</v>
      </c>
      <c r="C122" s="33" t="s">
        <v>256</v>
      </c>
      <c r="D122" s="34">
        <f t="shared" si="8"/>
        <v>5649</v>
      </c>
      <c r="E122" s="35">
        <f t="shared" si="9"/>
        <v>2348</v>
      </c>
      <c r="F122" s="36">
        <f t="shared" si="10"/>
        <v>41.56487873959993</v>
      </c>
      <c r="G122" s="34">
        <v>2348</v>
      </c>
      <c r="H122" s="34">
        <v>0</v>
      </c>
      <c r="I122" s="35">
        <f t="shared" si="11"/>
        <v>3301</v>
      </c>
      <c r="J122" s="36">
        <f t="shared" si="12"/>
        <v>58.43512126040007</v>
      </c>
      <c r="K122" s="34">
        <v>2418</v>
      </c>
      <c r="L122" s="36">
        <f t="shared" si="13"/>
        <v>42.804036112586296</v>
      </c>
      <c r="M122" s="34">
        <v>0</v>
      </c>
      <c r="N122" s="36">
        <f t="shared" si="14"/>
        <v>0</v>
      </c>
      <c r="O122" s="34">
        <v>883</v>
      </c>
      <c r="P122" s="34">
        <v>488</v>
      </c>
      <c r="Q122" s="36">
        <f t="shared" si="15"/>
        <v>15.631085147813772</v>
      </c>
      <c r="R122" s="34" t="s">
        <v>0</v>
      </c>
      <c r="S122" s="34"/>
      <c r="T122" s="34"/>
      <c r="U122" s="34"/>
    </row>
    <row r="123" spans="1:21" ht="13.5">
      <c r="A123" s="31" t="s">
        <v>24</v>
      </c>
      <c r="B123" s="32" t="s">
        <v>257</v>
      </c>
      <c r="C123" s="33" t="s">
        <v>258</v>
      </c>
      <c r="D123" s="34">
        <f t="shared" si="8"/>
        <v>4327</v>
      </c>
      <c r="E123" s="35">
        <f t="shared" si="9"/>
        <v>1452</v>
      </c>
      <c r="F123" s="36">
        <f t="shared" si="10"/>
        <v>33.55673676912411</v>
      </c>
      <c r="G123" s="34">
        <v>1452</v>
      </c>
      <c r="H123" s="34">
        <v>0</v>
      </c>
      <c r="I123" s="35">
        <f t="shared" si="11"/>
        <v>2875</v>
      </c>
      <c r="J123" s="36">
        <f t="shared" si="12"/>
        <v>66.4432632308759</v>
      </c>
      <c r="K123" s="34">
        <v>2403</v>
      </c>
      <c r="L123" s="36">
        <f t="shared" si="13"/>
        <v>55.535012710885134</v>
      </c>
      <c r="M123" s="34">
        <v>0</v>
      </c>
      <c r="N123" s="36">
        <f t="shared" si="14"/>
        <v>0</v>
      </c>
      <c r="O123" s="34">
        <v>472</v>
      </c>
      <c r="P123" s="34">
        <v>360</v>
      </c>
      <c r="Q123" s="36">
        <f t="shared" si="15"/>
        <v>10.908250519990755</v>
      </c>
      <c r="R123" s="34" t="s">
        <v>0</v>
      </c>
      <c r="S123" s="34"/>
      <c r="T123" s="34"/>
      <c r="U123" s="34"/>
    </row>
    <row r="124" spans="1:21" ht="13.5">
      <c r="A124" s="31" t="s">
        <v>24</v>
      </c>
      <c r="B124" s="32" t="s">
        <v>259</v>
      </c>
      <c r="C124" s="33" t="s">
        <v>260</v>
      </c>
      <c r="D124" s="34">
        <f t="shared" si="8"/>
        <v>6000</v>
      </c>
      <c r="E124" s="35">
        <f t="shared" si="9"/>
        <v>1281</v>
      </c>
      <c r="F124" s="36">
        <f t="shared" si="10"/>
        <v>21.349999999999998</v>
      </c>
      <c r="G124" s="34">
        <v>1281</v>
      </c>
      <c r="H124" s="34">
        <v>0</v>
      </c>
      <c r="I124" s="35">
        <f t="shared" si="11"/>
        <v>4719</v>
      </c>
      <c r="J124" s="36">
        <f t="shared" si="12"/>
        <v>78.64999999999999</v>
      </c>
      <c r="K124" s="34">
        <v>3844</v>
      </c>
      <c r="L124" s="36">
        <f t="shared" si="13"/>
        <v>64.06666666666668</v>
      </c>
      <c r="M124" s="34">
        <v>0</v>
      </c>
      <c r="N124" s="36">
        <f t="shared" si="14"/>
        <v>0</v>
      </c>
      <c r="O124" s="34">
        <v>875</v>
      </c>
      <c r="P124" s="34">
        <v>335</v>
      </c>
      <c r="Q124" s="36">
        <f t="shared" si="15"/>
        <v>14.583333333333334</v>
      </c>
      <c r="R124" s="34" t="s">
        <v>0</v>
      </c>
      <c r="S124" s="34"/>
      <c r="T124" s="34"/>
      <c r="U124" s="34"/>
    </row>
    <row r="125" spans="1:21" ht="13.5">
      <c r="A125" s="31" t="s">
        <v>24</v>
      </c>
      <c r="B125" s="32" t="s">
        <v>261</v>
      </c>
      <c r="C125" s="33" t="s">
        <v>262</v>
      </c>
      <c r="D125" s="34">
        <f t="shared" si="8"/>
        <v>1211</v>
      </c>
      <c r="E125" s="35">
        <f t="shared" si="9"/>
        <v>319</v>
      </c>
      <c r="F125" s="36">
        <f t="shared" si="10"/>
        <v>26.34186622625929</v>
      </c>
      <c r="G125" s="34">
        <v>319</v>
      </c>
      <c r="H125" s="34">
        <v>0</v>
      </c>
      <c r="I125" s="35">
        <f t="shared" si="11"/>
        <v>892</v>
      </c>
      <c r="J125" s="36">
        <f t="shared" si="12"/>
        <v>73.6581337737407</v>
      </c>
      <c r="K125" s="34">
        <v>0</v>
      </c>
      <c r="L125" s="36">
        <f t="shared" si="13"/>
        <v>0</v>
      </c>
      <c r="M125" s="34">
        <v>0</v>
      </c>
      <c r="N125" s="36">
        <f t="shared" si="14"/>
        <v>0</v>
      </c>
      <c r="O125" s="34">
        <v>892</v>
      </c>
      <c r="P125" s="34">
        <v>892</v>
      </c>
      <c r="Q125" s="36">
        <f t="shared" si="15"/>
        <v>73.6581337737407</v>
      </c>
      <c r="R125" s="34" t="s">
        <v>0</v>
      </c>
      <c r="S125" s="34"/>
      <c r="T125" s="34"/>
      <c r="U125" s="34"/>
    </row>
    <row r="126" spans="1:21" ht="13.5">
      <c r="A126" s="31" t="s">
        <v>24</v>
      </c>
      <c r="B126" s="32" t="s">
        <v>263</v>
      </c>
      <c r="C126" s="33" t="s">
        <v>264</v>
      </c>
      <c r="D126" s="34">
        <f t="shared" si="8"/>
        <v>2373</v>
      </c>
      <c r="E126" s="35">
        <f t="shared" si="9"/>
        <v>1249</v>
      </c>
      <c r="F126" s="36">
        <f t="shared" si="10"/>
        <v>52.633796881584495</v>
      </c>
      <c r="G126" s="34">
        <v>1149</v>
      </c>
      <c r="H126" s="34">
        <v>100</v>
      </c>
      <c r="I126" s="35">
        <f t="shared" si="11"/>
        <v>1124</v>
      </c>
      <c r="J126" s="36">
        <f t="shared" si="12"/>
        <v>47.366203118415505</v>
      </c>
      <c r="K126" s="34">
        <v>774</v>
      </c>
      <c r="L126" s="36">
        <f t="shared" si="13"/>
        <v>32.61694058154235</v>
      </c>
      <c r="M126" s="34">
        <v>0</v>
      </c>
      <c r="N126" s="36">
        <f t="shared" si="14"/>
        <v>0</v>
      </c>
      <c r="O126" s="34">
        <v>350</v>
      </c>
      <c r="P126" s="34">
        <v>50</v>
      </c>
      <c r="Q126" s="36">
        <f t="shared" si="15"/>
        <v>14.749262536873156</v>
      </c>
      <c r="R126" s="34" t="s">
        <v>0</v>
      </c>
      <c r="S126" s="34"/>
      <c r="T126" s="34"/>
      <c r="U126" s="34"/>
    </row>
    <row r="127" spans="1:21" ht="13.5">
      <c r="A127" s="31" t="s">
        <v>24</v>
      </c>
      <c r="B127" s="32" t="s">
        <v>265</v>
      </c>
      <c r="C127" s="33" t="s">
        <v>266</v>
      </c>
      <c r="D127" s="34">
        <f t="shared" si="8"/>
        <v>6295</v>
      </c>
      <c r="E127" s="35">
        <f t="shared" si="9"/>
        <v>4125</v>
      </c>
      <c r="F127" s="36">
        <f t="shared" si="10"/>
        <v>65.52819698173154</v>
      </c>
      <c r="G127" s="34">
        <v>4125</v>
      </c>
      <c r="H127" s="34">
        <v>0</v>
      </c>
      <c r="I127" s="35">
        <f t="shared" si="11"/>
        <v>2170</v>
      </c>
      <c r="J127" s="36">
        <f t="shared" si="12"/>
        <v>34.47180301826847</v>
      </c>
      <c r="K127" s="34">
        <v>573</v>
      </c>
      <c r="L127" s="36">
        <f t="shared" si="13"/>
        <v>9.10246227164416</v>
      </c>
      <c r="M127" s="34">
        <v>0</v>
      </c>
      <c r="N127" s="36">
        <f t="shared" si="14"/>
        <v>0</v>
      </c>
      <c r="O127" s="34">
        <v>1597</v>
      </c>
      <c r="P127" s="34">
        <v>65</v>
      </c>
      <c r="Q127" s="36">
        <f t="shared" si="15"/>
        <v>25.369340746624303</v>
      </c>
      <c r="R127" s="34" t="s">
        <v>0</v>
      </c>
      <c r="S127" s="34"/>
      <c r="T127" s="34"/>
      <c r="U127" s="34"/>
    </row>
    <row r="128" spans="1:21" ht="13.5">
      <c r="A128" s="31" t="s">
        <v>24</v>
      </c>
      <c r="B128" s="32" t="s">
        <v>267</v>
      </c>
      <c r="C128" s="33" t="s">
        <v>268</v>
      </c>
      <c r="D128" s="34">
        <f t="shared" si="8"/>
        <v>4482</v>
      </c>
      <c r="E128" s="35">
        <f t="shared" si="9"/>
        <v>2924</v>
      </c>
      <c r="F128" s="36">
        <f t="shared" si="10"/>
        <v>65.23873270861222</v>
      </c>
      <c r="G128" s="34">
        <v>2924</v>
      </c>
      <c r="H128" s="34">
        <v>0</v>
      </c>
      <c r="I128" s="35">
        <f t="shared" si="11"/>
        <v>1558</v>
      </c>
      <c r="J128" s="36">
        <f t="shared" si="12"/>
        <v>34.76126729138777</v>
      </c>
      <c r="K128" s="34">
        <v>575</v>
      </c>
      <c r="L128" s="36">
        <f t="shared" si="13"/>
        <v>12.82909415439536</v>
      </c>
      <c r="M128" s="34">
        <v>0</v>
      </c>
      <c r="N128" s="36">
        <f t="shared" si="14"/>
        <v>0</v>
      </c>
      <c r="O128" s="34">
        <v>983</v>
      </c>
      <c r="P128" s="34">
        <v>441</v>
      </c>
      <c r="Q128" s="36">
        <f t="shared" si="15"/>
        <v>21.932173136992414</v>
      </c>
      <c r="R128" s="34" t="s">
        <v>0</v>
      </c>
      <c r="S128" s="34"/>
      <c r="T128" s="34"/>
      <c r="U128" s="34"/>
    </row>
    <row r="129" spans="1:21" ht="13.5">
      <c r="A129" s="31" t="s">
        <v>24</v>
      </c>
      <c r="B129" s="32" t="s">
        <v>269</v>
      </c>
      <c r="C129" s="33" t="s">
        <v>270</v>
      </c>
      <c r="D129" s="34">
        <f t="shared" si="8"/>
        <v>4466</v>
      </c>
      <c r="E129" s="35">
        <f t="shared" si="9"/>
        <v>3976</v>
      </c>
      <c r="F129" s="36">
        <f t="shared" si="10"/>
        <v>89.0282131661442</v>
      </c>
      <c r="G129" s="34">
        <v>3976</v>
      </c>
      <c r="H129" s="34">
        <v>0</v>
      </c>
      <c r="I129" s="35">
        <f t="shared" si="11"/>
        <v>490</v>
      </c>
      <c r="J129" s="36">
        <f t="shared" si="12"/>
        <v>10.9717868338558</v>
      </c>
      <c r="K129" s="34">
        <v>0</v>
      </c>
      <c r="L129" s="36">
        <f t="shared" si="13"/>
        <v>0</v>
      </c>
      <c r="M129" s="34">
        <v>0</v>
      </c>
      <c r="N129" s="36">
        <f t="shared" si="14"/>
        <v>0</v>
      </c>
      <c r="O129" s="34">
        <v>490</v>
      </c>
      <c r="P129" s="34">
        <v>268</v>
      </c>
      <c r="Q129" s="36">
        <f t="shared" si="15"/>
        <v>10.9717868338558</v>
      </c>
      <c r="R129" s="34" t="s">
        <v>0</v>
      </c>
      <c r="S129" s="34"/>
      <c r="T129" s="34"/>
      <c r="U129" s="34"/>
    </row>
    <row r="130" spans="1:21" ht="13.5">
      <c r="A130" s="31" t="s">
        <v>24</v>
      </c>
      <c r="B130" s="32" t="s">
        <v>271</v>
      </c>
      <c r="C130" s="33" t="s">
        <v>272</v>
      </c>
      <c r="D130" s="34">
        <f t="shared" si="8"/>
        <v>9449</v>
      </c>
      <c r="E130" s="35">
        <f t="shared" si="9"/>
        <v>6203</v>
      </c>
      <c r="F130" s="36">
        <f t="shared" si="10"/>
        <v>65.64715842946343</v>
      </c>
      <c r="G130" s="34">
        <v>6203</v>
      </c>
      <c r="H130" s="34">
        <v>0</v>
      </c>
      <c r="I130" s="35">
        <f t="shared" si="11"/>
        <v>3246</v>
      </c>
      <c r="J130" s="36">
        <f t="shared" si="12"/>
        <v>34.35284157053656</v>
      </c>
      <c r="K130" s="34">
        <v>0</v>
      </c>
      <c r="L130" s="36">
        <f t="shared" si="13"/>
        <v>0</v>
      </c>
      <c r="M130" s="34">
        <v>0</v>
      </c>
      <c r="N130" s="36">
        <f t="shared" si="14"/>
        <v>0</v>
      </c>
      <c r="O130" s="34">
        <v>3246</v>
      </c>
      <c r="P130" s="34">
        <v>1413</v>
      </c>
      <c r="Q130" s="36">
        <f t="shared" si="15"/>
        <v>34.35284157053656</v>
      </c>
      <c r="R130" s="34" t="s">
        <v>0</v>
      </c>
      <c r="S130" s="34"/>
      <c r="T130" s="34"/>
      <c r="U130" s="34"/>
    </row>
    <row r="131" spans="1:21" ht="13.5">
      <c r="A131" s="31" t="s">
        <v>24</v>
      </c>
      <c r="B131" s="32" t="s">
        <v>273</v>
      </c>
      <c r="C131" s="33" t="s">
        <v>274</v>
      </c>
      <c r="D131" s="34">
        <f t="shared" si="8"/>
        <v>1760</v>
      </c>
      <c r="E131" s="35">
        <f t="shared" si="9"/>
        <v>1545</v>
      </c>
      <c r="F131" s="36">
        <f t="shared" si="10"/>
        <v>87.7840909090909</v>
      </c>
      <c r="G131" s="34">
        <v>1545</v>
      </c>
      <c r="H131" s="34">
        <v>0</v>
      </c>
      <c r="I131" s="35">
        <f t="shared" si="11"/>
        <v>215</v>
      </c>
      <c r="J131" s="36">
        <f t="shared" si="12"/>
        <v>12.215909090909092</v>
      </c>
      <c r="K131" s="34">
        <v>0</v>
      </c>
      <c r="L131" s="36">
        <f t="shared" si="13"/>
        <v>0</v>
      </c>
      <c r="M131" s="34">
        <v>0</v>
      </c>
      <c r="N131" s="36">
        <f t="shared" si="14"/>
        <v>0</v>
      </c>
      <c r="O131" s="34">
        <v>215</v>
      </c>
      <c r="P131" s="34">
        <v>101</v>
      </c>
      <c r="Q131" s="36">
        <f t="shared" si="15"/>
        <v>12.215909090909092</v>
      </c>
      <c r="R131" s="34" t="s">
        <v>0</v>
      </c>
      <c r="S131" s="34"/>
      <c r="T131" s="34"/>
      <c r="U131" s="34"/>
    </row>
    <row r="132" spans="1:21" ht="13.5">
      <c r="A132" s="31" t="s">
        <v>24</v>
      </c>
      <c r="B132" s="32" t="s">
        <v>275</v>
      </c>
      <c r="C132" s="33" t="s">
        <v>276</v>
      </c>
      <c r="D132" s="34">
        <f t="shared" si="8"/>
        <v>3643</v>
      </c>
      <c r="E132" s="35">
        <f t="shared" si="9"/>
        <v>2670</v>
      </c>
      <c r="F132" s="36">
        <f t="shared" si="10"/>
        <v>73.29124348064782</v>
      </c>
      <c r="G132" s="34">
        <v>2640</v>
      </c>
      <c r="H132" s="34">
        <v>30</v>
      </c>
      <c r="I132" s="35">
        <f t="shared" si="11"/>
        <v>973</v>
      </c>
      <c r="J132" s="36">
        <f t="shared" si="12"/>
        <v>26.708756519352185</v>
      </c>
      <c r="K132" s="34">
        <v>395</v>
      </c>
      <c r="L132" s="36">
        <f t="shared" si="13"/>
        <v>10.842712050507822</v>
      </c>
      <c r="M132" s="34">
        <v>0</v>
      </c>
      <c r="N132" s="36">
        <f t="shared" si="14"/>
        <v>0</v>
      </c>
      <c r="O132" s="34">
        <v>578</v>
      </c>
      <c r="P132" s="34">
        <v>130</v>
      </c>
      <c r="Q132" s="36">
        <f t="shared" si="15"/>
        <v>15.86604446884436</v>
      </c>
      <c r="R132" s="34" t="s">
        <v>0</v>
      </c>
      <c r="S132" s="34"/>
      <c r="T132" s="34"/>
      <c r="U132" s="34"/>
    </row>
    <row r="133" spans="1:21" ht="13.5">
      <c r="A133" s="31" t="s">
        <v>24</v>
      </c>
      <c r="B133" s="32" t="s">
        <v>277</v>
      </c>
      <c r="C133" s="33" t="s">
        <v>278</v>
      </c>
      <c r="D133" s="34">
        <f t="shared" si="8"/>
        <v>4318</v>
      </c>
      <c r="E133" s="35">
        <f t="shared" si="9"/>
        <v>2806</v>
      </c>
      <c r="F133" s="36">
        <f t="shared" si="10"/>
        <v>64.98378879110699</v>
      </c>
      <c r="G133" s="34">
        <v>2506</v>
      </c>
      <c r="H133" s="34">
        <v>300</v>
      </c>
      <c r="I133" s="35">
        <f t="shared" si="11"/>
        <v>1512</v>
      </c>
      <c r="J133" s="36">
        <f t="shared" si="12"/>
        <v>35.016211208893004</v>
      </c>
      <c r="K133" s="34">
        <v>908</v>
      </c>
      <c r="L133" s="36">
        <f t="shared" si="13"/>
        <v>21.028253821213525</v>
      </c>
      <c r="M133" s="34">
        <v>0</v>
      </c>
      <c r="N133" s="36">
        <f t="shared" si="14"/>
        <v>0</v>
      </c>
      <c r="O133" s="34">
        <v>604</v>
      </c>
      <c r="P133" s="34">
        <v>150</v>
      </c>
      <c r="Q133" s="36">
        <f t="shared" si="15"/>
        <v>13.987957387679481</v>
      </c>
      <c r="R133" s="34" t="s">
        <v>0</v>
      </c>
      <c r="S133" s="34"/>
      <c r="T133" s="34"/>
      <c r="U133" s="34"/>
    </row>
    <row r="134" spans="1:21" ht="13.5">
      <c r="A134" s="31" t="s">
        <v>24</v>
      </c>
      <c r="B134" s="32" t="s">
        <v>279</v>
      </c>
      <c r="C134" s="33" t="s">
        <v>280</v>
      </c>
      <c r="D134" s="34">
        <f t="shared" si="8"/>
        <v>2873</v>
      </c>
      <c r="E134" s="35">
        <f t="shared" si="9"/>
        <v>1699</v>
      </c>
      <c r="F134" s="36">
        <f t="shared" si="10"/>
        <v>59.13679081099895</v>
      </c>
      <c r="G134" s="34">
        <v>1519</v>
      </c>
      <c r="H134" s="34">
        <v>180</v>
      </c>
      <c r="I134" s="35">
        <f t="shared" si="11"/>
        <v>1174</v>
      </c>
      <c r="J134" s="36">
        <f t="shared" si="12"/>
        <v>40.86320918900104</v>
      </c>
      <c r="K134" s="34">
        <v>523</v>
      </c>
      <c r="L134" s="36">
        <f t="shared" si="13"/>
        <v>18.203967977723636</v>
      </c>
      <c r="M134" s="34">
        <v>0</v>
      </c>
      <c r="N134" s="36">
        <f t="shared" si="14"/>
        <v>0</v>
      </c>
      <c r="O134" s="34">
        <v>651</v>
      </c>
      <c r="P134" s="34">
        <v>150</v>
      </c>
      <c r="Q134" s="36">
        <f t="shared" si="15"/>
        <v>22.65924121127741</v>
      </c>
      <c r="R134" s="34" t="s">
        <v>0</v>
      </c>
      <c r="S134" s="34"/>
      <c r="T134" s="34"/>
      <c r="U134" s="34"/>
    </row>
    <row r="135" spans="1:21" ht="13.5">
      <c r="A135" s="31" t="s">
        <v>24</v>
      </c>
      <c r="B135" s="32" t="s">
        <v>281</v>
      </c>
      <c r="C135" s="33" t="s">
        <v>282</v>
      </c>
      <c r="D135" s="34">
        <f aca="true" t="shared" si="16" ref="D135:D198">E135+I135</f>
        <v>3015</v>
      </c>
      <c r="E135" s="35">
        <f aca="true" t="shared" si="17" ref="E135:E198">G135+H135</f>
        <v>968</v>
      </c>
      <c r="F135" s="36">
        <f aca="true" t="shared" si="18" ref="F135:F198">E135/D135*100</f>
        <v>32.106135986733</v>
      </c>
      <c r="G135" s="34">
        <v>962</v>
      </c>
      <c r="H135" s="34">
        <v>6</v>
      </c>
      <c r="I135" s="35">
        <f aca="true" t="shared" si="19" ref="I135:I198">K135+M135+O135</f>
        <v>2047</v>
      </c>
      <c r="J135" s="36">
        <f aca="true" t="shared" si="20" ref="J135:J198">I135/D135*100</f>
        <v>67.893864013267</v>
      </c>
      <c r="K135" s="34">
        <v>1852</v>
      </c>
      <c r="L135" s="36">
        <f aca="true" t="shared" si="21" ref="L135:L198">K135/D135*100</f>
        <v>61.42620232172471</v>
      </c>
      <c r="M135" s="34">
        <v>0</v>
      </c>
      <c r="N135" s="36">
        <f aca="true" t="shared" si="22" ref="N135:N198">M135/D135*100</f>
        <v>0</v>
      </c>
      <c r="O135" s="34">
        <v>195</v>
      </c>
      <c r="P135" s="34">
        <v>175</v>
      </c>
      <c r="Q135" s="36">
        <f aca="true" t="shared" si="23" ref="Q135:Q198">O135/D135*100</f>
        <v>6.467661691542288</v>
      </c>
      <c r="R135" s="34" t="s">
        <v>0</v>
      </c>
      <c r="S135" s="34"/>
      <c r="T135" s="34"/>
      <c r="U135" s="34"/>
    </row>
    <row r="136" spans="1:21" ht="13.5">
      <c r="A136" s="31" t="s">
        <v>24</v>
      </c>
      <c r="B136" s="32" t="s">
        <v>283</v>
      </c>
      <c r="C136" s="33" t="s">
        <v>284</v>
      </c>
      <c r="D136" s="34">
        <f t="shared" si="16"/>
        <v>4864</v>
      </c>
      <c r="E136" s="35">
        <f t="shared" si="17"/>
        <v>1386</v>
      </c>
      <c r="F136" s="36">
        <f t="shared" si="18"/>
        <v>28.495065789473685</v>
      </c>
      <c r="G136" s="34">
        <v>1383</v>
      </c>
      <c r="H136" s="34">
        <v>3</v>
      </c>
      <c r="I136" s="35">
        <f t="shared" si="19"/>
        <v>3478</v>
      </c>
      <c r="J136" s="36">
        <f t="shared" si="20"/>
        <v>71.50493421052632</v>
      </c>
      <c r="K136" s="34">
        <v>3142</v>
      </c>
      <c r="L136" s="36">
        <f t="shared" si="21"/>
        <v>64.59703947368422</v>
      </c>
      <c r="M136" s="34">
        <v>0</v>
      </c>
      <c r="N136" s="36">
        <f t="shared" si="22"/>
        <v>0</v>
      </c>
      <c r="O136" s="34">
        <v>336</v>
      </c>
      <c r="P136" s="34">
        <v>241</v>
      </c>
      <c r="Q136" s="36">
        <f t="shared" si="23"/>
        <v>6.907894736842106</v>
      </c>
      <c r="R136" s="34" t="s">
        <v>0</v>
      </c>
      <c r="S136" s="34"/>
      <c r="T136" s="34"/>
      <c r="U136" s="34"/>
    </row>
    <row r="137" spans="1:21" ht="13.5">
      <c r="A137" s="31" t="s">
        <v>24</v>
      </c>
      <c r="B137" s="32" t="s">
        <v>285</v>
      </c>
      <c r="C137" s="33" t="s">
        <v>286</v>
      </c>
      <c r="D137" s="34">
        <f t="shared" si="16"/>
        <v>2537</v>
      </c>
      <c r="E137" s="35">
        <f t="shared" si="17"/>
        <v>1371</v>
      </c>
      <c r="F137" s="36">
        <f t="shared" si="18"/>
        <v>54.040204966495864</v>
      </c>
      <c r="G137" s="34">
        <v>1366</v>
      </c>
      <c r="H137" s="34">
        <v>5</v>
      </c>
      <c r="I137" s="35">
        <f t="shared" si="19"/>
        <v>1166</v>
      </c>
      <c r="J137" s="36">
        <f t="shared" si="20"/>
        <v>45.959795033504136</v>
      </c>
      <c r="K137" s="34">
        <v>844</v>
      </c>
      <c r="L137" s="36">
        <f t="shared" si="21"/>
        <v>33.26763894363422</v>
      </c>
      <c r="M137" s="34">
        <v>0</v>
      </c>
      <c r="N137" s="36">
        <f t="shared" si="22"/>
        <v>0</v>
      </c>
      <c r="O137" s="34">
        <v>322</v>
      </c>
      <c r="P137" s="34">
        <v>99</v>
      </c>
      <c r="Q137" s="36">
        <f t="shared" si="23"/>
        <v>12.692156089869924</v>
      </c>
      <c r="R137" s="34" t="s">
        <v>0</v>
      </c>
      <c r="S137" s="34"/>
      <c r="T137" s="34"/>
      <c r="U137" s="34"/>
    </row>
    <row r="138" spans="1:21" ht="13.5">
      <c r="A138" s="31" t="s">
        <v>24</v>
      </c>
      <c r="B138" s="32" t="s">
        <v>287</v>
      </c>
      <c r="C138" s="33" t="s">
        <v>288</v>
      </c>
      <c r="D138" s="34">
        <f t="shared" si="16"/>
        <v>8084</v>
      </c>
      <c r="E138" s="35">
        <f t="shared" si="17"/>
        <v>2720</v>
      </c>
      <c r="F138" s="36">
        <f t="shared" si="18"/>
        <v>33.64670954972786</v>
      </c>
      <c r="G138" s="34">
        <v>2720</v>
      </c>
      <c r="H138" s="34">
        <v>0</v>
      </c>
      <c r="I138" s="35">
        <f t="shared" si="19"/>
        <v>5364</v>
      </c>
      <c r="J138" s="36">
        <f t="shared" si="20"/>
        <v>66.35329045027214</v>
      </c>
      <c r="K138" s="34">
        <v>4325</v>
      </c>
      <c r="L138" s="36">
        <f t="shared" si="21"/>
        <v>53.5007422068283</v>
      </c>
      <c r="M138" s="34">
        <v>0</v>
      </c>
      <c r="N138" s="36">
        <f t="shared" si="22"/>
        <v>0</v>
      </c>
      <c r="O138" s="34">
        <v>1039</v>
      </c>
      <c r="P138" s="34">
        <v>611</v>
      </c>
      <c r="Q138" s="36">
        <f t="shared" si="23"/>
        <v>12.85254824344384</v>
      </c>
      <c r="R138" s="34" t="s">
        <v>0</v>
      </c>
      <c r="S138" s="34"/>
      <c r="T138" s="34"/>
      <c r="U138" s="34"/>
    </row>
    <row r="139" spans="1:21" ht="13.5">
      <c r="A139" s="31" t="s">
        <v>24</v>
      </c>
      <c r="B139" s="32" t="s">
        <v>289</v>
      </c>
      <c r="C139" s="33" t="s">
        <v>290</v>
      </c>
      <c r="D139" s="34">
        <f t="shared" si="16"/>
        <v>2590</v>
      </c>
      <c r="E139" s="35">
        <f t="shared" si="17"/>
        <v>660</v>
      </c>
      <c r="F139" s="36">
        <f t="shared" si="18"/>
        <v>25.482625482625483</v>
      </c>
      <c r="G139" s="34">
        <v>627</v>
      </c>
      <c r="H139" s="34">
        <v>33</v>
      </c>
      <c r="I139" s="35">
        <f t="shared" si="19"/>
        <v>1930</v>
      </c>
      <c r="J139" s="36">
        <f t="shared" si="20"/>
        <v>74.5173745173745</v>
      </c>
      <c r="K139" s="34">
        <v>1882</v>
      </c>
      <c r="L139" s="36">
        <f t="shared" si="21"/>
        <v>72.66409266409266</v>
      </c>
      <c r="M139" s="34">
        <v>0</v>
      </c>
      <c r="N139" s="36">
        <f t="shared" si="22"/>
        <v>0</v>
      </c>
      <c r="O139" s="34">
        <v>48</v>
      </c>
      <c r="P139" s="34">
        <v>45</v>
      </c>
      <c r="Q139" s="36">
        <f t="shared" si="23"/>
        <v>1.8532818532818531</v>
      </c>
      <c r="R139" s="34" t="s">
        <v>0</v>
      </c>
      <c r="S139" s="34"/>
      <c r="T139" s="34"/>
      <c r="U139" s="34"/>
    </row>
    <row r="140" spans="1:21" ht="13.5">
      <c r="A140" s="31" t="s">
        <v>24</v>
      </c>
      <c r="B140" s="32" t="s">
        <v>291</v>
      </c>
      <c r="C140" s="33" t="s">
        <v>292</v>
      </c>
      <c r="D140" s="34">
        <f t="shared" si="16"/>
        <v>5243</v>
      </c>
      <c r="E140" s="35">
        <f t="shared" si="17"/>
        <v>3008</v>
      </c>
      <c r="F140" s="36">
        <f t="shared" si="18"/>
        <v>57.37173374022506</v>
      </c>
      <c r="G140" s="34">
        <v>2628</v>
      </c>
      <c r="H140" s="34">
        <v>380</v>
      </c>
      <c r="I140" s="35">
        <f t="shared" si="19"/>
        <v>2235</v>
      </c>
      <c r="J140" s="36">
        <f t="shared" si="20"/>
        <v>42.62826625977494</v>
      </c>
      <c r="K140" s="34">
        <v>0</v>
      </c>
      <c r="L140" s="36">
        <f t="shared" si="21"/>
        <v>0</v>
      </c>
      <c r="M140" s="34">
        <v>0</v>
      </c>
      <c r="N140" s="36">
        <f t="shared" si="22"/>
        <v>0</v>
      </c>
      <c r="O140" s="34">
        <v>2235</v>
      </c>
      <c r="P140" s="34">
        <v>440</v>
      </c>
      <c r="Q140" s="36">
        <f t="shared" si="23"/>
        <v>42.62826625977494</v>
      </c>
      <c r="R140" s="34" t="s">
        <v>0</v>
      </c>
      <c r="S140" s="34"/>
      <c r="T140" s="34"/>
      <c r="U140" s="34"/>
    </row>
    <row r="141" spans="1:21" ht="13.5">
      <c r="A141" s="31" t="s">
        <v>24</v>
      </c>
      <c r="B141" s="32" t="s">
        <v>293</v>
      </c>
      <c r="C141" s="33" t="s">
        <v>294</v>
      </c>
      <c r="D141" s="34">
        <f t="shared" si="16"/>
        <v>3733</v>
      </c>
      <c r="E141" s="35">
        <f t="shared" si="17"/>
        <v>2491</v>
      </c>
      <c r="F141" s="36">
        <f t="shared" si="18"/>
        <v>66.7291722475221</v>
      </c>
      <c r="G141" s="34">
        <v>2491</v>
      </c>
      <c r="H141" s="34">
        <v>0</v>
      </c>
      <c r="I141" s="35">
        <f t="shared" si="19"/>
        <v>1242</v>
      </c>
      <c r="J141" s="36">
        <f t="shared" si="20"/>
        <v>33.2708277524779</v>
      </c>
      <c r="K141" s="34">
        <v>0</v>
      </c>
      <c r="L141" s="36">
        <f t="shared" si="21"/>
        <v>0</v>
      </c>
      <c r="M141" s="34">
        <v>0</v>
      </c>
      <c r="N141" s="36">
        <f t="shared" si="22"/>
        <v>0</v>
      </c>
      <c r="O141" s="34">
        <v>1242</v>
      </c>
      <c r="P141" s="34">
        <v>123</v>
      </c>
      <c r="Q141" s="36">
        <f t="shared" si="23"/>
        <v>33.2708277524779</v>
      </c>
      <c r="R141" s="34" t="s">
        <v>0</v>
      </c>
      <c r="S141" s="34"/>
      <c r="T141" s="34"/>
      <c r="U141" s="34"/>
    </row>
    <row r="142" spans="1:21" ht="13.5">
      <c r="A142" s="31" t="s">
        <v>24</v>
      </c>
      <c r="B142" s="32" t="s">
        <v>295</v>
      </c>
      <c r="C142" s="33" t="s">
        <v>296</v>
      </c>
      <c r="D142" s="34">
        <f t="shared" si="16"/>
        <v>3342</v>
      </c>
      <c r="E142" s="35">
        <f t="shared" si="17"/>
        <v>2792</v>
      </c>
      <c r="F142" s="36">
        <f t="shared" si="18"/>
        <v>83.54278874925194</v>
      </c>
      <c r="G142" s="34">
        <v>2792</v>
      </c>
      <c r="H142" s="34">
        <v>0</v>
      </c>
      <c r="I142" s="35">
        <f t="shared" si="19"/>
        <v>550</v>
      </c>
      <c r="J142" s="36">
        <f t="shared" si="20"/>
        <v>16.457211250748056</v>
      </c>
      <c r="K142" s="34">
        <v>0</v>
      </c>
      <c r="L142" s="36">
        <f t="shared" si="21"/>
        <v>0</v>
      </c>
      <c r="M142" s="34">
        <v>0</v>
      </c>
      <c r="N142" s="36">
        <f t="shared" si="22"/>
        <v>0</v>
      </c>
      <c r="O142" s="34">
        <v>550</v>
      </c>
      <c r="P142" s="34">
        <v>105</v>
      </c>
      <c r="Q142" s="36">
        <f t="shared" si="23"/>
        <v>16.457211250748056</v>
      </c>
      <c r="R142" s="34" t="s">
        <v>0</v>
      </c>
      <c r="S142" s="34"/>
      <c r="T142" s="34"/>
      <c r="U142" s="34"/>
    </row>
    <row r="143" spans="1:21" ht="13.5">
      <c r="A143" s="31" t="s">
        <v>24</v>
      </c>
      <c r="B143" s="32" t="s">
        <v>297</v>
      </c>
      <c r="C143" s="33" t="s">
        <v>298</v>
      </c>
      <c r="D143" s="34">
        <f t="shared" si="16"/>
        <v>3528</v>
      </c>
      <c r="E143" s="35">
        <f t="shared" si="17"/>
        <v>2912</v>
      </c>
      <c r="F143" s="36">
        <f t="shared" si="18"/>
        <v>82.53968253968253</v>
      </c>
      <c r="G143" s="34">
        <v>2912</v>
      </c>
      <c r="H143" s="34">
        <v>0</v>
      </c>
      <c r="I143" s="35">
        <f t="shared" si="19"/>
        <v>616</v>
      </c>
      <c r="J143" s="36">
        <f t="shared" si="20"/>
        <v>17.46031746031746</v>
      </c>
      <c r="K143" s="34">
        <v>0</v>
      </c>
      <c r="L143" s="36">
        <f t="shared" si="21"/>
        <v>0</v>
      </c>
      <c r="M143" s="34">
        <v>0</v>
      </c>
      <c r="N143" s="36">
        <f t="shared" si="22"/>
        <v>0</v>
      </c>
      <c r="O143" s="34">
        <v>616</v>
      </c>
      <c r="P143" s="34">
        <v>109</v>
      </c>
      <c r="Q143" s="36">
        <f t="shared" si="23"/>
        <v>17.46031746031746</v>
      </c>
      <c r="R143" s="34" t="s">
        <v>0</v>
      </c>
      <c r="S143" s="34"/>
      <c r="T143" s="34"/>
      <c r="U143" s="34"/>
    </row>
    <row r="144" spans="1:21" ht="13.5">
      <c r="A144" s="31" t="s">
        <v>24</v>
      </c>
      <c r="B144" s="32" t="s">
        <v>299</v>
      </c>
      <c r="C144" s="33" t="s">
        <v>300</v>
      </c>
      <c r="D144" s="34">
        <f t="shared" si="16"/>
        <v>2887</v>
      </c>
      <c r="E144" s="35">
        <f t="shared" si="17"/>
        <v>770</v>
      </c>
      <c r="F144" s="36">
        <f t="shared" si="18"/>
        <v>26.671285071007965</v>
      </c>
      <c r="G144" s="34">
        <v>770</v>
      </c>
      <c r="H144" s="34">
        <v>0</v>
      </c>
      <c r="I144" s="35">
        <f t="shared" si="19"/>
        <v>2117</v>
      </c>
      <c r="J144" s="36">
        <f t="shared" si="20"/>
        <v>73.32871492899203</v>
      </c>
      <c r="K144" s="34">
        <v>1701</v>
      </c>
      <c r="L144" s="36">
        <f t="shared" si="21"/>
        <v>58.919293384135784</v>
      </c>
      <c r="M144" s="34">
        <v>0</v>
      </c>
      <c r="N144" s="36">
        <f t="shared" si="22"/>
        <v>0</v>
      </c>
      <c r="O144" s="34">
        <v>416</v>
      </c>
      <c r="P144" s="34">
        <v>351</v>
      </c>
      <c r="Q144" s="36">
        <f t="shared" si="23"/>
        <v>14.409421544856253</v>
      </c>
      <c r="R144" s="34" t="s">
        <v>0</v>
      </c>
      <c r="S144" s="34"/>
      <c r="T144" s="34"/>
      <c r="U144" s="34"/>
    </row>
    <row r="145" spans="1:21" ht="13.5">
      <c r="A145" s="31" t="s">
        <v>24</v>
      </c>
      <c r="B145" s="32" t="s">
        <v>301</v>
      </c>
      <c r="C145" s="33" t="s">
        <v>302</v>
      </c>
      <c r="D145" s="34">
        <f t="shared" si="16"/>
        <v>6123</v>
      </c>
      <c r="E145" s="35">
        <f t="shared" si="17"/>
        <v>1731</v>
      </c>
      <c r="F145" s="36">
        <f t="shared" si="18"/>
        <v>28.27045565899069</v>
      </c>
      <c r="G145" s="34">
        <v>1731</v>
      </c>
      <c r="H145" s="34">
        <v>0</v>
      </c>
      <c r="I145" s="35">
        <f t="shared" si="19"/>
        <v>4392</v>
      </c>
      <c r="J145" s="36">
        <f t="shared" si="20"/>
        <v>71.72954434100932</v>
      </c>
      <c r="K145" s="34">
        <v>3483</v>
      </c>
      <c r="L145" s="36">
        <f t="shared" si="21"/>
        <v>56.88388045075943</v>
      </c>
      <c r="M145" s="34">
        <v>0</v>
      </c>
      <c r="N145" s="36">
        <f t="shared" si="22"/>
        <v>0</v>
      </c>
      <c r="O145" s="34">
        <v>909</v>
      </c>
      <c r="P145" s="34">
        <v>707</v>
      </c>
      <c r="Q145" s="36">
        <f t="shared" si="23"/>
        <v>14.845663890249877</v>
      </c>
      <c r="R145" s="34" t="s">
        <v>0</v>
      </c>
      <c r="S145" s="34"/>
      <c r="T145" s="34"/>
      <c r="U145" s="34"/>
    </row>
    <row r="146" spans="1:21" ht="13.5">
      <c r="A146" s="31" t="s">
        <v>24</v>
      </c>
      <c r="B146" s="32" t="s">
        <v>303</v>
      </c>
      <c r="C146" s="33" t="s">
        <v>304</v>
      </c>
      <c r="D146" s="34">
        <f t="shared" si="16"/>
        <v>23818</v>
      </c>
      <c r="E146" s="35">
        <f t="shared" si="17"/>
        <v>1847</v>
      </c>
      <c r="F146" s="36">
        <f t="shared" si="18"/>
        <v>7.754639348391973</v>
      </c>
      <c r="G146" s="34">
        <v>1847</v>
      </c>
      <c r="H146" s="34">
        <v>0</v>
      </c>
      <c r="I146" s="35">
        <f t="shared" si="19"/>
        <v>21971</v>
      </c>
      <c r="J146" s="36">
        <f t="shared" si="20"/>
        <v>92.24536065160804</v>
      </c>
      <c r="K146" s="34">
        <v>20497</v>
      </c>
      <c r="L146" s="36">
        <f t="shared" si="21"/>
        <v>86.05676379209002</v>
      </c>
      <c r="M146" s="34">
        <v>0</v>
      </c>
      <c r="N146" s="36">
        <f t="shared" si="22"/>
        <v>0</v>
      </c>
      <c r="O146" s="34">
        <v>1474</v>
      </c>
      <c r="P146" s="34">
        <v>602</v>
      </c>
      <c r="Q146" s="36">
        <f t="shared" si="23"/>
        <v>6.188596859518011</v>
      </c>
      <c r="R146" s="34" t="s">
        <v>0</v>
      </c>
      <c r="S146" s="34"/>
      <c r="T146" s="34"/>
      <c r="U146" s="34"/>
    </row>
    <row r="147" spans="1:21" ht="13.5">
      <c r="A147" s="31" t="s">
        <v>24</v>
      </c>
      <c r="B147" s="32" t="s">
        <v>305</v>
      </c>
      <c r="C147" s="33" t="s">
        <v>306</v>
      </c>
      <c r="D147" s="34">
        <f t="shared" si="16"/>
        <v>6932</v>
      </c>
      <c r="E147" s="35">
        <f t="shared" si="17"/>
        <v>2294</v>
      </c>
      <c r="F147" s="36">
        <f t="shared" si="18"/>
        <v>33.0929024812464</v>
      </c>
      <c r="G147" s="34">
        <v>2294</v>
      </c>
      <c r="H147" s="34">
        <v>0</v>
      </c>
      <c r="I147" s="35">
        <f t="shared" si="19"/>
        <v>4638</v>
      </c>
      <c r="J147" s="36">
        <f t="shared" si="20"/>
        <v>66.90709751875362</v>
      </c>
      <c r="K147" s="34">
        <v>4198</v>
      </c>
      <c r="L147" s="36">
        <f t="shared" si="21"/>
        <v>60.55972302365839</v>
      </c>
      <c r="M147" s="34">
        <v>0</v>
      </c>
      <c r="N147" s="36">
        <f t="shared" si="22"/>
        <v>0</v>
      </c>
      <c r="O147" s="34">
        <v>440</v>
      </c>
      <c r="P147" s="34">
        <v>440</v>
      </c>
      <c r="Q147" s="36">
        <f t="shared" si="23"/>
        <v>6.3473744950952105</v>
      </c>
      <c r="R147" s="34" t="s">
        <v>0</v>
      </c>
      <c r="S147" s="34"/>
      <c r="T147" s="34"/>
      <c r="U147" s="34"/>
    </row>
    <row r="148" spans="1:21" ht="13.5">
      <c r="A148" s="31" t="s">
        <v>24</v>
      </c>
      <c r="B148" s="32" t="s">
        <v>307</v>
      </c>
      <c r="C148" s="33" t="s">
        <v>308</v>
      </c>
      <c r="D148" s="34">
        <f t="shared" si="16"/>
        <v>13802</v>
      </c>
      <c r="E148" s="35">
        <f t="shared" si="17"/>
        <v>4716</v>
      </c>
      <c r="F148" s="36">
        <f t="shared" si="18"/>
        <v>34.16896102014201</v>
      </c>
      <c r="G148" s="34">
        <v>4716</v>
      </c>
      <c r="H148" s="34">
        <v>0</v>
      </c>
      <c r="I148" s="35">
        <f t="shared" si="19"/>
        <v>9086</v>
      </c>
      <c r="J148" s="36">
        <f t="shared" si="20"/>
        <v>65.831038979858</v>
      </c>
      <c r="K148" s="34">
        <v>7819</v>
      </c>
      <c r="L148" s="36">
        <f t="shared" si="21"/>
        <v>56.65120996956963</v>
      </c>
      <c r="M148" s="34">
        <v>0</v>
      </c>
      <c r="N148" s="36">
        <f t="shared" si="22"/>
        <v>0</v>
      </c>
      <c r="O148" s="34">
        <v>1267</v>
      </c>
      <c r="P148" s="34">
        <v>862</v>
      </c>
      <c r="Q148" s="36">
        <f t="shared" si="23"/>
        <v>9.179829010288364</v>
      </c>
      <c r="R148" s="34" t="s">
        <v>0</v>
      </c>
      <c r="S148" s="34"/>
      <c r="T148" s="34"/>
      <c r="U148" s="34"/>
    </row>
    <row r="149" spans="1:21" ht="13.5">
      <c r="A149" s="31" t="s">
        <v>24</v>
      </c>
      <c r="B149" s="32" t="s">
        <v>309</v>
      </c>
      <c r="C149" s="33" t="s">
        <v>310</v>
      </c>
      <c r="D149" s="34">
        <f t="shared" si="16"/>
        <v>5232</v>
      </c>
      <c r="E149" s="35">
        <f t="shared" si="17"/>
        <v>1874</v>
      </c>
      <c r="F149" s="36">
        <f t="shared" si="18"/>
        <v>35.818042813455655</v>
      </c>
      <c r="G149" s="34">
        <v>1874</v>
      </c>
      <c r="H149" s="34">
        <v>0</v>
      </c>
      <c r="I149" s="35">
        <f t="shared" si="19"/>
        <v>3358</v>
      </c>
      <c r="J149" s="36">
        <f t="shared" si="20"/>
        <v>64.18195718654435</v>
      </c>
      <c r="K149" s="34">
        <v>0</v>
      </c>
      <c r="L149" s="36">
        <f t="shared" si="21"/>
        <v>0</v>
      </c>
      <c r="M149" s="34">
        <v>0</v>
      </c>
      <c r="N149" s="36">
        <f t="shared" si="22"/>
        <v>0</v>
      </c>
      <c r="O149" s="34">
        <v>3358</v>
      </c>
      <c r="P149" s="34">
        <v>707</v>
      </c>
      <c r="Q149" s="36">
        <f t="shared" si="23"/>
        <v>64.18195718654435</v>
      </c>
      <c r="R149" s="34" t="s">
        <v>0</v>
      </c>
      <c r="S149" s="34"/>
      <c r="T149" s="34"/>
      <c r="U149" s="34"/>
    </row>
    <row r="150" spans="1:21" ht="13.5">
      <c r="A150" s="31" t="s">
        <v>24</v>
      </c>
      <c r="B150" s="32" t="s">
        <v>311</v>
      </c>
      <c r="C150" s="33" t="s">
        <v>312</v>
      </c>
      <c r="D150" s="34">
        <f t="shared" si="16"/>
        <v>6155</v>
      </c>
      <c r="E150" s="35">
        <f t="shared" si="17"/>
        <v>1919</v>
      </c>
      <c r="F150" s="36">
        <f t="shared" si="18"/>
        <v>31.177904142973194</v>
      </c>
      <c r="G150" s="34">
        <v>1819</v>
      </c>
      <c r="H150" s="34">
        <v>100</v>
      </c>
      <c r="I150" s="35">
        <f t="shared" si="19"/>
        <v>4236</v>
      </c>
      <c r="J150" s="36">
        <f t="shared" si="20"/>
        <v>68.82209585702681</v>
      </c>
      <c r="K150" s="34">
        <v>3391</v>
      </c>
      <c r="L150" s="36">
        <f t="shared" si="21"/>
        <v>55.093419983753044</v>
      </c>
      <c r="M150" s="34">
        <v>0</v>
      </c>
      <c r="N150" s="36">
        <f t="shared" si="22"/>
        <v>0</v>
      </c>
      <c r="O150" s="34">
        <v>845</v>
      </c>
      <c r="P150" s="34">
        <v>649</v>
      </c>
      <c r="Q150" s="36">
        <f t="shared" si="23"/>
        <v>13.72867587327376</v>
      </c>
      <c r="R150" s="34" t="s">
        <v>0</v>
      </c>
      <c r="S150" s="34"/>
      <c r="T150" s="34"/>
      <c r="U150" s="34"/>
    </row>
    <row r="151" spans="1:21" ht="13.5">
      <c r="A151" s="31" t="s">
        <v>24</v>
      </c>
      <c r="B151" s="32" t="s">
        <v>313</v>
      </c>
      <c r="C151" s="33" t="s">
        <v>314</v>
      </c>
      <c r="D151" s="34">
        <f t="shared" si="16"/>
        <v>5481</v>
      </c>
      <c r="E151" s="35">
        <f t="shared" si="17"/>
        <v>1892</v>
      </c>
      <c r="F151" s="36">
        <f t="shared" si="18"/>
        <v>34.519248312351756</v>
      </c>
      <c r="G151" s="34">
        <v>1892</v>
      </c>
      <c r="H151" s="34">
        <v>0</v>
      </c>
      <c r="I151" s="35">
        <f t="shared" si="19"/>
        <v>3589</v>
      </c>
      <c r="J151" s="36">
        <f t="shared" si="20"/>
        <v>65.48075168764824</v>
      </c>
      <c r="K151" s="34">
        <v>3207</v>
      </c>
      <c r="L151" s="36">
        <f t="shared" si="21"/>
        <v>58.5112205801861</v>
      </c>
      <c r="M151" s="34">
        <v>0</v>
      </c>
      <c r="N151" s="36">
        <f t="shared" si="22"/>
        <v>0</v>
      </c>
      <c r="O151" s="34">
        <v>382</v>
      </c>
      <c r="P151" s="34">
        <v>205</v>
      </c>
      <c r="Q151" s="36">
        <f t="shared" si="23"/>
        <v>6.969531107462141</v>
      </c>
      <c r="R151" s="34" t="s">
        <v>0</v>
      </c>
      <c r="S151" s="34"/>
      <c r="T151" s="34"/>
      <c r="U151" s="34"/>
    </row>
    <row r="152" spans="1:21" ht="13.5">
      <c r="A152" s="31" t="s">
        <v>24</v>
      </c>
      <c r="B152" s="32" t="s">
        <v>315</v>
      </c>
      <c r="C152" s="33" t="s">
        <v>316</v>
      </c>
      <c r="D152" s="34">
        <f t="shared" si="16"/>
        <v>6475</v>
      </c>
      <c r="E152" s="35">
        <f t="shared" si="17"/>
        <v>2387</v>
      </c>
      <c r="F152" s="36">
        <f t="shared" si="18"/>
        <v>36.86486486486486</v>
      </c>
      <c r="G152" s="34">
        <v>2387</v>
      </c>
      <c r="H152" s="34">
        <v>0</v>
      </c>
      <c r="I152" s="35">
        <f t="shared" si="19"/>
        <v>4088</v>
      </c>
      <c r="J152" s="36">
        <f t="shared" si="20"/>
        <v>63.13513513513514</v>
      </c>
      <c r="K152" s="34">
        <v>0</v>
      </c>
      <c r="L152" s="36">
        <f t="shared" si="21"/>
        <v>0</v>
      </c>
      <c r="M152" s="34">
        <v>0</v>
      </c>
      <c r="N152" s="36">
        <f t="shared" si="22"/>
        <v>0</v>
      </c>
      <c r="O152" s="34">
        <v>4088</v>
      </c>
      <c r="P152" s="34">
        <v>4004</v>
      </c>
      <c r="Q152" s="36">
        <f t="shared" si="23"/>
        <v>63.13513513513514</v>
      </c>
      <c r="R152" s="34" t="s">
        <v>0</v>
      </c>
      <c r="S152" s="34"/>
      <c r="T152" s="34"/>
      <c r="U152" s="34"/>
    </row>
    <row r="153" spans="1:21" ht="13.5">
      <c r="A153" s="31" t="s">
        <v>24</v>
      </c>
      <c r="B153" s="32" t="s">
        <v>317</v>
      </c>
      <c r="C153" s="33" t="s">
        <v>318</v>
      </c>
      <c r="D153" s="34">
        <f t="shared" si="16"/>
        <v>4034</v>
      </c>
      <c r="E153" s="35">
        <f t="shared" si="17"/>
        <v>1322</v>
      </c>
      <c r="F153" s="36">
        <f t="shared" si="18"/>
        <v>32.771442736737725</v>
      </c>
      <c r="G153" s="34">
        <v>1322</v>
      </c>
      <c r="H153" s="34">
        <v>0</v>
      </c>
      <c r="I153" s="35">
        <f t="shared" si="19"/>
        <v>2712</v>
      </c>
      <c r="J153" s="36">
        <f t="shared" si="20"/>
        <v>67.22855726326227</v>
      </c>
      <c r="K153" s="34">
        <v>1974</v>
      </c>
      <c r="L153" s="36">
        <f t="shared" si="21"/>
        <v>48.934060485870106</v>
      </c>
      <c r="M153" s="34">
        <v>0</v>
      </c>
      <c r="N153" s="36">
        <f t="shared" si="22"/>
        <v>0</v>
      </c>
      <c r="O153" s="34">
        <v>738</v>
      </c>
      <c r="P153" s="34">
        <v>622</v>
      </c>
      <c r="Q153" s="36">
        <f t="shared" si="23"/>
        <v>18.294496777392165</v>
      </c>
      <c r="R153" s="34" t="s">
        <v>0</v>
      </c>
      <c r="S153" s="34"/>
      <c r="T153" s="34"/>
      <c r="U153" s="34"/>
    </row>
    <row r="154" spans="1:21" ht="13.5">
      <c r="A154" s="31" t="s">
        <v>24</v>
      </c>
      <c r="B154" s="32" t="s">
        <v>319</v>
      </c>
      <c r="C154" s="33" t="s">
        <v>320</v>
      </c>
      <c r="D154" s="34">
        <f t="shared" si="16"/>
        <v>9505</v>
      </c>
      <c r="E154" s="35">
        <f t="shared" si="17"/>
        <v>4134</v>
      </c>
      <c r="F154" s="36">
        <f t="shared" si="18"/>
        <v>43.49289847448711</v>
      </c>
      <c r="G154" s="34">
        <v>4134</v>
      </c>
      <c r="H154" s="34">
        <v>0</v>
      </c>
      <c r="I154" s="35">
        <f t="shared" si="19"/>
        <v>5371</v>
      </c>
      <c r="J154" s="36">
        <f t="shared" si="20"/>
        <v>56.507101525512894</v>
      </c>
      <c r="K154" s="34">
        <v>5200</v>
      </c>
      <c r="L154" s="36">
        <f t="shared" si="21"/>
        <v>54.70804839558128</v>
      </c>
      <c r="M154" s="34">
        <v>0</v>
      </c>
      <c r="N154" s="36">
        <f t="shared" si="22"/>
        <v>0</v>
      </c>
      <c r="O154" s="34">
        <v>171</v>
      </c>
      <c r="P154" s="34">
        <v>29</v>
      </c>
      <c r="Q154" s="36">
        <f t="shared" si="23"/>
        <v>1.7990531299316148</v>
      </c>
      <c r="R154" s="34" t="s">
        <v>0</v>
      </c>
      <c r="S154" s="34"/>
      <c r="T154" s="34"/>
      <c r="U154" s="34"/>
    </row>
    <row r="155" spans="1:21" ht="13.5">
      <c r="A155" s="31" t="s">
        <v>24</v>
      </c>
      <c r="B155" s="32" t="s">
        <v>321</v>
      </c>
      <c r="C155" s="33" t="s">
        <v>322</v>
      </c>
      <c r="D155" s="34">
        <f t="shared" si="16"/>
        <v>6793</v>
      </c>
      <c r="E155" s="35">
        <f t="shared" si="17"/>
        <v>3538</v>
      </c>
      <c r="F155" s="36">
        <f t="shared" si="18"/>
        <v>52.08302664507581</v>
      </c>
      <c r="G155" s="34">
        <v>3538</v>
      </c>
      <c r="H155" s="34">
        <v>0</v>
      </c>
      <c r="I155" s="35">
        <f t="shared" si="19"/>
        <v>3255</v>
      </c>
      <c r="J155" s="36">
        <f t="shared" si="20"/>
        <v>47.91697335492419</v>
      </c>
      <c r="K155" s="34">
        <v>1514</v>
      </c>
      <c r="L155" s="36">
        <f t="shared" si="21"/>
        <v>22.287649050493155</v>
      </c>
      <c r="M155" s="34">
        <v>0</v>
      </c>
      <c r="N155" s="36">
        <f t="shared" si="22"/>
        <v>0</v>
      </c>
      <c r="O155" s="34">
        <v>1741</v>
      </c>
      <c r="P155" s="34">
        <v>909</v>
      </c>
      <c r="Q155" s="36">
        <f t="shared" si="23"/>
        <v>25.629324304431034</v>
      </c>
      <c r="R155" s="34" t="s">
        <v>0</v>
      </c>
      <c r="S155" s="34"/>
      <c r="T155" s="34"/>
      <c r="U155" s="34"/>
    </row>
    <row r="156" spans="1:21" ht="13.5">
      <c r="A156" s="31" t="s">
        <v>24</v>
      </c>
      <c r="B156" s="32" t="s">
        <v>323</v>
      </c>
      <c r="C156" s="33" t="s">
        <v>324</v>
      </c>
      <c r="D156" s="34">
        <f t="shared" si="16"/>
        <v>5135</v>
      </c>
      <c r="E156" s="35">
        <f t="shared" si="17"/>
        <v>2642</v>
      </c>
      <c r="F156" s="36">
        <f t="shared" si="18"/>
        <v>51.4508276533593</v>
      </c>
      <c r="G156" s="34">
        <v>2642</v>
      </c>
      <c r="H156" s="34">
        <v>0</v>
      </c>
      <c r="I156" s="35">
        <f t="shared" si="19"/>
        <v>2493</v>
      </c>
      <c r="J156" s="36">
        <f t="shared" si="20"/>
        <v>48.5491723466407</v>
      </c>
      <c r="K156" s="34">
        <v>1660</v>
      </c>
      <c r="L156" s="36">
        <f t="shared" si="21"/>
        <v>32.327166504381694</v>
      </c>
      <c r="M156" s="34">
        <v>0</v>
      </c>
      <c r="N156" s="36">
        <f t="shared" si="22"/>
        <v>0</v>
      </c>
      <c r="O156" s="34">
        <v>833</v>
      </c>
      <c r="P156" s="34">
        <v>506</v>
      </c>
      <c r="Q156" s="36">
        <f t="shared" si="23"/>
        <v>16.22200584225901</v>
      </c>
      <c r="R156" s="34" t="s">
        <v>0</v>
      </c>
      <c r="S156" s="34"/>
      <c r="T156" s="34"/>
      <c r="U156" s="34"/>
    </row>
    <row r="157" spans="1:21" ht="13.5">
      <c r="A157" s="31" t="s">
        <v>24</v>
      </c>
      <c r="B157" s="32" t="s">
        <v>325</v>
      </c>
      <c r="C157" s="33" t="s">
        <v>326</v>
      </c>
      <c r="D157" s="34">
        <f t="shared" si="16"/>
        <v>2746</v>
      </c>
      <c r="E157" s="35">
        <f t="shared" si="17"/>
        <v>2255</v>
      </c>
      <c r="F157" s="36">
        <f t="shared" si="18"/>
        <v>82.11944646758921</v>
      </c>
      <c r="G157" s="34">
        <v>2255</v>
      </c>
      <c r="H157" s="34">
        <v>0</v>
      </c>
      <c r="I157" s="35">
        <f t="shared" si="19"/>
        <v>491</v>
      </c>
      <c r="J157" s="36">
        <f t="shared" si="20"/>
        <v>17.88055353241078</v>
      </c>
      <c r="K157" s="34">
        <v>0</v>
      </c>
      <c r="L157" s="36">
        <f t="shared" si="21"/>
        <v>0</v>
      </c>
      <c r="M157" s="34">
        <v>0</v>
      </c>
      <c r="N157" s="36">
        <f t="shared" si="22"/>
        <v>0</v>
      </c>
      <c r="O157" s="34">
        <v>491</v>
      </c>
      <c r="P157" s="34">
        <v>163</v>
      </c>
      <c r="Q157" s="36">
        <f t="shared" si="23"/>
        <v>17.88055353241078</v>
      </c>
      <c r="R157" s="34" t="s">
        <v>0</v>
      </c>
      <c r="S157" s="34"/>
      <c r="T157" s="34"/>
      <c r="U157" s="34"/>
    </row>
    <row r="158" spans="1:21" ht="13.5">
      <c r="A158" s="31" t="s">
        <v>24</v>
      </c>
      <c r="B158" s="32" t="s">
        <v>327</v>
      </c>
      <c r="C158" s="33" t="s">
        <v>328</v>
      </c>
      <c r="D158" s="34">
        <f t="shared" si="16"/>
        <v>18642</v>
      </c>
      <c r="E158" s="35">
        <f t="shared" si="17"/>
        <v>8058</v>
      </c>
      <c r="F158" s="36">
        <f t="shared" si="18"/>
        <v>43.22497586095913</v>
      </c>
      <c r="G158" s="34">
        <v>8058</v>
      </c>
      <c r="H158" s="34">
        <v>0</v>
      </c>
      <c r="I158" s="35">
        <f t="shared" si="19"/>
        <v>10584</v>
      </c>
      <c r="J158" s="36">
        <f t="shared" si="20"/>
        <v>56.77502413904087</v>
      </c>
      <c r="K158" s="34">
        <v>9580</v>
      </c>
      <c r="L158" s="36">
        <f t="shared" si="21"/>
        <v>51.389335908164355</v>
      </c>
      <c r="M158" s="34">
        <v>0</v>
      </c>
      <c r="N158" s="36">
        <f t="shared" si="22"/>
        <v>0</v>
      </c>
      <c r="O158" s="34">
        <v>1004</v>
      </c>
      <c r="P158" s="34">
        <v>583</v>
      </c>
      <c r="Q158" s="36">
        <f t="shared" si="23"/>
        <v>5.385688230876515</v>
      </c>
      <c r="R158" s="34" t="s">
        <v>0</v>
      </c>
      <c r="S158" s="34"/>
      <c r="T158" s="34"/>
      <c r="U158" s="34"/>
    </row>
    <row r="159" spans="1:21" ht="13.5">
      <c r="A159" s="31" t="s">
        <v>24</v>
      </c>
      <c r="B159" s="32" t="s">
        <v>329</v>
      </c>
      <c r="C159" s="33" t="s">
        <v>330</v>
      </c>
      <c r="D159" s="34">
        <f t="shared" si="16"/>
        <v>2147</v>
      </c>
      <c r="E159" s="35">
        <f t="shared" si="17"/>
        <v>1869</v>
      </c>
      <c r="F159" s="36">
        <f t="shared" si="18"/>
        <v>87.05170004657661</v>
      </c>
      <c r="G159" s="34">
        <v>1826</v>
      </c>
      <c r="H159" s="34">
        <v>43</v>
      </c>
      <c r="I159" s="35">
        <f t="shared" si="19"/>
        <v>278</v>
      </c>
      <c r="J159" s="36">
        <f t="shared" si="20"/>
        <v>12.948299953423382</v>
      </c>
      <c r="K159" s="34">
        <v>0</v>
      </c>
      <c r="L159" s="36">
        <f t="shared" si="21"/>
        <v>0</v>
      </c>
      <c r="M159" s="34">
        <v>0</v>
      </c>
      <c r="N159" s="36">
        <f t="shared" si="22"/>
        <v>0</v>
      </c>
      <c r="O159" s="34">
        <v>278</v>
      </c>
      <c r="P159" s="34">
        <v>155</v>
      </c>
      <c r="Q159" s="36">
        <f t="shared" si="23"/>
        <v>12.948299953423382</v>
      </c>
      <c r="R159" s="34" t="s">
        <v>0</v>
      </c>
      <c r="S159" s="34"/>
      <c r="T159" s="34"/>
      <c r="U159" s="34"/>
    </row>
    <row r="160" spans="1:21" ht="13.5">
      <c r="A160" s="31" t="s">
        <v>24</v>
      </c>
      <c r="B160" s="32" t="s">
        <v>331</v>
      </c>
      <c r="C160" s="33" t="s">
        <v>332</v>
      </c>
      <c r="D160" s="34">
        <f t="shared" si="16"/>
        <v>1261</v>
      </c>
      <c r="E160" s="35">
        <f t="shared" si="17"/>
        <v>965</v>
      </c>
      <c r="F160" s="36">
        <f t="shared" si="18"/>
        <v>76.52656621728786</v>
      </c>
      <c r="G160" s="34">
        <v>965</v>
      </c>
      <c r="H160" s="34">
        <v>0</v>
      </c>
      <c r="I160" s="35">
        <f t="shared" si="19"/>
        <v>296</v>
      </c>
      <c r="J160" s="36">
        <f t="shared" si="20"/>
        <v>23.47343378271213</v>
      </c>
      <c r="K160" s="34">
        <v>0</v>
      </c>
      <c r="L160" s="36">
        <f t="shared" si="21"/>
        <v>0</v>
      </c>
      <c r="M160" s="34">
        <v>0</v>
      </c>
      <c r="N160" s="36">
        <f t="shared" si="22"/>
        <v>0</v>
      </c>
      <c r="O160" s="34">
        <v>296</v>
      </c>
      <c r="P160" s="34">
        <v>290</v>
      </c>
      <c r="Q160" s="36">
        <f t="shared" si="23"/>
        <v>23.47343378271213</v>
      </c>
      <c r="R160" s="34" t="s">
        <v>0</v>
      </c>
      <c r="S160" s="34"/>
      <c r="T160" s="34"/>
      <c r="U160" s="34"/>
    </row>
    <row r="161" spans="1:21" ht="13.5">
      <c r="A161" s="31" t="s">
        <v>24</v>
      </c>
      <c r="B161" s="32" t="s">
        <v>333</v>
      </c>
      <c r="C161" s="33" t="s">
        <v>334</v>
      </c>
      <c r="D161" s="34">
        <f t="shared" si="16"/>
        <v>6132</v>
      </c>
      <c r="E161" s="35">
        <f t="shared" si="17"/>
        <v>5849</v>
      </c>
      <c r="F161" s="36">
        <f t="shared" si="18"/>
        <v>95.38486627527723</v>
      </c>
      <c r="G161" s="34">
        <v>5849</v>
      </c>
      <c r="H161" s="34">
        <v>0</v>
      </c>
      <c r="I161" s="35">
        <f t="shared" si="19"/>
        <v>283</v>
      </c>
      <c r="J161" s="36">
        <f t="shared" si="20"/>
        <v>4.6151337247227655</v>
      </c>
      <c r="K161" s="34">
        <v>0</v>
      </c>
      <c r="L161" s="36">
        <f t="shared" si="21"/>
        <v>0</v>
      </c>
      <c r="M161" s="34">
        <v>0</v>
      </c>
      <c r="N161" s="36">
        <f t="shared" si="22"/>
        <v>0</v>
      </c>
      <c r="O161" s="34">
        <v>283</v>
      </c>
      <c r="P161" s="34">
        <v>188</v>
      </c>
      <c r="Q161" s="36">
        <f t="shared" si="23"/>
        <v>4.6151337247227655</v>
      </c>
      <c r="R161" s="34" t="s">
        <v>0</v>
      </c>
      <c r="S161" s="34"/>
      <c r="T161" s="34"/>
      <c r="U161" s="34"/>
    </row>
    <row r="162" spans="1:21" ht="13.5">
      <c r="A162" s="31" t="s">
        <v>24</v>
      </c>
      <c r="B162" s="32" t="s">
        <v>335</v>
      </c>
      <c r="C162" s="33" t="s">
        <v>336</v>
      </c>
      <c r="D162" s="34">
        <f t="shared" si="16"/>
        <v>5390</v>
      </c>
      <c r="E162" s="35">
        <f t="shared" si="17"/>
        <v>4305</v>
      </c>
      <c r="F162" s="36">
        <f t="shared" si="18"/>
        <v>79.87012987012987</v>
      </c>
      <c r="G162" s="34">
        <v>4305</v>
      </c>
      <c r="H162" s="34">
        <v>0</v>
      </c>
      <c r="I162" s="35">
        <f t="shared" si="19"/>
        <v>1085</v>
      </c>
      <c r="J162" s="36">
        <f t="shared" si="20"/>
        <v>20.12987012987013</v>
      </c>
      <c r="K162" s="34">
        <v>270</v>
      </c>
      <c r="L162" s="36">
        <f t="shared" si="21"/>
        <v>5.009276437847866</v>
      </c>
      <c r="M162" s="34">
        <v>0</v>
      </c>
      <c r="N162" s="36">
        <f t="shared" si="22"/>
        <v>0</v>
      </c>
      <c r="O162" s="34">
        <v>815</v>
      </c>
      <c r="P162" s="34">
        <v>439</v>
      </c>
      <c r="Q162" s="36">
        <f t="shared" si="23"/>
        <v>15.120593692022263</v>
      </c>
      <c r="R162" s="34" t="s">
        <v>0</v>
      </c>
      <c r="S162" s="34"/>
      <c r="T162" s="34"/>
      <c r="U162" s="34"/>
    </row>
    <row r="163" spans="1:21" ht="13.5">
      <c r="A163" s="31" t="s">
        <v>24</v>
      </c>
      <c r="B163" s="32" t="s">
        <v>337</v>
      </c>
      <c r="C163" s="33" t="s">
        <v>338</v>
      </c>
      <c r="D163" s="34">
        <f t="shared" si="16"/>
        <v>3817</v>
      </c>
      <c r="E163" s="35">
        <f t="shared" si="17"/>
        <v>2842</v>
      </c>
      <c r="F163" s="36">
        <f t="shared" si="18"/>
        <v>74.4563793555148</v>
      </c>
      <c r="G163" s="34">
        <v>2771</v>
      </c>
      <c r="H163" s="34">
        <v>71</v>
      </c>
      <c r="I163" s="35">
        <f t="shared" si="19"/>
        <v>975</v>
      </c>
      <c r="J163" s="36">
        <f t="shared" si="20"/>
        <v>25.5436206444852</v>
      </c>
      <c r="K163" s="34">
        <v>596</v>
      </c>
      <c r="L163" s="36">
        <f t="shared" si="21"/>
        <v>15.614356824731464</v>
      </c>
      <c r="M163" s="34">
        <v>0</v>
      </c>
      <c r="N163" s="36">
        <f t="shared" si="22"/>
        <v>0</v>
      </c>
      <c r="O163" s="34">
        <v>379</v>
      </c>
      <c r="P163" s="34">
        <v>30</v>
      </c>
      <c r="Q163" s="36">
        <f t="shared" si="23"/>
        <v>9.929263819753734</v>
      </c>
      <c r="R163" s="34" t="s">
        <v>0</v>
      </c>
      <c r="S163" s="34"/>
      <c r="T163" s="34"/>
      <c r="U163" s="34"/>
    </row>
    <row r="164" spans="1:21" ht="13.5">
      <c r="A164" s="31" t="s">
        <v>24</v>
      </c>
      <c r="B164" s="32" t="s">
        <v>339</v>
      </c>
      <c r="C164" s="33" t="s">
        <v>340</v>
      </c>
      <c r="D164" s="34">
        <f t="shared" si="16"/>
        <v>4984</v>
      </c>
      <c r="E164" s="35">
        <f t="shared" si="17"/>
        <v>1771</v>
      </c>
      <c r="F164" s="36">
        <f t="shared" si="18"/>
        <v>35.53370786516854</v>
      </c>
      <c r="G164" s="34">
        <v>1691</v>
      </c>
      <c r="H164" s="34">
        <v>80</v>
      </c>
      <c r="I164" s="35">
        <f t="shared" si="19"/>
        <v>3213</v>
      </c>
      <c r="J164" s="36">
        <f t="shared" si="20"/>
        <v>64.46629213483146</v>
      </c>
      <c r="K164" s="34">
        <v>3111</v>
      </c>
      <c r="L164" s="36">
        <f t="shared" si="21"/>
        <v>62.41974317817014</v>
      </c>
      <c r="M164" s="34">
        <v>0</v>
      </c>
      <c r="N164" s="36">
        <f t="shared" si="22"/>
        <v>0</v>
      </c>
      <c r="O164" s="34">
        <v>102</v>
      </c>
      <c r="P164" s="34">
        <v>0</v>
      </c>
      <c r="Q164" s="36">
        <f t="shared" si="23"/>
        <v>2.0465489566613164</v>
      </c>
      <c r="R164" s="34" t="s">
        <v>0</v>
      </c>
      <c r="S164" s="34"/>
      <c r="T164" s="34"/>
      <c r="U164" s="34"/>
    </row>
    <row r="165" spans="1:21" ht="13.5">
      <c r="A165" s="31" t="s">
        <v>24</v>
      </c>
      <c r="B165" s="32" t="s">
        <v>341</v>
      </c>
      <c r="C165" s="33" t="s">
        <v>342</v>
      </c>
      <c r="D165" s="34">
        <f t="shared" si="16"/>
        <v>1267</v>
      </c>
      <c r="E165" s="35">
        <f t="shared" si="17"/>
        <v>433</v>
      </c>
      <c r="F165" s="36">
        <f t="shared" si="18"/>
        <v>34.17521704814522</v>
      </c>
      <c r="G165" s="34">
        <v>357</v>
      </c>
      <c r="H165" s="34">
        <v>76</v>
      </c>
      <c r="I165" s="35">
        <f t="shared" si="19"/>
        <v>834</v>
      </c>
      <c r="J165" s="36">
        <f t="shared" si="20"/>
        <v>65.82478295185477</v>
      </c>
      <c r="K165" s="34">
        <v>759</v>
      </c>
      <c r="L165" s="36">
        <f t="shared" si="21"/>
        <v>59.905288082083665</v>
      </c>
      <c r="M165" s="34">
        <v>0</v>
      </c>
      <c r="N165" s="36">
        <f t="shared" si="22"/>
        <v>0</v>
      </c>
      <c r="O165" s="34">
        <v>75</v>
      </c>
      <c r="P165" s="34">
        <v>55</v>
      </c>
      <c r="Q165" s="36">
        <f t="shared" si="23"/>
        <v>5.919494869771113</v>
      </c>
      <c r="R165" s="34"/>
      <c r="S165" s="34"/>
      <c r="T165" s="34"/>
      <c r="U165" s="34" t="s">
        <v>0</v>
      </c>
    </row>
    <row r="166" spans="1:21" ht="13.5">
      <c r="A166" s="31" t="s">
        <v>24</v>
      </c>
      <c r="B166" s="32" t="s">
        <v>343</v>
      </c>
      <c r="C166" s="33" t="s">
        <v>344</v>
      </c>
      <c r="D166" s="34">
        <f t="shared" si="16"/>
        <v>5773</v>
      </c>
      <c r="E166" s="35">
        <f t="shared" si="17"/>
        <v>3051</v>
      </c>
      <c r="F166" s="36">
        <f t="shared" si="18"/>
        <v>52.84947167850338</v>
      </c>
      <c r="G166" s="34">
        <v>2973</v>
      </c>
      <c r="H166" s="34">
        <v>78</v>
      </c>
      <c r="I166" s="35">
        <f t="shared" si="19"/>
        <v>2722</v>
      </c>
      <c r="J166" s="36">
        <f t="shared" si="20"/>
        <v>47.15052832149662</v>
      </c>
      <c r="K166" s="34">
        <v>2338</v>
      </c>
      <c r="L166" s="36">
        <f t="shared" si="21"/>
        <v>40.498874068941625</v>
      </c>
      <c r="M166" s="34">
        <v>0</v>
      </c>
      <c r="N166" s="36">
        <f t="shared" si="22"/>
        <v>0</v>
      </c>
      <c r="O166" s="34">
        <v>384</v>
      </c>
      <c r="P166" s="34">
        <v>38</v>
      </c>
      <c r="Q166" s="36">
        <f t="shared" si="23"/>
        <v>6.651654252554998</v>
      </c>
      <c r="R166" s="34" t="s">
        <v>0</v>
      </c>
      <c r="S166" s="34"/>
      <c r="T166" s="34"/>
      <c r="U166" s="34"/>
    </row>
    <row r="167" spans="1:21" ht="13.5">
      <c r="A167" s="31" t="s">
        <v>24</v>
      </c>
      <c r="B167" s="32" t="s">
        <v>345</v>
      </c>
      <c r="C167" s="33" t="s">
        <v>346</v>
      </c>
      <c r="D167" s="34">
        <f t="shared" si="16"/>
        <v>5130</v>
      </c>
      <c r="E167" s="35">
        <f t="shared" si="17"/>
        <v>1526</v>
      </c>
      <c r="F167" s="36">
        <f t="shared" si="18"/>
        <v>29.746588693957115</v>
      </c>
      <c r="G167" s="34">
        <v>1526</v>
      </c>
      <c r="H167" s="34">
        <v>0</v>
      </c>
      <c r="I167" s="35">
        <f t="shared" si="19"/>
        <v>3604</v>
      </c>
      <c r="J167" s="36">
        <f t="shared" si="20"/>
        <v>70.25341130604289</v>
      </c>
      <c r="K167" s="34">
        <v>3365</v>
      </c>
      <c r="L167" s="36">
        <f t="shared" si="21"/>
        <v>65.59454191033139</v>
      </c>
      <c r="M167" s="34">
        <v>0</v>
      </c>
      <c r="N167" s="36">
        <f t="shared" si="22"/>
        <v>0</v>
      </c>
      <c r="O167" s="34">
        <v>239</v>
      </c>
      <c r="P167" s="34">
        <v>194</v>
      </c>
      <c r="Q167" s="36">
        <f t="shared" si="23"/>
        <v>4.658869395711501</v>
      </c>
      <c r="R167" s="34" t="s">
        <v>0</v>
      </c>
      <c r="S167" s="34"/>
      <c r="T167" s="34"/>
      <c r="U167" s="34"/>
    </row>
    <row r="168" spans="1:21" ht="13.5">
      <c r="A168" s="31" t="s">
        <v>24</v>
      </c>
      <c r="B168" s="32" t="s">
        <v>347</v>
      </c>
      <c r="C168" s="33" t="s">
        <v>348</v>
      </c>
      <c r="D168" s="34">
        <f t="shared" si="16"/>
        <v>9739</v>
      </c>
      <c r="E168" s="35">
        <f t="shared" si="17"/>
        <v>2200</v>
      </c>
      <c r="F168" s="36">
        <f t="shared" si="18"/>
        <v>22.58958825341411</v>
      </c>
      <c r="G168" s="34">
        <v>2200</v>
      </c>
      <c r="H168" s="34">
        <v>0</v>
      </c>
      <c r="I168" s="35">
        <f t="shared" si="19"/>
        <v>7539</v>
      </c>
      <c r="J168" s="36">
        <f t="shared" si="20"/>
        <v>77.4104117465859</v>
      </c>
      <c r="K168" s="34">
        <v>7312</v>
      </c>
      <c r="L168" s="36">
        <f t="shared" si="21"/>
        <v>75.07957695861998</v>
      </c>
      <c r="M168" s="34">
        <v>0</v>
      </c>
      <c r="N168" s="36">
        <f t="shared" si="22"/>
        <v>0</v>
      </c>
      <c r="O168" s="34">
        <v>227</v>
      </c>
      <c r="P168" s="34">
        <v>0</v>
      </c>
      <c r="Q168" s="36">
        <f t="shared" si="23"/>
        <v>2.33083478796591</v>
      </c>
      <c r="R168" s="34" t="s">
        <v>0</v>
      </c>
      <c r="S168" s="34"/>
      <c r="T168" s="34"/>
      <c r="U168" s="34"/>
    </row>
    <row r="169" spans="1:21" ht="13.5">
      <c r="A169" s="31" t="s">
        <v>24</v>
      </c>
      <c r="B169" s="32" t="s">
        <v>349</v>
      </c>
      <c r="C169" s="33" t="s">
        <v>350</v>
      </c>
      <c r="D169" s="34">
        <f t="shared" si="16"/>
        <v>2025</v>
      </c>
      <c r="E169" s="35">
        <f t="shared" si="17"/>
        <v>978</v>
      </c>
      <c r="F169" s="36">
        <f t="shared" si="18"/>
        <v>48.2962962962963</v>
      </c>
      <c r="G169" s="34">
        <v>978</v>
      </c>
      <c r="H169" s="34">
        <v>0</v>
      </c>
      <c r="I169" s="35">
        <f t="shared" si="19"/>
        <v>1047</v>
      </c>
      <c r="J169" s="36">
        <f t="shared" si="20"/>
        <v>51.70370370370371</v>
      </c>
      <c r="K169" s="34">
        <v>898</v>
      </c>
      <c r="L169" s="36">
        <f t="shared" si="21"/>
        <v>44.34567901234568</v>
      </c>
      <c r="M169" s="34">
        <v>0</v>
      </c>
      <c r="N169" s="36">
        <f t="shared" si="22"/>
        <v>0</v>
      </c>
      <c r="O169" s="34">
        <v>149</v>
      </c>
      <c r="P169" s="34">
        <v>100</v>
      </c>
      <c r="Q169" s="36">
        <f t="shared" si="23"/>
        <v>7.3580246913580245</v>
      </c>
      <c r="R169" s="34" t="s">
        <v>0</v>
      </c>
      <c r="S169" s="34"/>
      <c r="T169" s="34"/>
      <c r="U169" s="34"/>
    </row>
    <row r="170" spans="1:21" ht="13.5">
      <c r="A170" s="31" t="s">
        <v>24</v>
      </c>
      <c r="B170" s="32" t="s">
        <v>351</v>
      </c>
      <c r="C170" s="33" t="s">
        <v>352</v>
      </c>
      <c r="D170" s="34">
        <f t="shared" si="16"/>
        <v>1572</v>
      </c>
      <c r="E170" s="35">
        <f t="shared" si="17"/>
        <v>593</v>
      </c>
      <c r="F170" s="36">
        <f t="shared" si="18"/>
        <v>37.72264631043257</v>
      </c>
      <c r="G170" s="34">
        <v>593</v>
      </c>
      <c r="H170" s="34">
        <v>0</v>
      </c>
      <c r="I170" s="35">
        <f t="shared" si="19"/>
        <v>979</v>
      </c>
      <c r="J170" s="36">
        <f t="shared" si="20"/>
        <v>62.27735368956743</v>
      </c>
      <c r="K170" s="34">
        <v>874</v>
      </c>
      <c r="L170" s="36">
        <f t="shared" si="21"/>
        <v>55.597964376590326</v>
      </c>
      <c r="M170" s="34">
        <v>0</v>
      </c>
      <c r="N170" s="36">
        <f t="shared" si="22"/>
        <v>0</v>
      </c>
      <c r="O170" s="34">
        <v>105</v>
      </c>
      <c r="P170" s="34">
        <v>0</v>
      </c>
      <c r="Q170" s="36">
        <f t="shared" si="23"/>
        <v>6.679389312977099</v>
      </c>
      <c r="R170" s="34" t="s">
        <v>0</v>
      </c>
      <c r="S170" s="34"/>
      <c r="T170" s="34"/>
      <c r="U170" s="34"/>
    </row>
    <row r="171" spans="1:21" ht="13.5">
      <c r="A171" s="31" t="s">
        <v>24</v>
      </c>
      <c r="B171" s="32" t="s">
        <v>353</v>
      </c>
      <c r="C171" s="33" t="s">
        <v>354</v>
      </c>
      <c r="D171" s="34">
        <f t="shared" si="16"/>
        <v>3282</v>
      </c>
      <c r="E171" s="35">
        <f t="shared" si="17"/>
        <v>1311</v>
      </c>
      <c r="F171" s="36">
        <f t="shared" si="18"/>
        <v>39.945155393053014</v>
      </c>
      <c r="G171" s="34">
        <v>1311</v>
      </c>
      <c r="H171" s="34">
        <v>0</v>
      </c>
      <c r="I171" s="35">
        <f t="shared" si="19"/>
        <v>1971</v>
      </c>
      <c r="J171" s="36">
        <f t="shared" si="20"/>
        <v>60.054844606946986</v>
      </c>
      <c r="K171" s="34">
        <v>0</v>
      </c>
      <c r="L171" s="36">
        <f t="shared" si="21"/>
        <v>0</v>
      </c>
      <c r="M171" s="34">
        <v>1702</v>
      </c>
      <c r="N171" s="36">
        <f t="shared" si="22"/>
        <v>51.858622790981116</v>
      </c>
      <c r="O171" s="34">
        <v>269</v>
      </c>
      <c r="P171" s="34">
        <v>0</v>
      </c>
      <c r="Q171" s="36">
        <f t="shared" si="23"/>
        <v>8.196221815965874</v>
      </c>
      <c r="R171" s="34" t="s">
        <v>0</v>
      </c>
      <c r="S171" s="34"/>
      <c r="T171" s="34"/>
      <c r="U171" s="34"/>
    </row>
    <row r="172" spans="1:21" ht="13.5">
      <c r="A172" s="31" t="s">
        <v>24</v>
      </c>
      <c r="B172" s="32" t="s">
        <v>355</v>
      </c>
      <c r="C172" s="33" t="s">
        <v>356</v>
      </c>
      <c r="D172" s="34">
        <f t="shared" si="16"/>
        <v>22166</v>
      </c>
      <c r="E172" s="35">
        <f t="shared" si="17"/>
        <v>6446</v>
      </c>
      <c r="F172" s="36">
        <f t="shared" si="18"/>
        <v>29.08057385184517</v>
      </c>
      <c r="G172" s="34">
        <v>6446</v>
      </c>
      <c r="H172" s="34">
        <v>0</v>
      </c>
      <c r="I172" s="35">
        <f t="shared" si="19"/>
        <v>15720</v>
      </c>
      <c r="J172" s="36">
        <f t="shared" si="20"/>
        <v>70.91942614815483</v>
      </c>
      <c r="K172" s="34">
        <v>14935</v>
      </c>
      <c r="L172" s="36">
        <f t="shared" si="21"/>
        <v>67.3779662546242</v>
      </c>
      <c r="M172" s="34">
        <v>0</v>
      </c>
      <c r="N172" s="36">
        <f t="shared" si="22"/>
        <v>0</v>
      </c>
      <c r="O172" s="34">
        <v>785</v>
      </c>
      <c r="P172" s="34">
        <v>100</v>
      </c>
      <c r="Q172" s="36">
        <f t="shared" si="23"/>
        <v>3.5414598935306323</v>
      </c>
      <c r="R172" s="34" t="s">
        <v>0</v>
      </c>
      <c r="S172" s="34"/>
      <c r="T172" s="34"/>
      <c r="U172" s="34"/>
    </row>
    <row r="173" spans="1:21" ht="13.5">
      <c r="A173" s="31" t="s">
        <v>24</v>
      </c>
      <c r="B173" s="32" t="s">
        <v>357</v>
      </c>
      <c r="C173" s="33" t="s">
        <v>358</v>
      </c>
      <c r="D173" s="34">
        <f t="shared" si="16"/>
        <v>5494</v>
      </c>
      <c r="E173" s="35">
        <f t="shared" si="17"/>
        <v>4298</v>
      </c>
      <c r="F173" s="36">
        <f t="shared" si="18"/>
        <v>78.23079723334547</v>
      </c>
      <c r="G173" s="34">
        <v>4019</v>
      </c>
      <c r="H173" s="34">
        <v>279</v>
      </c>
      <c r="I173" s="35">
        <f t="shared" si="19"/>
        <v>1196</v>
      </c>
      <c r="J173" s="36">
        <f t="shared" si="20"/>
        <v>21.769202766654534</v>
      </c>
      <c r="K173" s="34">
        <v>0</v>
      </c>
      <c r="L173" s="36">
        <f t="shared" si="21"/>
        <v>0</v>
      </c>
      <c r="M173" s="34">
        <v>0</v>
      </c>
      <c r="N173" s="36">
        <f t="shared" si="22"/>
        <v>0</v>
      </c>
      <c r="O173" s="34">
        <v>1196</v>
      </c>
      <c r="P173" s="34">
        <v>660</v>
      </c>
      <c r="Q173" s="36">
        <f t="shared" si="23"/>
        <v>21.769202766654534</v>
      </c>
      <c r="R173" s="34" t="s">
        <v>0</v>
      </c>
      <c r="S173" s="34"/>
      <c r="T173" s="34"/>
      <c r="U173" s="34"/>
    </row>
    <row r="174" spans="1:21" ht="13.5">
      <c r="A174" s="31" t="s">
        <v>24</v>
      </c>
      <c r="B174" s="32" t="s">
        <v>359</v>
      </c>
      <c r="C174" s="33" t="s">
        <v>360</v>
      </c>
      <c r="D174" s="34">
        <f t="shared" si="16"/>
        <v>4133</v>
      </c>
      <c r="E174" s="35">
        <f t="shared" si="17"/>
        <v>3222</v>
      </c>
      <c r="F174" s="36">
        <f t="shared" si="18"/>
        <v>77.9578998306315</v>
      </c>
      <c r="G174" s="34">
        <v>3222</v>
      </c>
      <c r="H174" s="34">
        <v>0</v>
      </c>
      <c r="I174" s="35">
        <f t="shared" si="19"/>
        <v>911</v>
      </c>
      <c r="J174" s="36">
        <f t="shared" si="20"/>
        <v>22.0421001693685</v>
      </c>
      <c r="K174" s="34">
        <v>33</v>
      </c>
      <c r="L174" s="36">
        <f t="shared" si="21"/>
        <v>0.7984514880232277</v>
      </c>
      <c r="M174" s="34">
        <v>0</v>
      </c>
      <c r="N174" s="36">
        <f t="shared" si="22"/>
        <v>0</v>
      </c>
      <c r="O174" s="34">
        <v>878</v>
      </c>
      <c r="P174" s="34">
        <v>219</v>
      </c>
      <c r="Q174" s="36">
        <f t="shared" si="23"/>
        <v>21.24364868134527</v>
      </c>
      <c r="R174" s="34" t="s">
        <v>0</v>
      </c>
      <c r="S174" s="34"/>
      <c r="T174" s="34"/>
      <c r="U174" s="34"/>
    </row>
    <row r="175" spans="1:21" ht="13.5">
      <c r="A175" s="31" t="s">
        <v>24</v>
      </c>
      <c r="B175" s="32" t="s">
        <v>361</v>
      </c>
      <c r="C175" s="33" t="s">
        <v>362</v>
      </c>
      <c r="D175" s="34">
        <f t="shared" si="16"/>
        <v>5380</v>
      </c>
      <c r="E175" s="35">
        <f t="shared" si="17"/>
        <v>2889</v>
      </c>
      <c r="F175" s="36">
        <f t="shared" si="18"/>
        <v>53.69888475836431</v>
      </c>
      <c r="G175" s="34">
        <v>2889</v>
      </c>
      <c r="H175" s="34">
        <v>0</v>
      </c>
      <c r="I175" s="35">
        <f t="shared" si="19"/>
        <v>2491</v>
      </c>
      <c r="J175" s="36">
        <f t="shared" si="20"/>
        <v>46.301115241635685</v>
      </c>
      <c r="K175" s="34">
        <v>0</v>
      </c>
      <c r="L175" s="36">
        <f t="shared" si="21"/>
        <v>0</v>
      </c>
      <c r="M175" s="34">
        <v>227</v>
      </c>
      <c r="N175" s="36">
        <f t="shared" si="22"/>
        <v>4.219330855018588</v>
      </c>
      <c r="O175" s="34">
        <v>2264</v>
      </c>
      <c r="P175" s="34">
        <v>2059</v>
      </c>
      <c r="Q175" s="36">
        <f t="shared" si="23"/>
        <v>42.0817843866171</v>
      </c>
      <c r="R175" s="34" t="s">
        <v>0</v>
      </c>
      <c r="S175" s="34"/>
      <c r="T175" s="34"/>
      <c r="U175" s="34"/>
    </row>
    <row r="176" spans="1:21" ht="13.5">
      <c r="A176" s="31" t="s">
        <v>24</v>
      </c>
      <c r="B176" s="32" t="s">
        <v>363</v>
      </c>
      <c r="C176" s="33" t="s">
        <v>364</v>
      </c>
      <c r="D176" s="34">
        <f t="shared" si="16"/>
        <v>7323</v>
      </c>
      <c r="E176" s="35">
        <f t="shared" si="17"/>
        <v>4724</v>
      </c>
      <c r="F176" s="36">
        <f t="shared" si="18"/>
        <v>64.50908097774136</v>
      </c>
      <c r="G176" s="34">
        <v>4724</v>
      </c>
      <c r="H176" s="34">
        <v>0</v>
      </c>
      <c r="I176" s="35">
        <f t="shared" si="19"/>
        <v>2599</v>
      </c>
      <c r="J176" s="36">
        <f t="shared" si="20"/>
        <v>35.49091902225864</v>
      </c>
      <c r="K176" s="34">
        <v>1537</v>
      </c>
      <c r="L176" s="36">
        <f t="shared" si="21"/>
        <v>20.988665847330328</v>
      </c>
      <c r="M176" s="34">
        <v>0</v>
      </c>
      <c r="N176" s="36">
        <f t="shared" si="22"/>
        <v>0</v>
      </c>
      <c r="O176" s="34">
        <v>1062</v>
      </c>
      <c r="P176" s="34">
        <v>194</v>
      </c>
      <c r="Q176" s="36">
        <f t="shared" si="23"/>
        <v>14.50225317492831</v>
      </c>
      <c r="R176" s="34" t="s">
        <v>0</v>
      </c>
      <c r="S176" s="34"/>
      <c r="T176" s="34"/>
      <c r="U176" s="34"/>
    </row>
    <row r="177" spans="1:21" ht="13.5">
      <c r="A177" s="31" t="s">
        <v>24</v>
      </c>
      <c r="B177" s="32" t="s">
        <v>365</v>
      </c>
      <c r="C177" s="33" t="s">
        <v>366</v>
      </c>
      <c r="D177" s="34">
        <f t="shared" si="16"/>
        <v>3985</v>
      </c>
      <c r="E177" s="35">
        <f t="shared" si="17"/>
        <v>1091</v>
      </c>
      <c r="F177" s="36">
        <f t="shared" si="18"/>
        <v>27.37766624843162</v>
      </c>
      <c r="G177" s="34">
        <v>1091</v>
      </c>
      <c r="H177" s="34">
        <v>0</v>
      </c>
      <c r="I177" s="35">
        <f t="shared" si="19"/>
        <v>2894</v>
      </c>
      <c r="J177" s="36">
        <f t="shared" si="20"/>
        <v>72.62233375156838</v>
      </c>
      <c r="K177" s="34">
        <v>0</v>
      </c>
      <c r="L177" s="36">
        <f t="shared" si="21"/>
        <v>0</v>
      </c>
      <c r="M177" s="34">
        <v>0</v>
      </c>
      <c r="N177" s="36">
        <f t="shared" si="22"/>
        <v>0</v>
      </c>
      <c r="O177" s="34">
        <v>2894</v>
      </c>
      <c r="P177" s="34">
        <v>297</v>
      </c>
      <c r="Q177" s="36">
        <f t="shared" si="23"/>
        <v>72.62233375156838</v>
      </c>
      <c r="R177" s="34" t="s">
        <v>0</v>
      </c>
      <c r="S177" s="34"/>
      <c r="T177" s="34"/>
      <c r="U177" s="34"/>
    </row>
    <row r="178" spans="1:21" ht="13.5">
      <c r="A178" s="31" t="s">
        <v>24</v>
      </c>
      <c r="B178" s="32" t="s">
        <v>367</v>
      </c>
      <c r="C178" s="33" t="s">
        <v>368</v>
      </c>
      <c r="D178" s="34">
        <f t="shared" si="16"/>
        <v>2182</v>
      </c>
      <c r="E178" s="35">
        <f t="shared" si="17"/>
        <v>725</v>
      </c>
      <c r="F178" s="36">
        <f t="shared" si="18"/>
        <v>33.226397800183314</v>
      </c>
      <c r="G178" s="34">
        <v>725</v>
      </c>
      <c r="H178" s="34">
        <v>0</v>
      </c>
      <c r="I178" s="35">
        <f t="shared" si="19"/>
        <v>1457</v>
      </c>
      <c r="J178" s="36">
        <f t="shared" si="20"/>
        <v>66.77360219981668</v>
      </c>
      <c r="K178" s="34">
        <v>1385</v>
      </c>
      <c r="L178" s="36">
        <f t="shared" si="21"/>
        <v>63.47387717690193</v>
      </c>
      <c r="M178" s="34">
        <v>0</v>
      </c>
      <c r="N178" s="36">
        <f t="shared" si="22"/>
        <v>0</v>
      </c>
      <c r="O178" s="34">
        <v>72</v>
      </c>
      <c r="P178" s="34">
        <v>43</v>
      </c>
      <c r="Q178" s="36">
        <f t="shared" si="23"/>
        <v>3.2997250229147568</v>
      </c>
      <c r="R178" s="34" t="s">
        <v>0</v>
      </c>
      <c r="S178" s="34"/>
      <c r="T178" s="34"/>
      <c r="U178" s="34"/>
    </row>
    <row r="179" spans="1:21" ht="13.5">
      <c r="A179" s="31" t="s">
        <v>24</v>
      </c>
      <c r="B179" s="32" t="s">
        <v>369</v>
      </c>
      <c r="C179" s="33" t="s">
        <v>370</v>
      </c>
      <c r="D179" s="34">
        <f t="shared" si="16"/>
        <v>6558</v>
      </c>
      <c r="E179" s="35">
        <f t="shared" si="17"/>
        <v>3256</v>
      </c>
      <c r="F179" s="36">
        <f t="shared" si="18"/>
        <v>49.649283318084784</v>
      </c>
      <c r="G179" s="34">
        <v>3256</v>
      </c>
      <c r="H179" s="34">
        <v>0</v>
      </c>
      <c r="I179" s="35">
        <f t="shared" si="19"/>
        <v>3302</v>
      </c>
      <c r="J179" s="36">
        <f t="shared" si="20"/>
        <v>50.350716681915216</v>
      </c>
      <c r="K179" s="34">
        <v>0</v>
      </c>
      <c r="L179" s="36">
        <f t="shared" si="21"/>
        <v>0</v>
      </c>
      <c r="M179" s="34">
        <v>0</v>
      </c>
      <c r="N179" s="36">
        <f t="shared" si="22"/>
        <v>0</v>
      </c>
      <c r="O179" s="34">
        <v>3302</v>
      </c>
      <c r="P179" s="34">
        <v>772</v>
      </c>
      <c r="Q179" s="36">
        <f t="shared" si="23"/>
        <v>50.350716681915216</v>
      </c>
      <c r="R179" s="34" t="s">
        <v>0</v>
      </c>
      <c r="S179" s="34"/>
      <c r="T179" s="34"/>
      <c r="U179" s="34"/>
    </row>
    <row r="180" spans="1:21" ht="13.5">
      <c r="A180" s="31" t="s">
        <v>24</v>
      </c>
      <c r="B180" s="32" t="s">
        <v>371</v>
      </c>
      <c r="C180" s="33" t="s">
        <v>372</v>
      </c>
      <c r="D180" s="34">
        <f t="shared" si="16"/>
        <v>13470</v>
      </c>
      <c r="E180" s="35">
        <f t="shared" si="17"/>
        <v>4651</v>
      </c>
      <c r="F180" s="36">
        <f t="shared" si="18"/>
        <v>34.52858203414996</v>
      </c>
      <c r="G180" s="34">
        <v>4651</v>
      </c>
      <c r="H180" s="34">
        <v>0</v>
      </c>
      <c r="I180" s="35">
        <f t="shared" si="19"/>
        <v>8819</v>
      </c>
      <c r="J180" s="36">
        <f t="shared" si="20"/>
        <v>65.47141796585004</v>
      </c>
      <c r="K180" s="34">
        <v>6118</v>
      </c>
      <c r="L180" s="36">
        <f t="shared" si="21"/>
        <v>45.41945063103192</v>
      </c>
      <c r="M180" s="34">
        <v>0</v>
      </c>
      <c r="N180" s="36">
        <f t="shared" si="22"/>
        <v>0</v>
      </c>
      <c r="O180" s="34">
        <v>2701</v>
      </c>
      <c r="P180" s="34">
        <v>1883</v>
      </c>
      <c r="Q180" s="36">
        <f t="shared" si="23"/>
        <v>20.051967334818112</v>
      </c>
      <c r="R180" s="34" t="s">
        <v>0</v>
      </c>
      <c r="S180" s="34"/>
      <c r="T180" s="34"/>
      <c r="U180" s="34"/>
    </row>
    <row r="181" spans="1:21" ht="13.5">
      <c r="A181" s="31" t="s">
        <v>24</v>
      </c>
      <c r="B181" s="32" t="s">
        <v>373</v>
      </c>
      <c r="C181" s="33" t="s">
        <v>374</v>
      </c>
      <c r="D181" s="34">
        <f t="shared" si="16"/>
        <v>6330</v>
      </c>
      <c r="E181" s="35">
        <f t="shared" si="17"/>
        <v>3255</v>
      </c>
      <c r="F181" s="36">
        <f t="shared" si="18"/>
        <v>51.421800947867304</v>
      </c>
      <c r="G181" s="34">
        <v>3255</v>
      </c>
      <c r="H181" s="34">
        <v>0</v>
      </c>
      <c r="I181" s="35">
        <f t="shared" si="19"/>
        <v>3075</v>
      </c>
      <c r="J181" s="36">
        <f t="shared" si="20"/>
        <v>48.5781990521327</v>
      </c>
      <c r="K181" s="34">
        <v>2093</v>
      </c>
      <c r="L181" s="36">
        <f t="shared" si="21"/>
        <v>33.06477093206951</v>
      </c>
      <c r="M181" s="34">
        <v>0</v>
      </c>
      <c r="N181" s="36">
        <f t="shared" si="22"/>
        <v>0</v>
      </c>
      <c r="O181" s="34">
        <v>982</v>
      </c>
      <c r="P181" s="34">
        <v>213</v>
      </c>
      <c r="Q181" s="36">
        <f t="shared" si="23"/>
        <v>15.51342812006319</v>
      </c>
      <c r="R181" s="34" t="s">
        <v>0</v>
      </c>
      <c r="S181" s="34"/>
      <c r="T181" s="34"/>
      <c r="U181" s="34"/>
    </row>
    <row r="182" spans="1:21" ht="13.5">
      <c r="A182" s="31" t="s">
        <v>24</v>
      </c>
      <c r="B182" s="32" t="s">
        <v>375</v>
      </c>
      <c r="C182" s="33" t="s">
        <v>376</v>
      </c>
      <c r="D182" s="34">
        <f t="shared" si="16"/>
        <v>23157</v>
      </c>
      <c r="E182" s="35">
        <f t="shared" si="17"/>
        <v>8246</v>
      </c>
      <c r="F182" s="36">
        <f t="shared" si="18"/>
        <v>35.6091030789826</v>
      </c>
      <c r="G182" s="34">
        <v>8246</v>
      </c>
      <c r="H182" s="34">
        <v>0</v>
      </c>
      <c r="I182" s="35">
        <f t="shared" si="19"/>
        <v>14911</v>
      </c>
      <c r="J182" s="36">
        <f t="shared" si="20"/>
        <v>64.3908969210174</v>
      </c>
      <c r="K182" s="34">
        <v>13037</v>
      </c>
      <c r="L182" s="36">
        <f t="shared" si="21"/>
        <v>56.29831152567258</v>
      </c>
      <c r="M182" s="34">
        <v>0</v>
      </c>
      <c r="N182" s="36">
        <f t="shared" si="22"/>
        <v>0</v>
      </c>
      <c r="O182" s="34">
        <v>1874</v>
      </c>
      <c r="P182" s="34">
        <v>1425</v>
      </c>
      <c r="Q182" s="36">
        <f t="shared" si="23"/>
        <v>8.09258539534482</v>
      </c>
      <c r="R182" s="34" t="s">
        <v>0</v>
      </c>
      <c r="S182" s="34"/>
      <c r="T182" s="34"/>
      <c r="U182" s="34"/>
    </row>
    <row r="183" spans="1:21" ht="13.5">
      <c r="A183" s="31" t="s">
        <v>24</v>
      </c>
      <c r="B183" s="32" t="s">
        <v>377</v>
      </c>
      <c r="C183" s="33" t="s">
        <v>378</v>
      </c>
      <c r="D183" s="34">
        <f t="shared" si="16"/>
        <v>5413</v>
      </c>
      <c r="E183" s="35">
        <f t="shared" si="17"/>
        <v>4308</v>
      </c>
      <c r="F183" s="36">
        <f t="shared" si="18"/>
        <v>79.58618141511177</v>
      </c>
      <c r="G183" s="34">
        <v>4308</v>
      </c>
      <c r="H183" s="34">
        <v>0</v>
      </c>
      <c r="I183" s="35">
        <f t="shared" si="19"/>
        <v>1105</v>
      </c>
      <c r="J183" s="36">
        <f t="shared" si="20"/>
        <v>20.413818584888233</v>
      </c>
      <c r="K183" s="34">
        <v>864</v>
      </c>
      <c r="L183" s="36">
        <f t="shared" si="21"/>
        <v>15.961573988546093</v>
      </c>
      <c r="M183" s="34">
        <v>0</v>
      </c>
      <c r="N183" s="36">
        <f t="shared" si="22"/>
        <v>0</v>
      </c>
      <c r="O183" s="34">
        <v>241</v>
      </c>
      <c r="P183" s="34">
        <v>156</v>
      </c>
      <c r="Q183" s="36">
        <f t="shared" si="23"/>
        <v>4.4522445963421395</v>
      </c>
      <c r="R183" s="34" t="s">
        <v>0</v>
      </c>
      <c r="S183" s="34"/>
      <c r="T183" s="34"/>
      <c r="U183" s="34"/>
    </row>
    <row r="184" spans="1:21" ht="13.5">
      <c r="A184" s="31" t="s">
        <v>24</v>
      </c>
      <c r="B184" s="32" t="s">
        <v>379</v>
      </c>
      <c r="C184" s="33" t="s">
        <v>380</v>
      </c>
      <c r="D184" s="34">
        <f t="shared" si="16"/>
        <v>16401</v>
      </c>
      <c r="E184" s="35">
        <f t="shared" si="17"/>
        <v>7603</v>
      </c>
      <c r="F184" s="36">
        <f t="shared" si="18"/>
        <v>46.356929455521005</v>
      </c>
      <c r="G184" s="34">
        <v>7603</v>
      </c>
      <c r="H184" s="34">
        <v>0</v>
      </c>
      <c r="I184" s="35">
        <f t="shared" si="19"/>
        <v>8798</v>
      </c>
      <c r="J184" s="36">
        <f t="shared" si="20"/>
        <v>53.643070544479</v>
      </c>
      <c r="K184" s="34">
        <v>5554</v>
      </c>
      <c r="L184" s="36">
        <f t="shared" si="21"/>
        <v>33.863788793366254</v>
      </c>
      <c r="M184" s="34">
        <v>0</v>
      </c>
      <c r="N184" s="36">
        <f t="shared" si="22"/>
        <v>0</v>
      </c>
      <c r="O184" s="34">
        <v>3244</v>
      </c>
      <c r="P184" s="34">
        <v>1547</v>
      </c>
      <c r="Q184" s="36">
        <f t="shared" si="23"/>
        <v>19.779281751112737</v>
      </c>
      <c r="R184" s="34" t="s">
        <v>0</v>
      </c>
      <c r="S184" s="34"/>
      <c r="T184" s="34"/>
      <c r="U184" s="34"/>
    </row>
    <row r="185" spans="1:21" ht="13.5">
      <c r="A185" s="31" t="s">
        <v>24</v>
      </c>
      <c r="B185" s="32" t="s">
        <v>381</v>
      </c>
      <c r="C185" s="33" t="s">
        <v>382</v>
      </c>
      <c r="D185" s="34">
        <f t="shared" si="16"/>
        <v>6254</v>
      </c>
      <c r="E185" s="35">
        <f t="shared" si="17"/>
        <v>2459</v>
      </c>
      <c r="F185" s="36">
        <f t="shared" si="18"/>
        <v>39.3188359449952</v>
      </c>
      <c r="G185" s="34">
        <v>2459</v>
      </c>
      <c r="H185" s="34">
        <v>0</v>
      </c>
      <c r="I185" s="35">
        <f t="shared" si="19"/>
        <v>3795</v>
      </c>
      <c r="J185" s="36">
        <f t="shared" si="20"/>
        <v>60.6811640550048</v>
      </c>
      <c r="K185" s="34">
        <v>3232</v>
      </c>
      <c r="L185" s="36">
        <f t="shared" si="21"/>
        <v>51.67892548768788</v>
      </c>
      <c r="M185" s="34">
        <v>0</v>
      </c>
      <c r="N185" s="36">
        <f t="shared" si="22"/>
        <v>0</v>
      </c>
      <c r="O185" s="34">
        <v>563</v>
      </c>
      <c r="P185" s="34">
        <v>265</v>
      </c>
      <c r="Q185" s="36">
        <f t="shared" si="23"/>
        <v>9.002238567316917</v>
      </c>
      <c r="R185" s="34" t="s">
        <v>0</v>
      </c>
      <c r="S185" s="34"/>
      <c r="T185" s="34"/>
      <c r="U185" s="34"/>
    </row>
    <row r="186" spans="1:21" ht="13.5">
      <c r="A186" s="31" t="s">
        <v>24</v>
      </c>
      <c r="B186" s="32" t="s">
        <v>383</v>
      </c>
      <c r="C186" s="33" t="s">
        <v>384</v>
      </c>
      <c r="D186" s="34">
        <f t="shared" si="16"/>
        <v>6375</v>
      </c>
      <c r="E186" s="35">
        <f t="shared" si="17"/>
        <v>5531</v>
      </c>
      <c r="F186" s="36">
        <f t="shared" si="18"/>
        <v>86.7607843137255</v>
      </c>
      <c r="G186" s="34">
        <v>5531</v>
      </c>
      <c r="H186" s="34">
        <v>0</v>
      </c>
      <c r="I186" s="35">
        <f t="shared" si="19"/>
        <v>844</v>
      </c>
      <c r="J186" s="36">
        <f t="shared" si="20"/>
        <v>13.23921568627451</v>
      </c>
      <c r="K186" s="34">
        <v>0</v>
      </c>
      <c r="L186" s="36">
        <f t="shared" si="21"/>
        <v>0</v>
      </c>
      <c r="M186" s="34">
        <v>0</v>
      </c>
      <c r="N186" s="36">
        <f t="shared" si="22"/>
        <v>0</v>
      </c>
      <c r="O186" s="34">
        <v>844</v>
      </c>
      <c r="P186" s="34">
        <v>844</v>
      </c>
      <c r="Q186" s="36">
        <f t="shared" si="23"/>
        <v>13.23921568627451</v>
      </c>
      <c r="R186" s="34" t="s">
        <v>0</v>
      </c>
      <c r="S186" s="34"/>
      <c r="T186" s="34"/>
      <c r="U186" s="34"/>
    </row>
    <row r="187" spans="1:21" ht="13.5">
      <c r="A187" s="31" t="s">
        <v>24</v>
      </c>
      <c r="B187" s="32" t="s">
        <v>385</v>
      </c>
      <c r="C187" s="33" t="s">
        <v>386</v>
      </c>
      <c r="D187" s="34">
        <f t="shared" si="16"/>
        <v>40528</v>
      </c>
      <c r="E187" s="35">
        <f t="shared" si="17"/>
        <v>7098</v>
      </c>
      <c r="F187" s="36">
        <f t="shared" si="18"/>
        <v>17.513817607579945</v>
      </c>
      <c r="G187" s="34">
        <v>7098</v>
      </c>
      <c r="H187" s="34">
        <v>0</v>
      </c>
      <c r="I187" s="35">
        <f t="shared" si="19"/>
        <v>33430</v>
      </c>
      <c r="J187" s="36">
        <f t="shared" si="20"/>
        <v>82.48618239242006</v>
      </c>
      <c r="K187" s="34">
        <v>31562</v>
      </c>
      <c r="L187" s="36">
        <f t="shared" si="21"/>
        <v>77.8770232925385</v>
      </c>
      <c r="M187" s="34">
        <v>0</v>
      </c>
      <c r="N187" s="36">
        <f t="shared" si="22"/>
        <v>0</v>
      </c>
      <c r="O187" s="34">
        <v>1868</v>
      </c>
      <c r="P187" s="34">
        <v>1716</v>
      </c>
      <c r="Q187" s="36">
        <f t="shared" si="23"/>
        <v>4.6091590998815635</v>
      </c>
      <c r="R187" s="34" t="s">
        <v>0</v>
      </c>
      <c r="S187" s="34"/>
      <c r="T187" s="34"/>
      <c r="U187" s="34"/>
    </row>
    <row r="188" spans="1:21" ht="13.5">
      <c r="A188" s="31" t="s">
        <v>24</v>
      </c>
      <c r="B188" s="32" t="s">
        <v>387</v>
      </c>
      <c r="C188" s="33" t="s">
        <v>388</v>
      </c>
      <c r="D188" s="34">
        <f t="shared" si="16"/>
        <v>7055</v>
      </c>
      <c r="E188" s="35">
        <f t="shared" si="17"/>
        <v>2943</v>
      </c>
      <c r="F188" s="36">
        <f t="shared" si="18"/>
        <v>41.71509567682495</v>
      </c>
      <c r="G188" s="34">
        <v>2943</v>
      </c>
      <c r="H188" s="34">
        <v>0</v>
      </c>
      <c r="I188" s="35">
        <f t="shared" si="19"/>
        <v>4112</v>
      </c>
      <c r="J188" s="36">
        <f t="shared" si="20"/>
        <v>58.284904323175056</v>
      </c>
      <c r="K188" s="34">
        <v>3189</v>
      </c>
      <c r="L188" s="36">
        <f t="shared" si="21"/>
        <v>45.20198440822112</v>
      </c>
      <c r="M188" s="34">
        <v>0</v>
      </c>
      <c r="N188" s="36">
        <f t="shared" si="22"/>
        <v>0</v>
      </c>
      <c r="O188" s="34">
        <v>923</v>
      </c>
      <c r="P188" s="34">
        <v>758</v>
      </c>
      <c r="Q188" s="36">
        <f t="shared" si="23"/>
        <v>13.082919914953933</v>
      </c>
      <c r="R188" s="34" t="s">
        <v>0</v>
      </c>
      <c r="S188" s="34"/>
      <c r="T188" s="34"/>
      <c r="U188" s="34"/>
    </row>
    <row r="189" spans="1:21" ht="13.5">
      <c r="A189" s="31" t="s">
        <v>24</v>
      </c>
      <c r="B189" s="32" t="s">
        <v>389</v>
      </c>
      <c r="C189" s="33" t="s">
        <v>390</v>
      </c>
      <c r="D189" s="34">
        <f t="shared" si="16"/>
        <v>5703</v>
      </c>
      <c r="E189" s="35">
        <f t="shared" si="17"/>
        <v>3687</v>
      </c>
      <c r="F189" s="36">
        <f t="shared" si="18"/>
        <v>64.6501841136244</v>
      </c>
      <c r="G189" s="34">
        <v>3687</v>
      </c>
      <c r="H189" s="34">
        <v>0</v>
      </c>
      <c r="I189" s="35">
        <f t="shared" si="19"/>
        <v>2016</v>
      </c>
      <c r="J189" s="36">
        <f t="shared" si="20"/>
        <v>35.34981588637559</v>
      </c>
      <c r="K189" s="34">
        <v>1634</v>
      </c>
      <c r="L189" s="36">
        <f t="shared" si="21"/>
        <v>28.65158688409609</v>
      </c>
      <c r="M189" s="34">
        <v>0</v>
      </c>
      <c r="N189" s="36">
        <f t="shared" si="22"/>
        <v>0</v>
      </c>
      <c r="O189" s="34">
        <v>382</v>
      </c>
      <c r="P189" s="34">
        <v>371</v>
      </c>
      <c r="Q189" s="36">
        <f t="shared" si="23"/>
        <v>6.6982290022795015</v>
      </c>
      <c r="R189" s="34" t="s">
        <v>0</v>
      </c>
      <c r="S189" s="34"/>
      <c r="T189" s="34"/>
      <c r="U189" s="34"/>
    </row>
    <row r="190" spans="1:21" ht="13.5">
      <c r="A190" s="31" t="s">
        <v>24</v>
      </c>
      <c r="B190" s="32" t="s">
        <v>391</v>
      </c>
      <c r="C190" s="33" t="s">
        <v>392</v>
      </c>
      <c r="D190" s="34">
        <f t="shared" si="16"/>
        <v>6046</v>
      </c>
      <c r="E190" s="35">
        <f t="shared" si="17"/>
        <v>1606</v>
      </c>
      <c r="F190" s="36">
        <f t="shared" si="18"/>
        <v>26.563016870658284</v>
      </c>
      <c r="G190" s="34">
        <v>1606</v>
      </c>
      <c r="H190" s="34">
        <v>0</v>
      </c>
      <c r="I190" s="35">
        <f t="shared" si="19"/>
        <v>4440</v>
      </c>
      <c r="J190" s="36">
        <f t="shared" si="20"/>
        <v>73.43698312934171</v>
      </c>
      <c r="K190" s="34">
        <v>17</v>
      </c>
      <c r="L190" s="36">
        <f t="shared" si="21"/>
        <v>0.2811776381078399</v>
      </c>
      <c r="M190" s="34">
        <v>0</v>
      </c>
      <c r="N190" s="36">
        <f t="shared" si="22"/>
        <v>0</v>
      </c>
      <c r="O190" s="34">
        <v>4423</v>
      </c>
      <c r="P190" s="34">
        <v>1079</v>
      </c>
      <c r="Q190" s="36">
        <f t="shared" si="23"/>
        <v>73.15580549123388</v>
      </c>
      <c r="R190" s="34"/>
      <c r="S190" s="34"/>
      <c r="T190" s="34" t="s">
        <v>0</v>
      </c>
      <c r="U190" s="34"/>
    </row>
    <row r="191" spans="1:21" ht="13.5">
      <c r="A191" s="31" t="s">
        <v>24</v>
      </c>
      <c r="B191" s="32" t="s">
        <v>393</v>
      </c>
      <c r="C191" s="33" t="s">
        <v>394</v>
      </c>
      <c r="D191" s="34">
        <f t="shared" si="16"/>
        <v>7561</v>
      </c>
      <c r="E191" s="35">
        <f t="shared" si="17"/>
        <v>1433</v>
      </c>
      <c r="F191" s="36">
        <f t="shared" si="18"/>
        <v>18.952519508001586</v>
      </c>
      <c r="G191" s="34">
        <v>1433</v>
      </c>
      <c r="H191" s="34">
        <v>0</v>
      </c>
      <c r="I191" s="35">
        <f t="shared" si="19"/>
        <v>6128</v>
      </c>
      <c r="J191" s="36">
        <f t="shared" si="20"/>
        <v>81.04748049199841</v>
      </c>
      <c r="K191" s="34">
        <v>5883</v>
      </c>
      <c r="L191" s="36">
        <f t="shared" si="21"/>
        <v>77.80716836397302</v>
      </c>
      <c r="M191" s="34">
        <v>0</v>
      </c>
      <c r="N191" s="36">
        <f t="shared" si="22"/>
        <v>0</v>
      </c>
      <c r="O191" s="34">
        <v>245</v>
      </c>
      <c r="P191" s="34">
        <v>92</v>
      </c>
      <c r="Q191" s="36">
        <f t="shared" si="23"/>
        <v>3.2403121280253937</v>
      </c>
      <c r="R191" s="34"/>
      <c r="S191" s="34" t="s">
        <v>0</v>
      </c>
      <c r="T191" s="34"/>
      <c r="U191" s="34"/>
    </row>
    <row r="192" spans="1:21" ht="13.5">
      <c r="A192" s="31" t="s">
        <v>24</v>
      </c>
      <c r="B192" s="32" t="s">
        <v>395</v>
      </c>
      <c r="C192" s="33" t="s">
        <v>396</v>
      </c>
      <c r="D192" s="34">
        <f t="shared" si="16"/>
        <v>11106</v>
      </c>
      <c r="E192" s="35">
        <f t="shared" si="17"/>
        <v>3611</v>
      </c>
      <c r="F192" s="36">
        <f t="shared" si="18"/>
        <v>32.513956419953175</v>
      </c>
      <c r="G192" s="34">
        <v>3611</v>
      </c>
      <c r="H192" s="34">
        <v>0</v>
      </c>
      <c r="I192" s="35">
        <f t="shared" si="19"/>
        <v>7495</v>
      </c>
      <c r="J192" s="36">
        <f t="shared" si="20"/>
        <v>67.48604358004681</v>
      </c>
      <c r="K192" s="34">
        <v>5291</v>
      </c>
      <c r="L192" s="36">
        <f t="shared" si="21"/>
        <v>47.64091482081758</v>
      </c>
      <c r="M192" s="34">
        <v>0</v>
      </c>
      <c r="N192" s="36">
        <f t="shared" si="22"/>
        <v>0</v>
      </c>
      <c r="O192" s="34">
        <v>2204</v>
      </c>
      <c r="P192" s="34">
        <v>2172</v>
      </c>
      <c r="Q192" s="36">
        <f t="shared" si="23"/>
        <v>19.845128759229244</v>
      </c>
      <c r="R192" s="34" t="s">
        <v>0</v>
      </c>
      <c r="S192" s="34"/>
      <c r="T192" s="34"/>
      <c r="U192" s="34"/>
    </row>
    <row r="193" spans="1:21" ht="13.5">
      <c r="A193" s="31" t="s">
        <v>24</v>
      </c>
      <c r="B193" s="32" t="s">
        <v>397</v>
      </c>
      <c r="C193" s="33" t="s">
        <v>398</v>
      </c>
      <c r="D193" s="34">
        <f t="shared" si="16"/>
        <v>18264</v>
      </c>
      <c r="E193" s="35">
        <f t="shared" si="17"/>
        <v>2839</v>
      </c>
      <c r="F193" s="36">
        <f t="shared" si="18"/>
        <v>15.544240035041613</v>
      </c>
      <c r="G193" s="34">
        <v>2839</v>
      </c>
      <c r="H193" s="34">
        <v>0</v>
      </c>
      <c r="I193" s="35">
        <f t="shared" si="19"/>
        <v>15425</v>
      </c>
      <c r="J193" s="36">
        <f t="shared" si="20"/>
        <v>84.45575996495839</v>
      </c>
      <c r="K193" s="34">
        <v>13214</v>
      </c>
      <c r="L193" s="36">
        <f t="shared" si="21"/>
        <v>72.34997809899255</v>
      </c>
      <c r="M193" s="34">
        <v>0</v>
      </c>
      <c r="N193" s="36">
        <f t="shared" si="22"/>
        <v>0</v>
      </c>
      <c r="O193" s="34">
        <v>2211</v>
      </c>
      <c r="P193" s="34">
        <v>2086</v>
      </c>
      <c r="Q193" s="36">
        <f t="shared" si="23"/>
        <v>12.105781865965834</v>
      </c>
      <c r="R193" s="34" t="s">
        <v>0</v>
      </c>
      <c r="S193" s="34"/>
      <c r="T193" s="34"/>
      <c r="U193" s="34"/>
    </row>
    <row r="194" spans="1:21" ht="13.5">
      <c r="A194" s="31" t="s">
        <v>24</v>
      </c>
      <c r="B194" s="32" t="s">
        <v>399</v>
      </c>
      <c r="C194" s="33" t="s">
        <v>400</v>
      </c>
      <c r="D194" s="34">
        <f t="shared" si="16"/>
        <v>4146</v>
      </c>
      <c r="E194" s="35">
        <f t="shared" si="17"/>
        <v>1156</v>
      </c>
      <c r="F194" s="36">
        <f t="shared" si="18"/>
        <v>27.88229618909793</v>
      </c>
      <c r="G194" s="34">
        <v>1156</v>
      </c>
      <c r="H194" s="34">
        <v>0</v>
      </c>
      <c r="I194" s="35">
        <f t="shared" si="19"/>
        <v>2990</v>
      </c>
      <c r="J194" s="36">
        <f t="shared" si="20"/>
        <v>72.11770381090207</v>
      </c>
      <c r="K194" s="34">
        <v>2111</v>
      </c>
      <c r="L194" s="36">
        <f t="shared" si="21"/>
        <v>50.916546068499756</v>
      </c>
      <c r="M194" s="34">
        <v>0</v>
      </c>
      <c r="N194" s="36">
        <f t="shared" si="22"/>
        <v>0</v>
      </c>
      <c r="O194" s="34">
        <v>879</v>
      </c>
      <c r="P194" s="34">
        <v>828</v>
      </c>
      <c r="Q194" s="36">
        <f t="shared" si="23"/>
        <v>21.201157742402316</v>
      </c>
      <c r="R194" s="34" t="s">
        <v>0</v>
      </c>
      <c r="S194" s="34"/>
      <c r="T194" s="34"/>
      <c r="U194" s="34"/>
    </row>
    <row r="195" spans="1:21" ht="13.5">
      <c r="A195" s="31" t="s">
        <v>24</v>
      </c>
      <c r="B195" s="32" t="s">
        <v>401</v>
      </c>
      <c r="C195" s="33" t="s">
        <v>402</v>
      </c>
      <c r="D195" s="34">
        <f t="shared" si="16"/>
        <v>3456</v>
      </c>
      <c r="E195" s="35">
        <f t="shared" si="17"/>
        <v>2203</v>
      </c>
      <c r="F195" s="36">
        <f t="shared" si="18"/>
        <v>63.74421296296296</v>
      </c>
      <c r="G195" s="34">
        <v>2203</v>
      </c>
      <c r="H195" s="34">
        <v>0</v>
      </c>
      <c r="I195" s="35">
        <f t="shared" si="19"/>
        <v>1253</v>
      </c>
      <c r="J195" s="36">
        <f t="shared" si="20"/>
        <v>36.25578703703704</v>
      </c>
      <c r="K195" s="34">
        <v>781</v>
      </c>
      <c r="L195" s="36">
        <f t="shared" si="21"/>
        <v>22.59837962962963</v>
      </c>
      <c r="M195" s="34">
        <v>0</v>
      </c>
      <c r="N195" s="36">
        <f t="shared" si="22"/>
        <v>0</v>
      </c>
      <c r="O195" s="34">
        <v>472</v>
      </c>
      <c r="P195" s="34">
        <v>329</v>
      </c>
      <c r="Q195" s="36">
        <f t="shared" si="23"/>
        <v>13.657407407407407</v>
      </c>
      <c r="R195" s="34" t="s">
        <v>0</v>
      </c>
      <c r="S195" s="34"/>
      <c r="T195" s="34"/>
      <c r="U195" s="34"/>
    </row>
    <row r="196" spans="1:21" ht="13.5">
      <c r="A196" s="31" t="s">
        <v>24</v>
      </c>
      <c r="B196" s="32" t="s">
        <v>403</v>
      </c>
      <c r="C196" s="33" t="s">
        <v>404</v>
      </c>
      <c r="D196" s="34">
        <f t="shared" si="16"/>
        <v>1862</v>
      </c>
      <c r="E196" s="35">
        <f t="shared" si="17"/>
        <v>928</v>
      </c>
      <c r="F196" s="36">
        <f t="shared" si="18"/>
        <v>49.838882921589686</v>
      </c>
      <c r="G196" s="34">
        <v>928</v>
      </c>
      <c r="H196" s="34">
        <v>0</v>
      </c>
      <c r="I196" s="35">
        <f t="shared" si="19"/>
        <v>934</v>
      </c>
      <c r="J196" s="36">
        <f t="shared" si="20"/>
        <v>50.161117078410314</v>
      </c>
      <c r="K196" s="34">
        <v>839</v>
      </c>
      <c r="L196" s="36">
        <f t="shared" si="21"/>
        <v>45.05907626208378</v>
      </c>
      <c r="M196" s="34">
        <v>0</v>
      </c>
      <c r="N196" s="36">
        <f t="shared" si="22"/>
        <v>0</v>
      </c>
      <c r="O196" s="34">
        <v>95</v>
      </c>
      <c r="P196" s="34">
        <v>95</v>
      </c>
      <c r="Q196" s="36">
        <f t="shared" si="23"/>
        <v>5.1020408163265305</v>
      </c>
      <c r="R196" s="34" t="s">
        <v>0</v>
      </c>
      <c r="S196" s="34"/>
      <c r="T196" s="34"/>
      <c r="U196" s="34"/>
    </row>
    <row r="197" spans="1:21" ht="13.5">
      <c r="A197" s="31" t="s">
        <v>24</v>
      </c>
      <c r="B197" s="32" t="s">
        <v>405</v>
      </c>
      <c r="C197" s="33" t="s">
        <v>406</v>
      </c>
      <c r="D197" s="34">
        <f t="shared" si="16"/>
        <v>6874</v>
      </c>
      <c r="E197" s="35">
        <f t="shared" si="17"/>
        <v>3463</v>
      </c>
      <c r="F197" s="36">
        <f t="shared" si="18"/>
        <v>50.37823683444864</v>
      </c>
      <c r="G197" s="34">
        <v>3463</v>
      </c>
      <c r="H197" s="34">
        <v>0</v>
      </c>
      <c r="I197" s="35">
        <f t="shared" si="19"/>
        <v>3411</v>
      </c>
      <c r="J197" s="36">
        <f t="shared" si="20"/>
        <v>49.62176316555135</v>
      </c>
      <c r="K197" s="34">
        <v>3064</v>
      </c>
      <c r="L197" s="36">
        <f t="shared" si="21"/>
        <v>44.57375618271749</v>
      </c>
      <c r="M197" s="34">
        <v>0</v>
      </c>
      <c r="N197" s="36">
        <f t="shared" si="22"/>
        <v>0</v>
      </c>
      <c r="O197" s="34">
        <v>347</v>
      </c>
      <c r="P197" s="34">
        <v>241</v>
      </c>
      <c r="Q197" s="36">
        <f t="shared" si="23"/>
        <v>5.048006982833867</v>
      </c>
      <c r="R197" s="34"/>
      <c r="S197" s="34"/>
      <c r="T197" s="34" t="s">
        <v>0</v>
      </c>
      <c r="U197" s="34"/>
    </row>
    <row r="198" spans="1:21" ht="13.5">
      <c r="A198" s="31" t="s">
        <v>24</v>
      </c>
      <c r="B198" s="32" t="s">
        <v>407</v>
      </c>
      <c r="C198" s="33" t="s">
        <v>408</v>
      </c>
      <c r="D198" s="34">
        <f t="shared" si="16"/>
        <v>9163</v>
      </c>
      <c r="E198" s="35">
        <f t="shared" si="17"/>
        <v>2017</v>
      </c>
      <c r="F198" s="36">
        <f t="shared" si="18"/>
        <v>22.012441340172433</v>
      </c>
      <c r="G198" s="34">
        <v>2017</v>
      </c>
      <c r="H198" s="34">
        <v>0</v>
      </c>
      <c r="I198" s="35">
        <f t="shared" si="19"/>
        <v>7146</v>
      </c>
      <c r="J198" s="36">
        <f t="shared" si="20"/>
        <v>77.98755865982757</v>
      </c>
      <c r="K198" s="34">
        <v>7146</v>
      </c>
      <c r="L198" s="36">
        <f t="shared" si="21"/>
        <v>77.98755865982757</v>
      </c>
      <c r="M198" s="34">
        <v>0</v>
      </c>
      <c r="N198" s="36">
        <f t="shared" si="22"/>
        <v>0</v>
      </c>
      <c r="O198" s="34">
        <v>0</v>
      </c>
      <c r="P198" s="34">
        <v>0</v>
      </c>
      <c r="Q198" s="36">
        <f t="shared" si="23"/>
        <v>0</v>
      </c>
      <c r="R198" s="34" t="s">
        <v>0</v>
      </c>
      <c r="S198" s="34"/>
      <c r="T198" s="34"/>
      <c r="U198" s="34"/>
    </row>
    <row r="199" spans="1:21" ht="13.5">
      <c r="A199" s="31" t="s">
        <v>24</v>
      </c>
      <c r="B199" s="32" t="s">
        <v>409</v>
      </c>
      <c r="C199" s="33" t="s">
        <v>410</v>
      </c>
      <c r="D199" s="34">
        <f aca="true" t="shared" si="24" ref="D199:D218">E199+I199</f>
        <v>25345</v>
      </c>
      <c r="E199" s="35">
        <f aca="true" t="shared" si="25" ref="E199:E218">G199+H199</f>
        <v>4363</v>
      </c>
      <c r="F199" s="36">
        <f aca="true" t="shared" si="26" ref="F199:F219">E199/D199*100</f>
        <v>17.214440718090355</v>
      </c>
      <c r="G199" s="34">
        <v>4363</v>
      </c>
      <c r="H199" s="34">
        <v>0</v>
      </c>
      <c r="I199" s="35">
        <f aca="true" t="shared" si="27" ref="I199:I218">K199+M199+O199</f>
        <v>20982</v>
      </c>
      <c r="J199" s="36">
        <f aca="true" t="shared" si="28" ref="J199:J219">I199/D199*100</f>
        <v>82.78555928190966</v>
      </c>
      <c r="K199" s="34">
        <v>19921</v>
      </c>
      <c r="L199" s="36">
        <f aca="true" t="shared" si="29" ref="L199:L219">K199/D199*100</f>
        <v>78.59932925626356</v>
      </c>
      <c r="M199" s="34">
        <v>0</v>
      </c>
      <c r="N199" s="36">
        <f aca="true" t="shared" si="30" ref="N199:N219">M199/D199*100</f>
        <v>0</v>
      </c>
      <c r="O199" s="34">
        <v>1061</v>
      </c>
      <c r="P199" s="34">
        <v>1038</v>
      </c>
      <c r="Q199" s="36">
        <f aca="true" t="shared" si="31" ref="Q199:Q219">O199/D199*100</f>
        <v>4.1862300256460845</v>
      </c>
      <c r="R199" s="34" t="s">
        <v>0</v>
      </c>
      <c r="S199" s="34"/>
      <c r="T199" s="34"/>
      <c r="U199" s="34"/>
    </row>
    <row r="200" spans="1:21" ht="13.5">
      <c r="A200" s="31" t="s">
        <v>24</v>
      </c>
      <c r="B200" s="32" t="s">
        <v>411</v>
      </c>
      <c r="C200" s="33" t="s">
        <v>412</v>
      </c>
      <c r="D200" s="34">
        <f t="shared" si="24"/>
        <v>8997</v>
      </c>
      <c r="E200" s="35">
        <f t="shared" si="25"/>
        <v>2740</v>
      </c>
      <c r="F200" s="36">
        <f t="shared" si="26"/>
        <v>30.45459597643659</v>
      </c>
      <c r="G200" s="34">
        <v>2740</v>
      </c>
      <c r="H200" s="34">
        <v>0</v>
      </c>
      <c r="I200" s="35">
        <f t="shared" si="27"/>
        <v>6257</v>
      </c>
      <c r="J200" s="36">
        <f t="shared" si="28"/>
        <v>69.5454040235634</v>
      </c>
      <c r="K200" s="34">
        <v>5505</v>
      </c>
      <c r="L200" s="36">
        <f t="shared" si="29"/>
        <v>61.18706235411804</v>
      </c>
      <c r="M200" s="34">
        <v>0</v>
      </c>
      <c r="N200" s="36">
        <f t="shared" si="30"/>
        <v>0</v>
      </c>
      <c r="O200" s="34">
        <v>752</v>
      </c>
      <c r="P200" s="34">
        <v>710</v>
      </c>
      <c r="Q200" s="36">
        <f t="shared" si="31"/>
        <v>8.358341669445371</v>
      </c>
      <c r="R200" s="34" t="s">
        <v>0</v>
      </c>
      <c r="S200" s="34"/>
      <c r="T200" s="34"/>
      <c r="U200" s="34"/>
    </row>
    <row r="201" spans="1:21" ht="13.5">
      <c r="A201" s="31" t="s">
        <v>24</v>
      </c>
      <c r="B201" s="32" t="s">
        <v>413</v>
      </c>
      <c r="C201" s="33" t="s">
        <v>414</v>
      </c>
      <c r="D201" s="34">
        <f t="shared" si="24"/>
        <v>4250</v>
      </c>
      <c r="E201" s="35">
        <f t="shared" si="25"/>
        <v>2285</v>
      </c>
      <c r="F201" s="36">
        <f t="shared" si="26"/>
        <v>53.764705882352935</v>
      </c>
      <c r="G201" s="34">
        <v>2285</v>
      </c>
      <c r="H201" s="34">
        <v>0</v>
      </c>
      <c r="I201" s="35">
        <f t="shared" si="27"/>
        <v>1965</v>
      </c>
      <c r="J201" s="36">
        <f t="shared" si="28"/>
        <v>46.23529411764706</v>
      </c>
      <c r="K201" s="34">
        <v>1458</v>
      </c>
      <c r="L201" s="36">
        <f t="shared" si="29"/>
        <v>34.305882352941175</v>
      </c>
      <c r="M201" s="34">
        <v>0</v>
      </c>
      <c r="N201" s="36">
        <f t="shared" si="30"/>
        <v>0</v>
      </c>
      <c r="O201" s="34">
        <v>507</v>
      </c>
      <c r="P201" s="34">
        <v>507</v>
      </c>
      <c r="Q201" s="36">
        <f t="shared" si="31"/>
        <v>11.929411764705883</v>
      </c>
      <c r="R201" s="34"/>
      <c r="S201" s="34" t="s">
        <v>0</v>
      </c>
      <c r="T201" s="34"/>
      <c r="U201" s="34"/>
    </row>
    <row r="202" spans="1:21" ht="13.5">
      <c r="A202" s="31" t="s">
        <v>24</v>
      </c>
      <c r="B202" s="32" t="s">
        <v>415</v>
      </c>
      <c r="C202" s="33" t="s">
        <v>416</v>
      </c>
      <c r="D202" s="34">
        <f t="shared" si="24"/>
        <v>9814</v>
      </c>
      <c r="E202" s="35">
        <f t="shared" si="25"/>
        <v>4024</v>
      </c>
      <c r="F202" s="36">
        <f t="shared" si="26"/>
        <v>41.002649276543714</v>
      </c>
      <c r="G202" s="34">
        <v>4024</v>
      </c>
      <c r="H202" s="34">
        <v>0</v>
      </c>
      <c r="I202" s="35">
        <f t="shared" si="27"/>
        <v>5790</v>
      </c>
      <c r="J202" s="36">
        <f t="shared" si="28"/>
        <v>58.997350723456286</v>
      </c>
      <c r="K202" s="34">
        <v>4581</v>
      </c>
      <c r="L202" s="36">
        <f t="shared" si="29"/>
        <v>46.67821479519054</v>
      </c>
      <c r="M202" s="34">
        <v>0</v>
      </c>
      <c r="N202" s="36">
        <f t="shared" si="30"/>
        <v>0</v>
      </c>
      <c r="O202" s="34">
        <v>1209</v>
      </c>
      <c r="P202" s="34">
        <v>450</v>
      </c>
      <c r="Q202" s="36">
        <f t="shared" si="31"/>
        <v>12.319135928265743</v>
      </c>
      <c r="R202" s="34" t="s">
        <v>0</v>
      </c>
      <c r="S202" s="34"/>
      <c r="T202" s="34"/>
      <c r="U202" s="34"/>
    </row>
    <row r="203" spans="1:21" ht="13.5">
      <c r="A203" s="31" t="s">
        <v>24</v>
      </c>
      <c r="B203" s="32" t="s">
        <v>417</v>
      </c>
      <c r="C203" s="33" t="s">
        <v>418</v>
      </c>
      <c r="D203" s="34">
        <f t="shared" si="24"/>
        <v>9155</v>
      </c>
      <c r="E203" s="35">
        <f t="shared" si="25"/>
        <v>7313</v>
      </c>
      <c r="F203" s="36">
        <f t="shared" si="26"/>
        <v>79.8798470780994</v>
      </c>
      <c r="G203" s="34">
        <v>7313</v>
      </c>
      <c r="H203" s="34">
        <v>0</v>
      </c>
      <c r="I203" s="35">
        <f t="shared" si="27"/>
        <v>1842</v>
      </c>
      <c r="J203" s="36">
        <f t="shared" si="28"/>
        <v>20.1201529219006</v>
      </c>
      <c r="K203" s="34">
        <v>0</v>
      </c>
      <c r="L203" s="36">
        <f t="shared" si="29"/>
        <v>0</v>
      </c>
      <c r="M203" s="34">
        <v>0</v>
      </c>
      <c r="N203" s="36">
        <f t="shared" si="30"/>
        <v>0</v>
      </c>
      <c r="O203" s="34">
        <v>1842</v>
      </c>
      <c r="P203" s="34">
        <v>456</v>
      </c>
      <c r="Q203" s="36">
        <f t="shared" si="31"/>
        <v>20.1201529219006</v>
      </c>
      <c r="R203" s="34" t="s">
        <v>0</v>
      </c>
      <c r="S203" s="34"/>
      <c r="T203" s="34"/>
      <c r="U203" s="34"/>
    </row>
    <row r="204" spans="1:21" ht="13.5">
      <c r="A204" s="31" t="s">
        <v>24</v>
      </c>
      <c r="B204" s="32" t="s">
        <v>419</v>
      </c>
      <c r="C204" s="33" t="s">
        <v>420</v>
      </c>
      <c r="D204" s="34">
        <f t="shared" si="24"/>
        <v>3273</v>
      </c>
      <c r="E204" s="35">
        <f t="shared" si="25"/>
        <v>1819</v>
      </c>
      <c r="F204" s="36">
        <f t="shared" si="26"/>
        <v>55.57592422853651</v>
      </c>
      <c r="G204" s="34">
        <v>1819</v>
      </c>
      <c r="H204" s="34">
        <v>0</v>
      </c>
      <c r="I204" s="35">
        <f t="shared" si="27"/>
        <v>1454</v>
      </c>
      <c r="J204" s="36">
        <f t="shared" si="28"/>
        <v>44.42407577146349</v>
      </c>
      <c r="K204" s="34">
        <v>1348</v>
      </c>
      <c r="L204" s="36">
        <f t="shared" si="29"/>
        <v>41.185456767491594</v>
      </c>
      <c r="M204" s="34">
        <v>0</v>
      </c>
      <c r="N204" s="36">
        <f t="shared" si="30"/>
        <v>0</v>
      </c>
      <c r="O204" s="34">
        <v>106</v>
      </c>
      <c r="P204" s="34">
        <v>31</v>
      </c>
      <c r="Q204" s="36">
        <f t="shared" si="31"/>
        <v>3.238619003971891</v>
      </c>
      <c r="R204" s="34" t="s">
        <v>0</v>
      </c>
      <c r="S204" s="34"/>
      <c r="T204" s="34"/>
      <c r="U204" s="34"/>
    </row>
    <row r="205" spans="1:21" ht="13.5">
      <c r="A205" s="31" t="s">
        <v>24</v>
      </c>
      <c r="B205" s="32" t="s">
        <v>421</v>
      </c>
      <c r="C205" s="33" t="s">
        <v>422</v>
      </c>
      <c r="D205" s="34">
        <f t="shared" si="24"/>
        <v>6993</v>
      </c>
      <c r="E205" s="35">
        <f t="shared" si="25"/>
        <v>2656</v>
      </c>
      <c r="F205" s="36">
        <f t="shared" si="26"/>
        <v>37.980837980837975</v>
      </c>
      <c r="G205" s="34">
        <v>2656</v>
      </c>
      <c r="H205" s="34">
        <v>0</v>
      </c>
      <c r="I205" s="35">
        <f t="shared" si="27"/>
        <v>4337</v>
      </c>
      <c r="J205" s="36">
        <f t="shared" si="28"/>
        <v>62.019162019162025</v>
      </c>
      <c r="K205" s="34">
        <v>3853</v>
      </c>
      <c r="L205" s="36">
        <f t="shared" si="29"/>
        <v>55.0979550979551</v>
      </c>
      <c r="M205" s="34">
        <v>0</v>
      </c>
      <c r="N205" s="36">
        <f t="shared" si="30"/>
        <v>0</v>
      </c>
      <c r="O205" s="34">
        <v>484</v>
      </c>
      <c r="P205" s="34">
        <v>427</v>
      </c>
      <c r="Q205" s="36">
        <f t="shared" si="31"/>
        <v>6.921206921206921</v>
      </c>
      <c r="R205" s="34" t="s">
        <v>0</v>
      </c>
      <c r="S205" s="34"/>
      <c r="T205" s="34"/>
      <c r="U205" s="34"/>
    </row>
    <row r="206" spans="1:21" ht="13.5">
      <c r="A206" s="31" t="s">
        <v>24</v>
      </c>
      <c r="B206" s="32" t="s">
        <v>423</v>
      </c>
      <c r="C206" s="33" t="s">
        <v>424</v>
      </c>
      <c r="D206" s="34">
        <f t="shared" si="24"/>
        <v>22759</v>
      </c>
      <c r="E206" s="35">
        <f t="shared" si="25"/>
        <v>8332</v>
      </c>
      <c r="F206" s="36">
        <f t="shared" si="26"/>
        <v>36.60969286875522</v>
      </c>
      <c r="G206" s="34">
        <v>8332</v>
      </c>
      <c r="H206" s="34">
        <v>0</v>
      </c>
      <c r="I206" s="35">
        <f t="shared" si="27"/>
        <v>14427</v>
      </c>
      <c r="J206" s="36">
        <f t="shared" si="28"/>
        <v>63.39030713124478</v>
      </c>
      <c r="K206" s="34">
        <v>13983</v>
      </c>
      <c r="L206" s="36">
        <f t="shared" si="29"/>
        <v>61.4394305549453</v>
      </c>
      <c r="M206" s="34">
        <v>0</v>
      </c>
      <c r="N206" s="36">
        <f t="shared" si="30"/>
        <v>0</v>
      </c>
      <c r="O206" s="34">
        <v>444</v>
      </c>
      <c r="P206" s="34">
        <v>305</v>
      </c>
      <c r="Q206" s="36">
        <f t="shared" si="31"/>
        <v>1.950876576299486</v>
      </c>
      <c r="R206" s="34" t="s">
        <v>0</v>
      </c>
      <c r="S206" s="34"/>
      <c r="T206" s="34"/>
      <c r="U206" s="34"/>
    </row>
    <row r="207" spans="1:21" ht="13.5">
      <c r="A207" s="31" t="s">
        <v>24</v>
      </c>
      <c r="B207" s="32" t="s">
        <v>425</v>
      </c>
      <c r="C207" s="33" t="s">
        <v>426</v>
      </c>
      <c r="D207" s="34">
        <f t="shared" si="24"/>
        <v>12592</v>
      </c>
      <c r="E207" s="35">
        <f t="shared" si="25"/>
        <v>6729</v>
      </c>
      <c r="F207" s="36">
        <f t="shared" si="26"/>
        <v>53.43869123252859</v>
      </c>
      <c r="G207" s="34">
        <v>6529</v>
      </c>
      <c r="H207" s="34">
        <v>200</v>
      </c>
      <c r="I207" s="35">
        <f t="shared" si="27"/>
        <v>5863</v>
      </c>
      <c r="J207" s="36">
        <f t="shared" si="28"/>
        <v>46.56130876747141</v>
      </c>
      <c r="K207" s="34">
        <v>4750</v>
      </c>
      <c r="L207" s="36">
        <f t="shared" si="29"/>
        <v>37.72236340533672</v>
      </c>
      <c r="M207" s="34">
        <v>0</v>
      </c>
      <c r="N207" s="36">
        <f t="shared" si="30"/>
        <v>0</v>
      </c>
      <c r="O207" s="34">
        <v>1113</v>
      </c>
      <c r="P207" s="34">
        <v>1015</v>
      </c>
      <c r="Q207" s="36">
        <f t="shared" si="31"/>
        <v>8.83894536213469</v>
      </c>
      <c r="R207" s="34" t="s">
        <v>0</v>
      </c>
      <c r="S207" s="34"/>
      <c r="T207" s="34"/>
      <c r="U207" s="34"/>
    </row>
    <row r="208" spans="1:21" ht="13.5">
      <c r="A208" s="31" t="s">
        <v>24</v>
      </c>
      <c r="B208" s="32" t="s">
        <v>427</v>
      </c>
      <c r="C208" s="33" t="s">
        <v>428</v>
      </c>
      <c r="D208" s="34">
        <f t="shared" si="24"/>
        <v>7595</v>
      </c>
      <c r="E208" s="35">
        <f t="shared" si="25"/>
        <v>5550</v>
      </c>
      <c r="F208" s="36">
        <f t="shared" si="26"/>
        <v>73.07439104674127</v>
      </c>
      <c r="G208" s="34">
        <v>5550</v>
      </c>
      <c r="H208" s="34">
        <v>0</v>
      </c>
      <c r="I208" s="35">
        <f t="shared" si="27"/>
        <v>2045</v>
      </c>
      <c r="J208" s="36">
        <f t="shared" si="28"/>
        <v>26.925608953258724</v>
      </c>
      <c r="K208" s="34">
        <v>1539</v>
      </c>
      <c r="L208" s="36">
        <f t="shared" si="29"/>
        <v>20.263331138907176</v>
      </c>
      <c r="M208" s="34">
        <v>0</v>
      </c>
      <c r="N208" s="36">
        <f t="shared" si="30"/>
        <v>0</v>
      </c>
      <c r="O208" s="34">
        <v>506</v>
      </c>
      <c r="P208" s="34">
        <v>467</v>
      </c>
      <c r="Q208" s="36">
        <f t="shared" si="31"/>
        <v>6.6622778143515475</v>
      </c>
      <c r="R208" s="34" t="s">
        <v>0</v>
      </c>
      <c r="S208" s="34"/>
      <c r="T208" s="34"/>
      <c r="U208" s="34"/>
    </row>
    <row r="209" spans="1:21" ht="13.5">
      <c r="A209" s="31" t="s">
        <v>24</v>
      </c>
      <c r="B209" s="32" t="s">
        <v>429</v>
      </c>
      <c r="C209" s="33" t="s">
        <v>430</v>
      </c>
      <c r="D209" s="34">
        <f t="shared" si="24"/>
        <v>9543</v>
      </c>
      <c r="E209" s="35">
        <f t="shared" si="25"/>
        <v>5033</v>
      </c>
      <c r="F209" s="36">
        <f t="shared" si="26"/>
        <v>52.740228439694015</v>
      </c>
      <c r="G209" s="34">
        <v>4103</v>
      </c>
      <c r="H209" s="34">
        <v>930</v>
      </c>
      <c r="I209" s="35">
        <f t="shared" si="27"/>
        <v>4510</v>
      </c>
      <c r="J209" s="36">
        <f t="shared" si="28"/>
        <v>47.259771560305985</v>
      </c>
      <c r="K209" s="34">
        <v>4162</v>
      </c>
      <c r="L209" s="36">
        <f t="shared" si="29"/>
        <v>43.61311956407838</v>
      </c>
      <c r="M209" s="34">
        <v>0</v>
      </c>
      <c r="N209" s="36">
        <f t="shared" si="30"/>
        <v>0</v>
      </c>
      <c r="O209" s="34">
        <v>348</v>
      </c>
      <c r="P209" s="34">
        <v>205</v>
      </c>
      <c r="Q209" s="36">
        <f t="shared" si="31"/>
        <v>3.646651996227601</v>
      </c>
      <c r="R209" s="34" t="s">
        <v>0</v>
      </c>
      <c r="S209" s="34"/>
      <c r="T209" s="34"/>
      <c r="U209" s="34"/>
    </row>
    <row r="210" spans="1:21" ht="13.5">
      <c r="A210" s="31" t="s">
        <v>24</v>
      </c>
      <c r="B210" s="32" t="s">
        <v>431</v>
      </c>
      <c r="C210" s="33" t="s">
        <v>432</v>
      </c>
      <c r="D210" s="34">
        <f t="shared" si="24"/>
        <v>9441</v>
      </c>
      <c r="E210" s="35">
        <f t="shared" si="25"/>
        <v>7220</v>
      </c>
      <c r="F210" s="36">
        <f t="shared" si="26"/>
        <v>76.4749496875331</v>
      </c>
      <c r="G210" s="34">
        <v>5801</v>
      </c>
      <c r="H210" s="34">
        <v>1419</v>
      </c>
      <c r="I210" s="35">
        <f t="shared" si="27"/>
        <v>2221</v>
      </c>
      <c r="J210" s="36">
        <f t="shared" si="28"/>
        <v>23.5250503124669</v>
      </c>
      <c r="K210" s="34">
        <v>1294</v>
      </c>
      <c r="L210" s="36">
        <f t="shared" si="29"/>
        <v>13.706175193305794</v>
      </c>
      <c r="M210" s="34">
        <v>0</v>
      </c>
      <c r="N210" s="36">
        <f t="shared" si="30"/>
        <v>0</v>
      </c>
      <c r="O210" s="34">
        <v>927</v>
      </c>
      <c r="P210" s="34">
        <v>426</v>
      </c>
      <c r="Q210" s="36">
        <f t="shared" si="31"/>
        <v>9.818875119161106</v>
      </c>
      <c r="R210" s="34" t="s">
        <v>0</v>
      </c>
      <c r="S210" s="34"/>
      <c r="T210" s="34"/>
      <c r="U210" s="34"/>
    </row>
    <row r="211" spans="1:21" ht="13.5">
      <c r="A211" s="31" t="s">
        <v>24</v>
      </c>
      <c r="B211" s="32" t="s">
        <v>433</v>
      </c>
      <c r="C211" s="33" t="s">
        <v>434</v>
      </c>
      <c r="D211" s="34">
        <f t="shared" si="24"/>
        <v>6699</v>
      </c>
      <c r="E211" s="35">
        <f t="shared" si="25"/>
        <v>3245</v>
      </c>
      <c r="F211" s="36">
        <f t="shared" si="26"/>
        <v>48.44006568144499</v>
      </c>
      <c r="G211" s="34">
        <v>3245</v>
      </c>
      <c r="H211" s="34">
        <v>0</v>
      </c>
      <c r="I211" s="35">
        <f t="shared" si="27"/>
        <v>3454</v>
      </c>
      <c r="J211" s="36">
        <f t="shared" si="28"/>
        <v>51.55993431855501</v>
      </c>
      <c r="K211" s="34">
        <v>3222</v>
      </c>
      <c r="L211" s="36">
        <f t="shared" si="29"/>
        <v>48.096730855351545</v>
      </c>
      <c r="M211" s="34">
        <v>0</v>
      </c>
      <c r="N211" s="36">
        <f t="shared" si="30"/>
        <v>0</v>
      </c>
      <c r="O211" s="34">
        <v>232</v>
      </c>
      <c r="P211" s="34">
        <v>27</v>
      </c>
      <c r="Q211" s="36">
        <f t="shared" si="31"/>
        <v>3.463203463203463</v>
      </c>
      <c r="R211" s="34" t="s">
        <v>0</v>
      </c>
      <c r="S211" s="34"/>
      <c r="T211" s="34"/>
      <c r="U211" s="34"/>
    </row>
    <row r="212" spans="1:21" ht="13.5">
      <c r="A212" s="31" t="s">
        <v>24</v>
      </c>
      <c r="B212" s="32" t="s">
        <v>435</v>
      </c>
      <c r="C212" s="33" t="s">
        <v>436</v>
      </c>
      <c r="D212" s="34">
        <f t="shared" si="24"/>
        <v>2643</v>
      </c>
      <c r="E212" s="35">
        <f t="shared" si="25"/>
        <v>426</v>
      </c>
      <c r="F212" s="36">
        <f t="shared" si="26"/>
        <v>16.11804767309875</v>
      </c>
      <c r="G212" s="34">
        <v>426</v>
      </c>
      <c r="H212" s="34">
        <v>0</v>
      </c>
      <c r="I212" s="35">
        <f t="shared" si="27"/>
        <v>2217</v>
      </c>
      <c r="J212" s="36">
        <f t="shared" si="28"/>
        <v>83.88195232690124</v>
      </c>
      <c r="K212" s="34">
        <v>0</v>
      </c>
      <c r="L212" s="36">
        <f t="shared" si="29"/>
        <v>0</v>
      </c>
      <c r="M212" s="34">
        <v>0</v>
      </c>
      <c r="N212" s="36">
        <f t="shared" si="30"/>
        <v>0</v>
      </c>
      <c r="O212" s="34">
        <v>2217</v>
      </c>
      <c r="P212" s="34">
        <v>2215</v>
      </c>
      <c r="Q212" s="36">
        <f t="shared" si="31"/>
        <v>83.88195232690124</v>
      </c>
      <c r="R212" s="34" t="s">
        <v>0</v>
      </c>
      <c r="S212" s="34"/>
      <c r="T212" s="34"/>
      <c r="U212" s="34"/>
    </row>
    <row r="213" spans="1:21" ht="13.5">
      <c r="A213" s="31" t="s">
        <v>24</v>
      </c>
      <c r="B213" s="32" t="s">
        <v>437</v>
      </c>
      <c r="C213" s="33" t="s">
        <v>438</v>
      </c>
      <c r="D213" s="34">
        <f t="shared" si="24"/>
        <v>11643</v>
      </c>
      <c r="E213" s="35">
        <f t="shared" si="25"/>
        <v>9309</v>
      </c>
      <c r="F213" s="36">
        <f t="shared" si="26"/>
        <v>79.95362020097913</v>
      </c>
      <c r="G213" s="34">
        <v>9309</v>
      </c>
      <c r="H213" s="34">
        <v>0</v>
      </c>
      <c r="I213" s="35">
        <f t="shared" si="27"/>
        <v>2334</v>
      </c>
      <c r="J213" s="36">
        <f t="shared" si="28"/>
        <v>20.046379799020873</v>
      </c>
      <c r="K213" s="34">
        <v>878</v>
      </c>
      <c r="L213" s="36">
        <f t="shared" si="29"/>
        <v>7.541011766726789</v>
      </c>
      <c r="M213" s="34">
        <v>0</v>
      </c>
      <c r="N213" s="36">
        <f t="shared" si="30"/>
        <v>0</v>
      </c>
      <c r="O213" s="34">
        <v>1456</v>
      </c>
      <c r="P213" s="34">
        <v>1007</v>
      </c>
      <c r="Q213" s="36">
        <f t="shared" si="31"/>
        <v>12.505368032294081</v>
      </c>
      <c r="R213" s="34" t="s">
        <v>0</v>
      </c>
      <c r="S213" s="34"/>
      <c r="T213" s="34"/>
      <c r="U213" s="34"/>
    </row>
    <row r="214" spans="1:21" ht="13.5">
      <c r="A214" s="31" t="s">
        <v>24</v>
      </c>
      <c r="B214" s="32" t="s">
        <v>439</v>
      </c>
      <c r="C214" s="33" t="s">
        <v>440</v>
      </c>
      <c r="D214" s="34">
        <f t="shared" si="24"/>
        <v>3000</v>
      </c>
      <c r="E214" s="35">
        <f t="shared" si="25"/>
        <v>1776</v>
      </c>
      <c r="F214" s="36">
        <f t="shared" si="26"/>
        <v>59.199999999999996</v>
      </c>
      <c r="G214" s="34">
        <v>1776</v>
      </c>
      <c r="H214" s="34">
        <v>0</v>
      </c>
      <c r="I214" s="35">
        <f t="shared" si="27"/>
        <v>1224</v>
      </c>
      <c r="J214" s="36">
        <f t="shared" si="28"/>
        <v>40.8</v>
      </c>
      <c r="K214" s="34">
        <v>938</v>
      </c>
      <c r="L214" s="36">
        <f t="shared" si="29"/>
        <v>31.266666666666666</v>
      </c>
      <c r="M214" s="34">
        <v>0</v>
      </c>
      <c r="N214" s="36">
        <f t="shared" si="30"/>
        <v>0</v>
      </c>
      <c r="O214" s="34">
        <v>286</v>
      </c>
      <c r="P214" s="34">
        <v>174</v>
      </c>
      <c r="Q214" s="36">
        <f t="shared" si="31"/>
        <v>9.533333333333333</v>
      </c>
      <c r="R214" s="34" t="s">
        <v>0</v>
      </c>
      <c r="S214" s="34"/>
      <c r="T214" s="34"/>
      <c r="U214" s="34"/>
    </row>
    <row r="215" spans="1:21" ht="13.5">
      <c r="A215" s="31" t="s">
        <v>24</v>
      </c>
      <c r="B215" s="32" t="s">
        <v>441</v>
      </c>
      <c r="C215" s="33" t="s">
        <v>442</v>
      </c>
      <c r="D215" s="34">
        <f t="shared" si="24"/>
        <v>17050</v>
      </c>
      <c r="E215" s="35">
        <f t="shared" si="25"/>
        <v>6514</v>
      </c>
      <c r="F215" s="36">
        <f t="shared" si="26"/>
        <v>38.20527859237537</v>
      </c>
      <c r="G215" s="34">
        <v>1896</v>
      </c>
      <c r="H215" s="34">
        <v>4618</v>
      </c>
      <c r="I215" s="35">
        <f t="shared" si="27"/>
        <v>10536</v>
      </c>
      <c r="J215" s="36">
        <f t="shared" si="28"/>
        <v>61.79472140762463</v>
      </c>
      <c r="K215" s="34">
        <v>6574</v>
      </c>
      <c r="L215" s="36">
        <f t="shared" si="29"/>
        <v>38.557184750733136</v>
      </c>
      <c r="M215" s="34">
        <v>0</v>
      </c>
      <c r="N215" s="36">
        <f t="shared" si="30"/>
        <v>0</v>
      </c>
      <c r="O215" s="34">
        <v>3962</v>
      </c>
      <c r="P215" s="34">
        <v>3962</v>
      </c>
      <c r="Q215" s="36">
        <f t="shared" si="31"/>
        <v>23.237536656891493</v>
      </c>
      <c r="R215" s="34" t="s">
        <v>0</v>
      </c>
      <c r="S215" s="34"/>
      <c r="T215" s="34"/>
      <c r="U215" s="34"/>
    </row>
    <row r="216" spans="1:21" ht="13.5">
      <c r="A216" s="31" t="s">
        <v>24</v>
      </c>
      <c r="B216" s="32" t="s">
        <v>443</v>
      </c>
      <c r="C216" s="33" t="s">
        <v>444</v>
      </c>
      <c r="D216" s="34">
        <f t="shared" si="24"/>
        <v>23583</v>
      </c>
      <c r="E216" s="35">
        <f t="shared" si="25"/>
        <v>5737</v>
      </c>
      <c r="F216" s="36">
        <f t="shared" si="26"/>
        <v>24.32684560912522</v>
      </c>
      <c r="G216" s="34">
        <v>5698</v>
      </c>
      <c r="H216" s="34">
        <v>39</v>
      </c>
      <c r="I216" s="35">
        <f t="shared" si="27"/>
        <v>17846</v>
      </c>
      <c r="J216" s="36">
        <f t="shared" si="28"/>
        <v>75.67315439087479</v>
      </c>
      <c r="K216" s="34">
        <v>16713</v>
      </c>
      <c r="L216" s="36">
        <f t="shared" si="29"/>
        <v>70.86884620277318</v>
      </c>
      <c r="M216" s="34">
        <v>0</v>
      </c>
      <c r="N216" s="36">
        <f t="shared" si="30"/>
        <v>0</v>
      </c>
      <c r="O216" s="34">
        <v>1133</v>
      </c>
      <c r="P216" s="34">
        <v>810</v>
      </c>
      <c r="Q216" s="36">
        <f t="shared" si="31"/>
        <v>4.804308188101598</v>
      </c>
      <c r="R216" s="34" t="s">
        <v>0</v>
      </c>
      <c r="S216" s="34"/>
      <c r="T216" s="34"/>
      <c r="U216" s="34"/>
    </row>
    <row r="217" spans="1:21" ht="13.5">
      <c r="A217" s="31" t="s">
        <v>24</v>
      </c>
      <c r="B217" s="32" t="s">
        <v>445</v>
      </c>
      <c r="C217" s="33" t="s">
        <v>446</v>
      </c>
      <c r="D217" s="34">
        <f t="shared" si="24"/>
        <v>6408</v>
      </c>
      <c r="E217" s="35">
        <f t="shared" si="25"/>
        <v>2362</v>
      </c>
      <c r="F217" s="36">
        <f t="shared" si="26"/>
        <v>36.8601747815231</v>
      </c>
      <c r="G217" s="34">
        <v>2333</v>
      </c>
      <c r="H217" s="34">
        <v>29</v>
      </c>
      <c r="I217" s="35">
        <f t="shared" si="27"/>
        <v>4046</v>
      </c>
      <c r="J217" s="36">
        <f t="shared" si="28"/>
        <v>63.13982521847691</v>
      </c>
      <c r="K217" s="34">
        <v>3828</v>
      </c>
      <c r="L217" s="36">
        <f t="shared" si="29"/>
        <v>59.737827715355806</v>
      </c>
      <c r="M217" s="34">
        <v>0</v>
      </c>
      <c r="N217" s="36">
        <f t="shared" si="30"/>
        <v>0</v>
      </c>
      <c r="O217" s="34">
        <v>218</v>
      </c>
      <c r="P217" s="34">
        <v>159</v>
      </c>
      <c r="Q217" s="36">
        <f t="shared" si="31"/>
        <v>3.4019975031210987</v>
      </c>
      <c r="R217" s="34" t="s">
        <v>0</v>
      </c>
      <c r="S217" s="34"/>
      <c r="T217" s="34"/>
      <c r="U217" s="34"/>
    </row>
    <row r="218" spans="1:21" ht="13.5">
      <c r="A218" s="31" t="s">
        <v>24</v>
      </c>
      <c r="B218" s="32" t="s">
        <v>447</v>
      </c>
      <c r="C218" s="33" t="s">
        <v>448</v>
      </c>
      <c r="D218" s="34">
        <f t="shared" si="24"/>
        <v>6942</v>
      </c>
      <c r="E218" s="35">
        <f t="shared" si="25"/>
        <v>3825</v>
      </c>
      <c r="F218" s="36">
        <f t="shared" si="26"/>
        <v>55.09939498703543</v>
      </c>
      <c r="G218" s="34">
        <v>3805</v>
      </c>
      <c r="H218" s="34">
        <v>20</v>
      </c>
      <c r="I218" s="35">
        <f t="shared" si="27"/>
        <v>3117</v>
      </c>
      <c r="J218" s="36">
        <f t="shared" si="28"/>
        <v>44.90060501296456</v>
      </c>
      <c r="K218" s="34">
        <v>0</v>
      </c>
      <c r="L218" s="36">
        <f t="shared" si="29"/>
        <v>0</v>
      </c>
      <c r="M218" s="34">
        <v>0</v>
      </c>
      <c r="N218" s="36">
        <f t="shared" si="30"/>
        <v>0</v>
      </c>
      <c r="O218" s="34">
        <v>3117</v>
      </c>
      <c r="P218" s="34">
        <v>2545</v>
      </c>
      <c r="Q218" s="36">
        <f t="shared" si="31"/>
        <v>44.90060501296456</v>
      </c>
      <c r="R218" s="34" t="s">
        <v>0</v>
      </c>
      <c r="S218" s="34"/>
      <c r="T218" s="34"/>
      <c r="U218" s="34"/>
    </row>
    <row r="219" spans="1:21" ht="13.5">
      <c r="A219" s="63" t="s">
        <v>1</v>
      </c>
      <c r="B219" s="64"/>
      <c r="C219" s="65"/>
      <c r="D219" s="34">
        <f>SUM(D7:D218)</f>
        <v>5715499</v>
      </c>
      <c r="E219" s="34">
        <f aca="true" t="shared" si="32" ref="E219:P219">SUM(E7:E218)</f>
        <v>981325</v>
      </c>
      <c r="F219" s="36">
        <f t="shared" si="26"/>
        <v>17.16954197699973</v>
      </c>
      <c r="G219" s="34">
        <f t="shared" si="32"/>
        <v>971286</v>
      </c>
      <c r="H219" s="34">
        <f t="shared" si="32"/>
        <v>10039</v>
      </c>
      <c r="I219" s="34">
        <f t="shared" si="32"/>
        <v>4734174</v>
      </c>
      <c r="J219" s="36">
        <f t="shared" si="28"/>
        <v>82.83045802300026</v>
      </c>
      <c r="K219" s="34">
        <f t="shared" si="32"/>
        <v>4438580</v>
      </c>
      <c r="L219" s="36">
        <f t="shared" si="29"/>
        <v>77.65866112477669</v>
      </c>
      <c r="M219" s="34">
        <f t="shared" si="32"/>
        <v>1929</v>
      </c>
      <c r="N219" s="36">
        <f t="shared" si="30"/>
        <v>0.03375033396034187</v>
      </c>
      <c r="O219" s="34">
        <f t="shared" si="32"/>
        <v>293665</v>
      </c>
      <c r="P219" s="34">
        <f t="shared" si="32"/>
        <v>140166</v>
      </c>
      <c r="Q219" s="36">
        <f t="shared" si="31"/>
        <v>5.1380465642632425</v>
      </c>
      <c r="R219" s="34">
        <f>COUNTIF(R7:R218,"○")</f>
        <v>205</v>
      </c>
      <c r="S219" s="34">
        <f>COUNTIF(S7:S218,"○")</f>
        <v>3</v>
      </c>
      <c r="T219" s="34">
        <f>COUNTIF(T7:T218,"○")</f>
        <v>3</v>
      </c>
      <c r="U219" s="34">
        <f>COUNTIF(U7:U218,"○")</f>
        <v>1</v>
      </c>
    </row>
  </sheetData>
  <mergeCells count="19">
    <mergeCell ref="A219:C219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219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2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4</v>
      </c>
      <c r="B2" s="44" t="s">
        <v>463</v>
      </c>
      <c r="C2" s="47" t="s">
        <v>464</v>
      </c>
      <c r="D2" s="14" t="s">
        <v>5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465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6</v>
      </c>
      <c r="E3" s="69" t="s">
        <v>7</v>
      </c>
      <c r="F3" s="71"/>
      <c r="G3" s="72"/>
      <c r="H3" s="66" t="s">
        <v>8</v>
      </c>
      <c r="I3" s="67"/>
      <c r="J3" s="68"/>
      <c r="K3" s="69" t="s">
        <v>9</v>
      </c>
      <c r="L3" s="67"/>
      <c r="M3" s="68"/>
      <c r="N3" s="26" t="s">
        <v>6</v>
      </c>
      <c r="O3" s="17" t="s">
        <v>10</v>
      </c>
      <c r="P3" s="24"/>
      <c r="Q3" s="24"/>
      <c r="R3" s="24"/>
      <c r="S3" s="24"/>
      <c r="T3" s="25"/>
      <c r="U3" s="17" t="s">
        <v>11</v>
      </c>
      <c r="V3" s="24"/>
      <c r="W3" s="24"/>
      <c r="X3" s="24"/>
      <c r="Y3" s="24"/>
      <c r="Z3" s="25"/>
      <c r="AA3" s="17" t="s">
        <v>12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6</v>
      </c>
      <c r="F4" s="18" t="s">
        <v>466</v>
      </c>
      <c r="G4" s="18" t="s">
        <v>467</v>
      </c>
      <c r="H4" s="26" t="s">
        <v>6</v>
      </c>
      <c r="I4" s="18" t="s">
        <v>466</v>
      </c>
      <c r="J4" s="18" t="s">
        <v>467</v>
      </c>
      <c r="K4" s="26" t="s">
        <v>6</v>
      </c>
      <c r="L4" s="18" t="s">
        <v>466</v>
      </c>
      <c r="M4" s="18" t="s">
        <v>467</v>
      </c>
      <c r="N4" s="27"/>
      <c r="O4" s="26" t="s">
        <v>6</v>
      </c>
      <c r="P4" s="18" t="s">
        <v>468</v>
      </c>
      <c r="Q4" s="18" t="s">
        <v>469</v>
      </c>
      <c r="R4" s="18" t="s">
        <v>470</v>
      </c>
      <c r="S4" s="18" t="s">
        <v>471</v>
      </c>
      <c r="T4" s="18" t="s">
        <v>472</v>
      </c>
      <c r="U4" s="26" t="s">
        <v>6</v>
      </c>
      <c r="V4" s="18" t="s">
        <v>468</v>
      </c>
      <c r="W4" s="18" t="s">
        <v>469</v>
      </c>
      <c r="X4" s="18" t="s">
        <v>470</v>
      </c>
      <c r="Y4" s="18" t="s">
        <v>471</v>
      </c>
      <c r="Z4" s="18" t="s">
        <v>472</v>
      </c>
      <c r="AA4" s="26" t="s">
        <v>6</v>
      </c>
      <c r="AB4" s="18" t="s">
        <v>466</v>
      </c>
      <c r="AC4" s="18" t="s">
        <v>467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473</v>
      </c>
      <c r="E6" s="19" t="s">
        <v>473</v>
      </c>
      <c r="F6" s="19" t="s">
        <v>473</v>
      </c>
      <c r="G6" s="19" t="s">
        <v>473</v>
      </c>
      <c r="H6" s="19" t="s">
        <v>473</v>
      </c>
      <c r="I6" s="19" t="s">
        <v>473</v>
      </c>
      <c r="J6" s="19" t="s">
        <v>473</v>
      </c>
      <c r="K6" s="19" t="s">
        <v>473</v>
      </c>
      <c r="L6" s="19" t="s">
        <v>473</v>
      </c>
      <c r="M6" s="19" t="s">
        <v>473</v>
      </c>
      <c r="N6" s="19" t="s">
        <v>473</v>
      </c>
      <c r="O6" s="19" t="s">
        <v>473</v>
      </c>
      <c r="P6" s="19" t="s">
        <v>473</v>
      </c>
      <c r="Q6" s="19" t="s">
        <v>473</v>
      </c>
      <c r="R6" s="19" t="s">
        <v>473</v>
      </c>
      <c r="S6" s="19" t="s">
        <v>473</v>
      </c>
      <c r="T6" s="19" t="s">
        <v>473</v>
      </c>
      <c r="U6" s="19" t="s">
        <v>473</v>
      </c>
      <c r="V6" s="19" t="s">
        <v>473</v>
      </c>
      <c r="W6" s="19" t="s">
        <v>473</v>
      </c>
      <c r="X6" s="19" t="s">
        <v>473</v>
      </c>
      <c r="Y6" s="19" t="s">
        <v>473</v>
      </c>
      <c r="Z6" s="19" t="s">
        <v>473</v>
      </c>
      <c r="AA6" s="19" t="s">
        <v>473</v>
      </c>
      <c r="AB6" s="19" t="s">
        <v>473</v>
      </c>
      <c r="AC6" s="19" t="s">
        <v>473</v>
      </c>
    </row>
    <row r="7" spans="1:29" ht="13.5">
      <c r="A7" s="31" t="s">
        <v>24</v>
      </c>
      <c r="B7" s="32" t="s">
        <v>25</v>
      </c>
      <c r="C7" s="33" t="s">
        <v>26</v>
      </c>
      <c r="D7" s="34">
        <f>E7+H7+K7</f>
        <v>33001</v>
      </c>
      <c r="E7" s="34">
        <f aca="true" t="shared" si="0" ref="E7:E70">F7+G7</f>
        <v>0</v>
      </c>
      <c r="F7" s="34">
        <v>0</v>
      </c>
      <c r="G7" s="34">
        <v>0</v>
      </c>
      <c r="H7" s="34">
        <f aca="true" t="shared" si="1" ref="H7:H70">I7+J7</f>
        <v>25876</v>
      </c>
      <c r="I7" s="34">
        <v>25876</v>
      </c>
      <c r="J7" s="34">
        <v>0</v>
      </c>
      <c r="K7" s="34">
        <f aca="true" t="shared" si="2" ref="K7:K70">L7+M7</f>
        <v>7125</v>
      </c>
      <c r="L7" s="34">
        <v>3444</v>
      </c>
      <c r="M7" s="34">
        <v>3681</v>
      </c>
      <c r="N7" s="34">
        <f aca="true" t="shared" si="3" ref="N7:N70">O7+U7+AA7</f>
        <v>33001</v>
      </c>
      <c r="O7" s="34">
        <f aca="true" t="shared" si="4" ref="O7:O70">SUM(P7:T7)</f>
        <v>29320</v>
      </c>
      <c r="P7" s="34">
        <v>2</v>
      </c>
      <c r="Q7" s="34">
        <v>29318</v>
      </c>
      <c r="R7" s="34">
        <v>0</v>
      </c>
      <c r="S7" s="34">
        <v>0</v>
      </c>
      <c r="T7" s="34">
        <v>0</v>
      </c>
      <c r="U7" s="34">
        <f aca="true" t="shared" si="5" ref="U7:U70">SUM(V7:Z7)</f>
        <v>3681</v>
      </c>
      <c r="V7" s="34">
        <v>0</v>
      </c>
      <c r="W7" s="34">
        <v>3681</v>
      </c>
      <c r="X7" s="34">
        <v>0</v>
      </c>
      <c r="Y7" s="34">
        <v>0</v>
      </c>
      <c r="Z7" s="34">
        <v>0</v>
      </c>
      <c r="AA7" s="34">
        <f aca="true" t="shared" si="6" ref="AA7:AA70">AB7+AC7</f>
        <v>0</v>
      </c>
      <c r="AB7" s="34">
        <v>0</v>
      </c>
      <c r="AC7" s="34">
        <v>0</v>
      </c>
    </row>
    <row r="8" spans="1:29" ht="13.5">
      <c r="A8" s="31" t="s">
        <v>24</v>
      </c>
      <c r="B8" s="32" t="s">
        <v>27</v>
      </c>
      <c r="C8" s="33" t="s">
        <v>28</v>
      </c>
      <c r="D8" s="34">
        <f aca="true" t="shared" si="7" ref="D8:D71">E8+H8+K8</f>
        <v>98482</v>
      </c>
      <c r="E8" s="34">
        <f t="shared" si="0"/>
        <v>20919</v>
      </c>
      <c r="F8" s="34">
        <v>20919</v>
      </c>
      <c r="G8" s="34">
        <v>0</v>
      </c>
      <c r="H8" s="34">
        <f t="shared" si="1"/>
        <v>60299</v>
      </c>
      <c r="I8" s="34">
        <v>60299</v>
      </c>
      <c r="J8" s="34">
        <v>0</v>
      </c>
      <c r="K8" s="34">
        <f t="shared" si="2"/>
        <v>17264</v>
      </c>
      <c r="L8" s="34">
        <v>7930</v>
      </c>
      <c r="M8" s="34">
        <v>9334</v>
      </c>
      <c r="N8" s="34">
        <f t="shared" si="3"/>
        <v>98482</v>
      </c>
      <c r="O8" s="34">
        <f t="shared" si="4"/>
        <v>89148</v>
      </c>
      <c r="P8" s="34">
        <v>89148</v>
      </c>
      <c r="Q8" s="34">
        <v>0</v>
      </c>
      <c r="R8" s="34">
        <v>0</v>
      </c>
      <c r="S8" s="34">
        <v>0</v>
      </c>
      <c r="T8" s="34">
        <v>0</v>
      </c>
      <c r="U8" s="34">
        <f t="shared" si="5"/>
        <v>9334</v>
      </c>
      <c r="V8" s="34">
        <v>9334</v>
      </c>
      <c r="W8" s="34">
        <v>0</v>
      </c>
      <c r="X8" s="34">
        <v>0</v>
      </c>
      <c r="Y8" s="34">
        <v>0</v>
      </c>
      <c r="Z8" s="34">
        <v>0</v>
      </c>
      <c r="AA8" s="34">
        <f t="shared" si="6"/>
        <v>0</v>
      </c>
      <c r="AB8" s="34">
        <v>0</v>
      </c>
      <c r="AC8" s="34">
        <v>0</v>
      </c>
    </row>
    <row r="9" spans="1:29" ht="13.5">
      <c r="A9" s="31" t="s">
        <v>24</v>
      </c>
      <c r="B9" s="32" t="s">
        <v>29</v>
      </c>
      <c r="C9" s="33" t="s">
        <v>30</v>
      </c>
      <c r="D9" s="34">
        <f t="shared" si="7"/>
        <v>16385</v>
      </c>
      <c r="E9" s="34">
        <f t="shared" si="0"/>
        <v>0</v>
      </c>
      <c r="F9" s="34">
        <v>0</v>
      </c>
      <c r="G9" s="34">
        <v>0</v>
      </c>
      <c r="H9" s="34">
        <f t="shared" si="1"/>
        <v>12003</v>
      </c>
      <c r="I9" s="34">
        <v>12003</v>
      </c>
      <c r="J9" s="34">
        <v>0</v>
      </c>
      <c r="K9" s="34">
        <f t="shared" si="2"/>
        <v>4382</v>
      </c>
      <c r="L9" s="34">
        <v>0</v>
      </c>
      <c r="M9" s="34">
        <v>4382</v>
      </c>
      <c r="N9" s="34">
        <f t="shared" si="3"/>
        <v>16385</v>
      </c>
      <c r="O9" s="34">
        <f t="shared" si="4"/>
        <v>12003</v>
      </c>
      <c r="P9" s="34">
        <v>12003</v>
      </c>
      <c r="Q9" s="34">
        <v>0</v>
      </c>
      <c r="R9" s="34">
        <v>0</v>
      </c>
      <c r="S9" s="34">
        <v>0</v>
      </c>
      <c r="T9" s="34">
        <v>0</v>
      </c>
      <c r="U9" s="34">
        <f t="shared" si="5"/>
        <v>4382</v>
      </c>
      <c r="V9" s="34">
        <v>4382</v>
      </c>
      <c r="W9" s="34">
        <v>0</v>
      </c>
      <c r="X9" s="34">
        <v>0</v>
      </c>
      <c r="Y9" s="34">
        <v>0</v>
      </c>
      <c r="Z9" s="34">
        <v>0</v>
      </c>
      <c r="AA9" s="34">
        <f t="shared" si="6"/>
        <v>0</v>
      </c>
      <c r="AB9" s="34">
        <v>0</v>
      </c>
      <c r="AC9" s="34">
        <v>0</v>
      </c>
    </row>
    <row r="10" spans="1:29" ht="13.5">
      <c r="A10" s="31" t="s">
        <v>24</v>
      </c>
      <c r="B10" s="32" t="s">
        <v>31</v>
      </c>
      <c r="C10" s="33" t="s">
        <v>32</v>
      </c>
      <c r="D10" s="34">
        <f t="shared" si="7"/>
        <v>45739</v>
      </c>
      <c r="E10" s="34">
        <f t="shared" si="0"/>
        <v>0</v>
      </c>
      <c r="F10" s="34">
        <v>0</v>
      </c>
      <c r="G10" s="34">
        <v>0</v>
      </c>
      <c r="H10" s="34">
        <f t="shared" si="1"/>
        <v>36738</v>
      </c>
      <c r="I10" s="34">
        <v>36738</v>
      </c>
      <c r="J10" s="34">
        <v>0</v>
      </c>
      <c r="K10" s="34">
        <f t="shared" si="2"/>
        <v>9001</v>
      </c>
      <c r="L10" s="34">
        <v>0</v>
      </c>
      <c r="M10" s="34">
        <v>9001</v>
      </c>
      <c r="N10" s="34">
        <f t="shared" si="3"/>
        <v>45739</v>
      </c>
      <c r="O10" s="34">
        <f t="shared" si="4"/>
        <v>36738</v>
      </c>
      <c r="P10" s="34">
        <v>0</v>
      </c>
      <c r="Q10" s="34">
        <v>36738</v>
      </c>
      <c r="R10" s="34">
        <v>0</v>
      </c>
      <c r="S10" s="34">
        <v>0</v>
      </c>
      <c r="T10" s="34">
        <v>0</v>
      </c>
      <c r="U10" s="34">
        <f t="shared" si="5"/>
        <v>9001</v>
      </c>
      <c r="V10" s="34">
        <v>0</v>
      </c>
      <c r="W10" s="34">
        <v>9001</v>
      </c>
      <c r="X10" s="34">
        <v>0</v>
      </c>
      <c r="Y10" s="34">
        <v>0</v>
      </c>
      <c r="Z10" s="34">
        <v>0</v>
      </c>
      <c r="AA10" s="34">
        <f t="shared" si="6"/>
        <v>0</v>
      </c>
      <c r="AB10" s="34">
        <v>0</v>
      </c>
      <c r="AC10" s="34">
        <v>0</v>
      </c>
    </row>
    <row r="11" spans="1:29" ht="13.5">
      <c r="A11" s="31" t="s">
        <v>24</v>
      </c>
      <c r="B11" s="32" t="s">
        <v>33</v>
      </c>
      <c r="C11" s="33" t="s">
        <v>34</v>
      </c>
      <c r="D11" s="34">
        <f t="shared" si="7"/>
        <v>19429</v>
      </c>
      <c r="E11" s="34">
        <f t="shared" si="0"/>
        <v>0</v>
      </c>
      <c r="F11" s="34">
        <v>0</v>
      </c>
      <c r="G11" s="34">
        <v>0</v>
      </c>
      <c r="H11" s="34">
        <f t="shared" si="1"/>
        <v>12862</v>
      </c>
      <c r="I11" s="34">
        <v>12862</v>
      </c>
      <c r="J11" s="34">
        <v>0</v>
      </c>
      <c r="K11" s="34">
        <f t="shared" si="2"/>
        <v>6567</v>
      </c>
      <c r="L11" s="34">
        <v>652</v>
      </c>
      <c r="M11" s="34">
        <v>5915</v>
      </c>
      <c r="N11" s="34">
        <f t="shared" si="3"/>
        <v>19429</v>
      </c>
      <c r="O11" s="34">
        <f t="shared" si="4"/>
        <v>13514</v>
      </c>
      <c r="P11" s="34">
        <v>9255</v>
      </c>
      <c r="Q11" s="34">
        <v>4259</v>
      </c>
      <c r="R11" s="34">
        <v>0</v>
      </c>
      <c r="S11" s="34">
        <v>0</v>
      </c>
      <c r="T11" s="34">
        <v>0</v>
      </c>
      <c r="U11" s="34">
        <f t="shared" si="5"/>
        <v>5915</v>
      </c>
      <c r="V11" s="34">
        <v>4050</v>
      </c>
      <c r="W11" s="34">
        <v>1865</v>
      </c>
      <c r="X11" s="34">
        <v>0</v>
      </c>
      <c r="Y11" s="34">
        <v>0</v>
      </c>
      <c r="Z11" s="34">
        <v>0</v>
      </c>
      <c r="AA11" s="34">
        <f t="shared" si="6"/>
        <v>0</v>
      </c>
      <c r="AB11" s="34">
        <v>0</v>
      </c>
      <c r="AC11" s="34">
        <v>0</v>
      </c>
    </row>
    <row r="12" spans="1:29" ht="13.5">
      <c r="A12" s="31" t="s">
        <v>24</v>
      </c>
      <c r="B12" s="32" t="s">
        <v>35</v>
      </c>
      <c r="C12" s="33" t="s">
        <v>36</v>
      </c>
      <c r="D12" s="34">
        <f t="shared" si="7"/>
        <v>14715</v>
      </c>
      <c r="E12" s="34">
        <f t="shared" si="0"/>
        <v>0</v>
      </c>
      <c r="F12" s="34">
        <v>0</v>
      </c>
      <c r="G12" s="34">
        <v>0</v>
      </c>
      <c r="H12" s="34">
        <f t="shared" si="1"/>
        <v>11272</v>
      </c>
      <c r="I12" s="34">
        <v>11272</v>
      </c>
      <c r="J12" s="34">
        <v>0</v>
      </c>
      <c r="K12" s="34">
        <f t="shared" si="2"/>
        <v>3443</v>
      </c>
      <c r="L12" s="34">
        <v>0</v>
      </c>
      <c r="M12" s="34">
        <v>3443</v>
      </c>
      <c r="N12" s="34">
        <f t="shared" si="3"/>
        <v>14715</v>
      </c>
      <c r="O12" s="34">
        <f t="shared" si="4"/>
        <v>11272</v>
      </c>
      <c r="P12" s="34">
        <v>11272</v>
      </c>
      <c r="Q12" s="34">
        <v>0</v>
      </c>
      <c r="R12" s="34">
        <v>0</v>
      </c>
      <c r="S12" s="34">
        <v>0</v>
      </c>
      <c r="T12" s="34">
        <v>0</v>
      </c>
      <c r="U12" s="34">
        <f t="shared" si="5"/>
        <v>3443</v>
      </c>
      <c r="V12" s="34">
        <v>3443</v>
      </c>
      <c r="W12" s="34">
        <v>0</v>
      </c>
      <c r="X12" s="34">
        <v>0</v>
      </c>
      <c r="Y12" s="34">
        <v>0</v>
      </c>
      <c r="Z12" s="34">
        <v>0</v>
      </c>
      <c r="AA12" s="34">
        <f t="shared" si="6"/>
        <v>0</v>
      </c>
      <c r="AB12" s="34">
        <v>0</v>
      </c>
      <c r="AC12" s="34">
        <v>0</v>
      </c>
    </row>
    <row r="13" spans="1:29" ht="13.5">
      <c r="A13" s="31" t="s">
        <v>24</v>
      </c>
      <c r="B13" s="32" t="s">
        <v>37</v>
      </c>
      <c r="C13" s="33" t="s">
        <v>38</v>
      </c>
      <c r="D13" s="34">
        <f t="shared" si="7"/>
        <v>13867</v>
      </c>
      <c r="E13" s="34">
        <f t="shared" si="0"/>
        <v>972</v>
      </c>
      <c r="F13" s="34">
        <v>972</v>
      </c>
      <c r="G13" s="34">
        <v>0</v>
      </c>
      <c r="H13" s="34">
        <f t="shared" si="1"/>
        <v>10566</v>
      </c>
      <c r="I13" s="34">
        <v>10566</v>
      </c>
      <c r="J13" s="34">
        <v>0</v>
      </c>
      <c r="K13" s="34">
        <f t="shared" si="2"/>
        <v>2329</v>
      </c>
      <c r="L13" s="34">
        <v>0</v>
      </c>
      <c r="M13" s="34">
        <v>2329</v>
      </c>
      <c r="N13" s="34">
        <f t="shared" si="3"/>
        <v>13867</v>
      </c>
      <c r="O13" s="34">
        <f t="shared" si="4"/>
        <v>11538</v>
      </c>
      <c r="P13" s="34">
        <v>11538</v>
      </c>
      <c r="Q13" s="34">
        <v>0</v>
      </c>
      <c r="R13" s="34">
        <v>0</v>
      </c>
      <c r="S13" s="34">
        <v>0</v>
      </c>
      <c r="T13" s="34">
        <v>0</v>
      </c>
      <c r="U13" s="34">
        <f t="shared" si="5"/>
        <v>2329</v>
      </c>
      <c r="V13" s="34">
        <v>2329</v>
      </c>
      <c r="W13" s="34">
        <v>0</v>
      </c>
      <c r="X13" s="34">
        <v>0</v>
      </c>
      <c r="Y13" s="34">
        <v>0</v>
      </c>
      <c r="Z13" s="34">
        <v>0</v>
      </c>
      <c r="AA13" s="34">
        <f t="shared" si="6"/>
        <v>0</v>
      </c>
      <c r="AB13" s="34">
        <v>0</v>
      </c>
      <c r="AC13" s="34">
        <v>0</v>
      </c>
    </row>
    <row r="14" spans="1:29" ht="13.5">
      <c r="A14" s="31" t="s">
        <v>24</v>
      </c>
      <c r="B14" s="32" t="s">
        <v>39</v>
      </c>
      <c r="C14" s="33" t="s">
        <v>40</v>
      </c>
      <c r="D14" s="34">
        <f t="shared" si="7"/>
        <v>5147</v>
      </c>
      <c r="E14" s="34">
        <f t="shared" si="0"/>
        <v>0</v>
      </c>
      <c r="F14" s="34">
        <v>0</v>
      </c>
      <c r="G14" s="34">
        <v>0</v>
      </c>
      <c r="H14" s="34">
        <f t="shared" si="1"/>
        <v>3941</v>
      </c>
      <c r="I14" s="34">
        <v>3941</v>
      </c>
      <c r="J14" s="34">
        <v>0</v>
      </c>
      <c r="K14" s="34">
        <f t="shared" si="2"/>
        <v>1206</v>
      </c>
      <c r="L14" s="34">
        <v>267</v>
      </c>
      <c r="M14" s="34">
        <v>939</v>
      </c>
      <c r="N14" s="34">
        <f t="shared" si="3"/>
        <v>5147</v>
      </c>
      <c r="O14" s="34">
        <f t="shared" si="4"/>
        <v>4208</v>
      </c>
      <c r="P14" s="34">
        <v>1949</v>
      </c>
      <c r="Q14" s="34">
        <v>2259</v>
      </c>
      <c r="R14" s="34">
        <v>0</v>
      </c>
      <c r="S14" s="34">
        <v>0</v>
      </c>
      <c r="T14" s="34">
        <v>0</v>
      </c>
      <c r="U14" s="34">
        <f t="shared" si="5"/>
        <v>939</v>
      </c>
      <c r="V14" s="34">
        <v>0</v>
      </c>
      <c r="W14" s="34">
        <v>939</v>
      </c>
      <c r="X14" s="34">
        <v>0</v>
      </c>
      <c r="Y14" s="34">
        <v>0</v>
      </c>
      <c r="Z14" s="34">
        <v>0</v>
      </c>
      <c r="AA14" s="34">
        <f t="shared" si="6"/>
        <v>0</v>
      </c>
      <c r="AB14" s="34">
        <v>0</v>
      </c>
      <c r="AC14" s="34">
        <v>0</v>
      </c>
    </row>
    <row r="15" spans="1:29" ht="13.5">
      <c r="A15" s="31" t="s">
        <v>24</v>
      </c>
      <c r="B15" s="32" t="s">
        <v>41</v>
      </c>
      <c r="C15" s="33" t="s">
        <v>42</v>
      </c>
      <c r="D15" s="34">
        <f t="shared" si="7"/>
        <v>9249</v>
      </c>
      <c r="E15" s="34">
        <f t="shared" si="0"/>
        <v>0</v>
      </c>
      <c r="F15" s="34">
        <v>0</v>
      </c>
      <c r="G15" s="34">
        <v>0</v>
      </c>
      <c r="H15" s="34">
        <f t="shared" si="1"/>
        <v>0</v>
      </c>
      <c r="I15" s="34">
        <v>0</v>
      </c>
      <c r="J15" s="34">
        <v>0</v>
      </c>
      <c r="K15" s="34">
        <f t="shared" si="2"/>
        <v>9249</v>
      </c>
      <c r="L15" s="34">
        <v>7738</v>
      </c>
      <c r="M15" s="34">
        <v>1511</v>
      </c>
      <c r="N15" s="34">
        <f t="shared" si="3"/>
        <v>9249</v>
      </c>
      <c r="O15" s="34">
        <f t="shared" si="4"/>
        <v>7738</v>
      </c>
      <c r="P15" s="34">
        <v>7738</v>
      </c>
      <c r="Q15" s="34">
        <v>0</v>
      </c>
      <c r="R15" s="34">
        <v>0</v>
      </c>
      <c r="S15" s="34">
        <v>0</v>
      </c>
      <c r="T15" s="34">
        <v>0</v>
      </c>
      <c r="U15" s="34">
        <f t="shared" si="5"/>
        <v>1511</v>
      </c>
      <c r="V15" s="34">
        <v>1511</v>
      </c>
      <c r="W15" s="34">
        <v>0</v>
      </c>
      <c r="X15" s="34">
        <v>0</v>
      </c>
      <c r="Y15" s="34">
        <v>0</v>
      </c>
      <c r="Z15" s="34">
        <v>0</v>
      </c>
      <c r="AA15" s="34">
        <f t="shared" si="6"/>
        <v>0</v>
      </c>
      <c r="AB15" s="34">
        <v>0</v>
      </c>
      <c r="AC15" s="34">
        <v>0</v>
      </c>
    </row>
    <row r="16" spans="1:29" ht="13.5">
      <c r="A16" s="31" t="s">
        <v>24</v>
      </c>
      <c r="B16" s="32" t="s">
        <v>43</v>
      </c>
      <c r="C16" s="33" t="s">
        <v>44</v>
      </c>
      <c r="D16" s="34">
        <f t="shared" si="7"/>
        <v>8950</v>
      </c>
      <c r="E16" s="34">
        <f t="shared" si="0"/>
        <v>0</v>
      </c>
      <c r="F16" s="34">
        <v>0</v>
      </c>
      <c r="G16" s="34">
        <v>0</v>
      </c>
      <c r="H16" s="34">
        <f t="shared" si="1"/>
        <v>7406</v>
      </c>
      <c r="I16" s="34">
        <v>7406</v>
      </c>
      <c r="J16" s="34">
        <v>0</v>
      </c>
      <c r="K16" s="34">
        <f t="shared" si="2"/>
        <v>1544</v>
      </c>
      <c r="L16" s="34">
        <v>0</v>
      </c>
      <c r="M16" s="34">
        <v>1544</v>
      </c>
      <c r="N16" s="34">
        <f t="shared" si="3"/>
        <v>8950</v>
      </c>
      <c r="O16" s="34">
        <f t="shared" si="4"/>
        <v>7406</v>
      </c>
      <c r="P16" s="34">
        <v>7406</v>
      </c>
      <c r="Q16" s="34">
        <v>0</v>
      </c>
      <c r="R16" s="34">
        <v>0</v>
      </c>
      <c r="S16" s="34">
        <v>0</v>
      </c>
      <c r="T16" s="34">
        <v>0</v>
      </c>
      <c r="U16" s="34">
        <f t="shared" si="5"/>
        <v>1544</v>
      </c>
      <c r="V16" s="34">
        <v>924</v>
      </c>
      <c r="W16" s="34">
        <v>620</v>
      </c>
      <c r="X16" s="34">
        <v>0</v>
      </c>
      <c r="Y16" s="34">
        <v>0</v>
      </c>
      <c r="Z16" s="34">
        <v>0</v>
      </c>
      <c r="AA16" s="34">
        <f t="shared" si="6"/>
        <v>0</v>
      </c>
      <c r="AB16" s="34">
        <v>0</v>
      </c>
      <c r="AC16" s="34">
        <v>0</v>
      </c>
    </row>
    <row r="17" spans="1:29" ht="13.5">
      <c r="A17" s="31" t="s">
        <v>24</v>
      </c>
      <c r="B17" s="32" t="s">
        <v>45</v>
      </c>
      <c r="C17" s="33" t="s">
        <v>46</v>
      </c>
      <c r="D17" s="34">
        <f t="shared" si="7"/>
        <v>3960</v>
      </c>
      <c r="E17" s="34">
        <f t="shared" si="0"/>
        <v>0</v>
      </c>
      <c r="F17" s="34">
        <v>0</v>
      </c>
      <c r="G17" s="34">
        <v>0</v>
      </c>
      <c r="H17" s="34">
        <f t="shared" si="1"/>
        <v>3960</v>
      </c>
      <c r="I17" s="34">
        <v>2541</v>
      </c>
      <c r="J17" s="34">
        <v>1419</v>
      </c>
      <c r="K17" s="34">
        <f t="shared" si="2"/>
        <v>0</v>
      </c>
      <c r="L17" s="34">
        <v>0</v>
      </c>
      <c r="M17" s="34">
        <v>0</v>
      </c>
      <c r="N17" s="34">
        <f t="shared" si="3"/>
        <v>3960</v>
      </c>
      <c r="O17" s="34">
        <f t="shared" si="4"/>
        <v>2541</v>
      </c>
      <c r="P17" s="34">
        <v>0</v>
      </c>
      <c r="Q17" s="34">
        <v>2541</v>
      </c>
      <c r="R17" s="34">
        <v>0</v>
      </c>
      <c r="S17" s="34">
        <v>0</v>
      </c>
      <c r="T17" s="34">
        <v>0</v>
      </c>
      <c r="U17" s="34">
        <f t="shared" si="5"/>
        <v>1419</v>
      </c>
      <c r="V17" s="34">
        <v>0</v>
      </c>
      <c r="W17" s="34">
        <v>1419</v>
      </c>
      <c r="X17" s="34">
        <v>0</v>
      </c>
      <c r="Y17" s="34">
        <v>0</v>
      </c>
      <c r="Z17" s="34">
        <v>0</v>
      </c>
      <c r="AA17" s="34">
        <f t="shared" si="6"/>
        <v>0</v>
      </c>
      <c r="AB17" s="34">
        <v>0</v>
      </c>
      <c r="AC17" s="34">
        <v>0</v>
      </c>
    </row>
    <row r="18" spans="1:29" ht="13.5">
      <c r="A18" s="31" t="s">
        <v>24</v>
      </c>
      <c r="B18" s="32" t="s">
        <v>47</v>
      </c>
      <c r="C18" s="33" t="s">
        <v>48</v>
      </c>
      <c r="D18" s="34">
        <f t="shared" si="7"/>
        <v>13260</v>
      </c>
      <c r="E18" s="34">
        <f t="shared" si="0"/>
        <v>0</v>
      </c>
      <c r="F18" s="34">
        <v>0</v>
      </c>
      <c r="G18" s="34">
        <v>0</v>
      </c>
      <c r="H18" s="34">
        <f t="shared" si="1"/>
        <v>0</v>
      </c>
      <c r="I18" s="34">
        <v>0</v>
      </c>
      <c r="J18" s="34">
        <v>0</v>
      </c>
      <c r="K18" s="34">
        <f t="shared" si="2"/>
        <v>13260</v>
      </c>
      <c r="L18" s="34">
        <v>8724</v>
      </c>
      <c r="M18" s="34">
        <v>4536</v>
      </c>
      <c r="N18" s="34">
        <f t="shared" si="3"/>
        <v>13260</v>
      </c>
      <c r="O18" s="34">
        <f t="shared" si="4"/>
        <v>8724</v>
      </c>
      <c r="P18" s="34">
        <v>8724</v>
      </c>
      <c r="Q18" s="34">
        <v>0</v>
      </c>
      <c r="R18" s="34">
        <v>0</v>
      </c>
      <c r="S18" s="34">
        <v>0</v>
      </c>
      <c r="T18" s="34">
        <v>0</v>
      </c>
      <c r="U18" s="34">
        <f t="shared" si="5"/>
        <v>4536</v>
      </c>
      <c r="V18" s="34">
        <v>4536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6"/>
        <v>0</v>
      </c>
      <c r="AB18" s="34">
        <v>0</v>
      </c>
      <c r="AC18" s="34">
        <v>0</v>
      </c>
    </row>
    <row r="19" spans="1:29" ht="13.5">
      <c r="A19" s="31" t="s">
        <v>24</v>
      </c>
      <c r="B19" s="32" t="s">
        <v>49</v>
      </c>
      <c r="C19" s="33" t="s">
        <v>50</v>
      </c>
      <c r="D19" s="34">
        <f t="shared" si="7"/>
        <v>28066</v>
      </c>
      <c r="E19" s="34">
        <f t="shared" si="0"/>
        <v>0</v>
      </c>
      <c r="F19" s="34">
        <v>0</v>
      </c>
      <c r="G19" s="34">
        <v>0</v>
      </c>
      <c r="H19" s="34">
        <f t="shared" si="1"/>
        <v>21347</v>
      </c>
      <c r="I19" s="34">
        <v>21347</v>
      </c>
      <c r="J19" s="34">
        <v>0</v>
      </c>
      <c r="K19" s="34">
        <f t="shared" si="2"/>
        <v>6719</v>
      </c>
      <c r="L19" s="34">
        <v>0</v>
      </c>
      <c r="M19" s="34">
        <v>6719</v>
      </c>
      <c r="N19" s="34">
        <f t="shared" si="3"/>
        <v>28066</v>
      </c>
      <c r="O19" s="34">
        <f t="shared" si="4"/>
        <v>21347</v>
      </c>
      <c r="P19" s="34">
        <v>0</v>
      </c>
      <c r="Q19" s="34">
        <v>21347</v>
      </c>
      <c r="R19" s="34">
        <v>0</v>
      </c>
      <c r="S19" s="34">
        <v>0</v>
      </c>
      <c r="T19" s="34">
        <v>0</v>
      </c>
      <c r="U19" s="34">
        <f t="shared" si="5"/>
        <v>6719</v>
      </c>
      <c r="V19" s="34">
        <v>0</v>
      </c>
      <c r="W19" s="34">
        <v>6719</v>
      </c>
      <c r="X19" s="34">
        <v>0</v>
      </c>
      <c r="Y19" s="34">
        <v>0</v>
      </c>
      <c r="Z19" s="34">
        <v>0</v>
      </c>
      <c r="AA19" s="34">
        <f t="shared" si="6"/>
        <v>0</v>
      </c>
      <c r="AB19" s="34">
        <v>0</v>
      </c>
      <c r="AC19" s="34">
        <v>0</v>
      </c>
    </row>
    <row r="20" spans="1:29" ht="13.5">
      <c r="A20" s="31" t="s">
        <v>24</v>
      </c>
      <c r="B20" s="32" t="s">
        <v>51</v>
      </c>
      <c r="C20" s="33" t="s">
        <v>52</v>
      </c>
      <c r="D20" s="34">
        <f t="shared" si="7"/>
        <v>7623</v>
      </c>
      <c r="E20" s="34">
        <f t="shared" si="0"/>
        <v>0</v>
      </c>
      <c r="F20" s="34">
        <v>0</v>
      </c>
      <c r="G20" s="34">
        <v>0</v>
      </c>
      <c r="H20" s="34">
        <f t="shared" si="1"/>
        <v>3285</v>
      </c>
      <c r="I20" s="34">
        <v>3285</v>
      </c>
      <c r="J20" s="34">
        <v>0</v>
      </c>
      <c r="K20" s="34">
        <f t="shared" si="2"/>
        <v>4338</v>
      </c>
      <c r="L20" s="34">
        <v>0</v>
      </c>
      <c r="M20" s="34">
        <v>4338</v>
      </c>
      <c r="N20" s="34">
        <f t="shared" si="3"/>
        <v>7623</v>
      </c>
      <c r="O20" s="34">
        <f t="shared" si="4"/>
        <v>3285</v>
      </c>
      <c r="P20" s="34">
        <v>3285</v>
      </c>
      <c r="Q20" s="34">
        <v>0</v>
      </c>
      <c r="R20" s="34">
        <v>0</v>
      </c>
      <c r="S20" s="34">
        <v>0</v>
      </c>
      <c r="T20" s="34">
        <v>0</v>
      </c>
      <c r="U20" s="34">
        <f t="shared" si="5"/>
        <v>4338</v>
      </c>
      <c r="V20" s="34">
        <v>4338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6"/>
        <v>0</v>
      </c>
      <c r="AB20" s="34">
        <v>0</v>
      </c>
      <c r="AC20" s="34">
        <v>0</v>
      </c>
    </row>
    <row r="21" spans="1:29" ht="13.5">
      <c r="A21" s="31" t="s">
        <v>24</v>
      </c>
      <c r="B21" s="32" t="s">
        <v>53</v>
      </c>
      <c r="C21" s="33" t="s">
        <v>54</v>
      </c>
      <c r="D21" s="34">
        <f t="shared" si="7"/>
        <v>13292</v>
      </c>
      <c r="E21" s="34">
        <f t="shared" si="0"/>
        <v>0</v>
      </c>
      <c r="F21" s="34">
        <v>0</v>
      </c>
      <c r="G21" s="34">
        <v>0</v>
      </c>
      <c r="H21" s="34">
        <f t="shared" si="1"/>
        <v>13292</v>
      </c>
      <c r="I21" s="34">
        <v>11045</v>
      </c>
      <c r="J21" s="34">
        <v>2247</v>
      </c>
      <c r="K21" s="34">
        <f t="shared" si="2"/>
        <v>0</v>
      </c>
      <c r="L21" s="34">
        <v>0</v>
      </c>
      <c r="M21" s="34">
        <v>0</v>
      </c>
      <c r="N21" s="34">
        <f t="shared" si="3"/>
        <v>15759</v>
      </c>
      <c r="O21" s="34">
        <f t="shared" si="4"/>
        <v>12860</v>
      </c>
      <c r="P21" s="34">
        <v>12860</v>
      </c>
      <c r="Q21" s="34">
        <v>0</v>
      </c>
      <c r="R21" s="34">
        <v>0</v>
      </c>
      <c r="S21" s="34">
        <v>0</v>
      </c>
      <c r="T21" s="34">
        <v>0</v>
      </c>
      <c r="U21" s="34">
        <f t="shared" si="5"/>
        <v>2899</v>
      </c>
      <c r="V21" s="34">
        <v>2899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6"/>
        <v>0</v>
      </c>
      <c r="AB21" s="34">
        <v>0</v>
      </c>
      <c r="AC21" s="34">
        <v>0</v>
      </c>
    </row>
    <row r="22" spans="1:29" ht="13.5">
      <c r="A22" s="31" t="s">
        <v>24</v>
      </c>
      <c r="B22" s="32" t="s">
        <v>55</v>
      </c>
      <c r="C22" s="33" t="s">
        <v>56</v>
      </c>
      <c r="D22" s="34">
        <f t="shared" si="7"/>
        <v>6925</v>
      </c>
      <c r="E22" s="34">
        <f t="shared" si="0"/>
        <v>0</v>
      </c>
      <c r="F22" s="34">
        <v>0</v>
      </c>
      <c r="G22" s="34">
        <v>0</v>
      </c>
      <c r="H22" s="34">
        <f t="shared" si="1"/>
        <v>6925</v>
      </c>
      <c r="I22" s="34">
        <v>5926</v>
      </c>
      <c r="J22" s="34">
        <v>999</v>
      </c>
      <c r="K22" s="34">
        <f t="shared" si="2"/>
        <v>0</v>
      </c>
      <c r="L22" s="34">
        <v>0</v>
      </c>
      <c r="M22" s="34">
        <v>0</v>
      </c>
      <c r="N22" s="34">
        <f t="shared" si="3"/>
        <v>6925</v>
      </c>
      <c r="O22" s="34">
        <f t="shared" si="4"/>
        <v>5926</v>
      </c>
      <c r="P22" s="34">
        <v>5926</v>
      </c>
      <c r="Q22" s="34">
        <v>0</v>
      </c>
      <c r="R22" s="34">
        <v>0</v>
      </c>
      <c r="S22" s="34">
        <v>0</v>
      </c>
      <c r="T22" s="34">
        <v>0</v>
      </c>
      <c r="U22" s="34">
        <f t="shared" si="5"/>
        <v>999</v>
      </c>
      <c r="V22" s="34">
        <v>999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6"/>
        <v>0</v>
      </c>
      <c r="AB22" s="34">
        <v>0</v>
      </c>
      <c r="AC22" s="34">
        <v>0</v>
      </c>
    </row>
    <row r="23" spans="1:29" ht="13.5">
      <c r="A23" s="31" t="s">
        <v>24</v>
      </c>
      <c r="B23" s="32" t="s">
        <v>57</v>
      </c>
      <c r="C23" s="33" t="s">
        <v>58</v>
      </c>
      <c r="D23" s="34">
        <f t="shared" si="7"/>
        <v>5262</v>
      </c>
      <c r="E23" s="34">
        <f t="shared" si="0"/>
        <v>0</v>
      </c>
      <c r="F23" s="34">
        <v>0</v>
      </c>
      <c r="G23" s="34">
        <v>0</v>
      </c>
      <c r="H23" s="34">
        <f t="shared" si="1"/>
        <v>3804</v>
      </c>
      <c r="I23" s="34">
        <v>3804</v>
      </c>
      <c r="J23" s="34">
        <v>0</v>
      </c>
      <c r="K23" s="34">
        <f t="shared" si="2"/>
        <v>1458</v>
      </c>
      <c r="L23" s="34">
        <v>0</v>
      </c>
      <c r="M23" s="34">
        <v>1458</v>
      </c>
      <c r="N23" s="34">
        <f t="shared" si="3"/>
        <v>5262</v>
      </c>
      <c r="O23" s="34">
        <f t="shared" si="4"/>
        <v>3804</v>
      </c>
      <c r="P23" s="34">
        <v>4</v>
      </c>
      <c r="Q23" s="34">
        <v>3800</v>
      </c>
      <c r="R23" s="34">
        <v>0</v>
      </c>
      <c r="S23" s="34">
        <v>0</v>
      </c>
      <c r="T23" s="34">
        <v>0</v>
      </c>
      <c r="U23" s="34">
        <f t="shared" si="5"/>
        <v>1458</v>
      </c>
      <c r="V23" s="34">
        <v>2</v>
      </c>
      <c r="W23" s="34">
        <v>1456</v>
      </c>
      <c r="X23" s="34">
        <v>0</v>
      </c>
      <c r="Y23" s="34">
        <v>0</v>
      </c>
      <c r="Z23" s="34">
        <v>0</v>
      </c>
      <c r="AA23" s="34">
        <f t="shared" si="6"/>
        <v>0</v>
      </c>
      <c r="AB23" s="34">
        <v>0</v>
      </c>
      <c r="AC23" s="34">
        <v>0</v>
      </c>
    </row>
    <row r="24" spans="1:29" ht="13.5">
      <c r="A24" s="31" t="s">
        <v>24</v>
      </c>
      <c r="B24" s="32" t="s">
        <v>59</v>
      </c>
      <c r="C24" s="33" t="s">
        <v>60</v>
      </c>
      <c r="D24" s="34">
        <f t="shared" si="7"/>
        <v>7004</v>
      </c>
      <c r="E24" s="34">
        <f t="shared" si="0"/>
        <v>0</v>
      </c>
      <c r="F24" s="34">
        <v>0</v>
      </c>
      <c r="G24" s="34">
        <v>0</v>
      </c>
      <c r="H24" s="34">
        <f t="shared" si="1"/>
        <v>6594</v>
      </c>
      <c r="I24" s="34">
        <v>6594</v>
      </c>
      <c r="J24" s="34">
        <v>0</v>
      </c>
      <c r="K24" s="34">
        <f t="shared" si="2"/>
        <v>410</v>
      </c>
      <c r="L24" s="34">
        <v>0</v>
      </c>
      <c r="M24" s="34">
        <v>410</v>
      </c>
      <c r="N24" s="34">
        <f t="shared" si="3"/>
        <v>7012</v>
      </c>
      <c r="O24" s="34">
        <f t="shared" si="4"/>
        <v>6598</v>
      </c>
      <c r="P24" s="34">
        <v>428</v>
      </c>
      <c r="Q24" s="34">
        <v>6166</v>
      </c>
      <c r="R24" s="34">
        <v>0</v>
      </c>
      <c r="S24" s="34">
        <v>4</v>
      </c>
      <c r="T24" s="34">
        <v>0</v>
      </c>
      <c r="U24" s="34">
        <f t="shared" si="5"/>
        <v>410</v>
      </c>
      <c r="V24" s="34">
        <v>27</v>
      </c>
      <c r="W24" s="34">
        <v>383</v>
      </c>
      <c r="X24" s="34">
        <v>0</v>
      </c>
      <c r="Y24" s="34">
        <v>0</v>
      </c>
      <c r="Z24" s="34">
        <v>0</v>
      </c>
      <c r="AA24" s="34">
        <f t="shared" si="6"/>
        <v>4</v>
      </c>
      <c r="AB24" s="34">
        <v>4</v>
      </c>
      <c r="AC24" s="34">
        <v>0</v>
      </c>
    </row>
    <row r="25" spans="1:29" ht="13.5">
      <c r="A25" s="31" t="s">
        <v>24</v>
      </c>
      <c r="B25" s="32" t="s">
        <v>61</v>
      </c>
      <c r="C25" s="33" t="s">
        <v>62</v>
      </c>
      <c r="D25" s="34">
        <f t="shared" si="7"/>
        <v>6386</v>
      </c>
      <c r="E25" s="34">
        <f t="shared" si="0"/>
        <v>0</v>
      </c>
      <c r="F25" s="34">
        <v>0</v>
      </c>
      <c r="G25" s="34">
        <v>0</v>
      </c>
      <c r="H25" s="34">
        <f t="shared" si="1"/>
        <v>0</v>
      </c>
      <c r="I25" s="34">
        <v>0</v>
      </c>
      <c r="J25" s="34">
        <v>0</v>
      </c>
      <c r="K25" s="34">
        <f t="shared" si="2"/>
        <v>6386</v>
      </c>
      <c r="L25" s="34">
        <v>5585</v>
      </c>
      <c r="M25" s="34">
        <v>801</v>
      </c>
      <c r="N25" s="34">
        <f t="shared" si="3"/>
        <v>6386</v>
      </c>
      <c r="O25" s="34">
        <f t="shared" si="4"/>
        <v>5585</v>
      </c>
      <c r="P25" s="34">
        <v>5585</v>
      </c>
      <c r="Q25" s="34">
        <v>0</v>
      </c>
      <c r="R25" s="34">
        <v>0</v>
      </c>
      <c r="S25" s="34">
        <v>0</v>
      </c>
      <c r="T25" s="34">
        <v>0</v>
      </c>
      <c r="U25" s="34">
        <f t="shared" si="5"/>
        <v>801</v>
      </c>
      <c r="V25" s="34">
        <v>801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6"/>
        <v>0</v>
      </c>
      <c r="AB25" s="34">
        <v>0</v>
      </c>
      <c r="AC25" s="34">
        <v>0</v>
      </c>
    </row>
    <row r="26" spans="1:29" ht="13.5">
      <c r="A26" s="31" t="s">
        <v>24</v>
      </c>
      <c r="B26" s="32" t="s">
        <v>63</v>
      </c>
      <c r="C26" s="33" t="s">
        <v>64</v>
      </c>
      <c r="D26" s="34">
        <f t="shared" si="7"/>
        <v>3390</v>
      </c>
      <c r="E26" s="34">
        <f t="shared" si="0"/>
        <v>0</v>
      </c>
      <c r="F26" s="34">
        <v>0</v>
      </c>
      <c r="G26" s="34">
        <v>0</v>
      </c>
      <c r="H26" s="34">
        <f t="shared" si="1"/>
        <v>3390</v>
      </c>
      <c r="I26" s="34">
        <v>1818</v>
      </c>
      <c r="J26" s="34">
        <v>1572</v>
      </c>
      <c r="K26" s="34">
        <f t="shared" si="2"/>
        <v>0</v>
      </c>
      <c r="L26" s="34">
        <v>0</v>
      </c>
      <c r="M26" s="34">
        <v>0</v>
      </c>
      <c r="N26" s="34">
        <f t="shared" si="3"/>
        <v>3390</v>
      </c>
      <c r="O26" s="34">
        <f t="shared" si="4"/>
        <v>1818</v>
      </c>
      <c r="P26" s="34">
        <v>1818</v>
      </c>
      <c r="Q26" s="34">
        <v>0</v>
      </c>
      <c r="R26" s="34">
        <v>0</v>
      </c>
      <c r="S26" s="34">
        <v>0</v>
      </c>
      <c r="T26" s="34">
        <v>0</v>
      </c>
      <c r="U26" s="34">
        <f t="shared" si="5"/>
        <v>1572</v>
      </c>
      <c r="V26" s="34">
        <v>1572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6"/>
        <v>0</v>
      </c>
      <c r="AB26" s="34">
        <v>0</v>
      </c>
      <c r="AC26" s="34">
        <v>0</v>
      </c>
    </row>
    <row r="27" spans="1:29" ht="13.5">
      <c r="A27" s="31" t="s">
        <v>24</v>
      </c>
      <c r="B27" s="32" t="s">
        <v>65</v>
      </c>
      <c r="C27" s="33" t="s">
        <v>66</v>
      </c>
      <c r="D27" s="34">
        <f t="shared" si="7"/>
        <v>3935</v>
      </c>
      <c r="E27" s="34">
        <f t="shared" si="0"/>
        <v>0</v>
      </c>
      <c r="F27" s="34">
        <v>0</v>
      </c>
      <c r="G27" s="34">
        <v>0</v>
      </c>
      <c r="H27" s="34">
        <f t="shared" si="1"/>
        <v>1959</v>
      </c>
      <c r="I27" s="34">
        <v>1959</v>
      </c>
      <c r="J27" s="34">
        <v>0</v>
      </c>
      <c r="K27" s="34">
        <f t="shared" si="2"/>
        <v>1976</v>
      </c>
      <c r="L27" s="34">
        <v>0</v>
      </c>
      <c r="M27" s="34">
        <v>1976</v>
      </c>
      <c r="N27" s="34">
        <f t="shared" si="3"/>
        <v>3935</v>
      </c>
      <c r="O27" s="34">
        <f t="shared" si="4"/>
        <v>1959</v>
      </c>
      <c r="P27" s="34">
        <v>1959</v>
      </c>
      <c r="Q27" s="34">
        <v>0</v>
      </c>
      <c r="R27" s="34">
        <v>0</v>
      </c>
      <c r="S27" s="34">
        <v>0</v>
      </c>
      <c r="T27" s="34">
        <v>0</v>
      </c>
      <c r="U27" s="34">
        <f t="shared" si="5"/>
        <v>1976</v>
      </c>
      <c r="V27" s="34">
        <v>1976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6"/>
        <v>0</v>
      </c>
      <c r="AB27" s="34">
        <v>0</v>
      </c>
      <c r="AC27" s="34">
        <v>0</v>
      </c>
    </row>
    <row r="28" spans="1:29" ht="13.5">
      <c r="A28" s="31" t="s">
        <v>24</v>
      </c>
      <c r="B28" s="32" t="s">
        <v>67</v>
      </c>
      <c r="C28" s="33" t="s">
        <v>68</v>
      </c>
      <c r="D28" s="34">
        <f t="shared" si="7"/>
        <v>6767</v>
      </c>
      <c r="E28" s="34">
        <f t="shared" si="0"/>
        <v>0</v>
      </c>
      <c r="F28" s="34">
        <v>0</v>
      </c>
      <c r="G28" s="34">
        <v>0</v>
      </c>
      <c r="H28" s="34">
        <f t="shared" si="1"/>
        <v>0</v>
      </c>
      <c r="I28" s="34">
        <v>0</v>
      </c>
      <c r="J28" s="34">
        <v>0</v>
      </c>
      <c r="K28" s="34">
        <f t="shared" si="2"/>
        <v>6767</v>
      </c>
      <c r="L28" s="34">
        <v>5117</v>
      </c>
      <c r="M28" s="34">
        <v>1650</v>
      </c>
      <c r="N28" s="34">
        <f t="shared" si="3"/>
        <v>6767</v>
      </c>
      <c r="O28" s="34">
        <f t="shared" si="4"/>
        <v>5117</v>
      </c>
      <c r="P28" s="34">
        <v>987</v>
      </c>
      <c r="Q28" s="34">
        <v>4130</v>
      </c>
      <c r="R28" s="34">
        <v>0</v>
      </c>
      <c r="S28" s="34">
        <v>0</v>
      </c>
      <c r="T28" s="34">
        <v>0</v>
      </c>
      <c r="U28" s="34">
        <f t="shared" si="5"/>
        <v>1650</v>
      </c>
      <c r="V28" s="34">
        <v>21</v>
      </c>
      <c r="W28" s="34">
        <v>1629</v>
      </c>
      <c r="X28" s="34">
        <v>0</v>
      </c>
      <c r="Y28" s="34">
        <v>0</v>
      </c>
      <c r="Z28" s="34">
        <v>0</v>
      </c>
      <c r="AA28" s="34">
        <f t="shared" si="6"/>
        <v>0</v>
      </c>
      <c r="AB28" s="34">
        <v>0</v>
      </c>
      <c r="AC28" s="34">
        <v>0</v>
      </c>
    </row>
    <row r="29" spans="1:29" ht="13.5">
      <c r="A29" s="31" t="s">
        <v>24</v>
      </c>
      <c r="B29" s="32" t="s">
        <v>69</v>
      </c>
      <c r="C29" s="33" t="s">
        <v>70</v>
      </c>
      <c r="D29" s="34">
        <f t="shared" si="7"/>
        <v>17150</v>
      </c>
      <c r="E29" s="34">
        <f t="shared" si="0"/>
        <v>0</v>
      </c>
      <c r="F29" s="34">
        <v>0</v>
      </c>
      <c r="G29" s="34">
        <v>0</v>
      </c>
      <c r="H29" s="34">
        <f t="shared" si="1"/>
        <v>17150</v>
      </c>
      <c r="I29" s="34">
        <v>16575</v>
      </c>
      <c r="J29" s="34">
        <v>575</v>
      </c>
      <c r="K29" s="34">
        <f t="shared" si="2"/>
        <v>0</v>
      </c>
      <c r="L29" s="34">
        <v>0</v>
      </c>
      <c r="M29" s="34">
        <v>0</v>
      </c>
      <c r="N29" s="34">
        <f t="shared" si="3"/>
        <v>17150</v>
      </c>
      <c r="O29" s="34">
        <f t="shared" si="4"/>
        <v>16575</v>
      </c>
      <c r="P29" s="34">
        <v>16316</v>
      </c>
      <c r="Q29" s="34">
        <v>259</v>
      </c>
      <c r="R29" s="34">
        <v>0</v>
      </c>
      <c r="S29" s="34">
        <v>0</v>
      </c>
      <c r="T29" s="34">
        <v>0</v>
      </c>
      <c r="U29" s="34">
        <f t="shared" si="5"/>
        <v>575</v>
      </c>
      <c r="V29" s="34">
        <v>575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6"/>
        <v>0</v>
      </c>
      <c r="AB29" s="34">
        <v>0</v>
      </c>
      <c r="AC29" s="34">
        <v>0</v>
      </c>
    </row>
    <row r="30" spans="1:29" ht="13.5">
      <c r="A30" s="31" t="s">
        <v>24</v>
      </c>
      <c r="B30" s="32" t="s">
        <v>71</v>
      </c>
      <c r="C30" s="33" t="s">
        <v>72</v>
      </c>
      <c r="D30" s="34">
        <f t="shared" si="7"/>
        <v>4284</v>
      </c>
      <c r="E30" s="34">
        <f t="shared" si="0"/>
        <v>0</v>
      </c>
      <c r="F30" s="34">
        <v>0</v>
      </c>
      <c r="G30" s="34">
        <v>0</v>
      </c>
      <c r="H30" s="34">
        <f t="shared" si="1"/>
        <v>2892</v>
      </c>
      <c r="I30" s="34">
        <v>2892</v>
      </c>
      <c r="J30" s="34">
        <v>0</v>
      </c>
      <c r="K30" s="34">
        <f t="shared" si="2"/>
        <v>1392</v>
      </c>
      <c r="L30" s="34">
        <v>0</v>
      </c>
      <c r="M30" s="34">
        <v>1392</v>
      </c>
      <c r="N30" s="34">
        <f t="shared" si="3"/>
        <v>4284</v>
      </c>
      <c r="O30" s="34">
        <f t="shared" si="4"/>
        <v>2892</v>
      </c>
      <c r="P30" s="34">
        <v>1</v>
      </c>
      <c r="Q30" s="34">
        <v>2891</v>
      </c>
      <c r="R30" s="34">
        <v>0</v>
      </c>
      <c r="S30" s="34">
        <v>0</v>
      </c>
      <c r="T30" s="34">
        <v>0</v>
      </c>
      <c r="U30" s="34">
        <f t="shared" si="5"/>
        <v>1392</v>
      </c>
      <c r="V30" s="34">
        <v>1</v>
      </c>
      <c r="W30" s="34">
        <v>1391</v>
      </c>
      <c r="X30" s="34">
        <v>0</v>
      </c>
      <c r="Y30" s="34">
        <v>0</v>
      </c>
      <c r="Z30" s="34">
        <v>0</v>
      </c>
      <c r="AA30" s="34">
        <f t="shared" si="6"/>
        <v>0</v>
      </c>
      <c r="AB30" s="34">
        <v>0</v>
      </c>
      <c r="AC30" s="34">
        <v>0</v>
      </c>
    </row>
    <row r="31" spans="1:29" ht="13.5">
      <c r="A31" s="31" t="s">
        <v>24</v>
      </c>
      <c r="B31" s="32" t="s">
        <v>73</v>
      </c>
      <c r="C31" s="33" t="s">
        <v>74</v>
      </c>
      <c r="D31" s="34">
        <f t="shared" si="7"/>
        <v>5274</v>
      </c>
      <c r="E31" s="34">
        <f t="shared" si="0"/>
        <v>0</v>
      </c>
      <c r="F31" s="34">
        <v>0</v>
      </c>
      <c r="G31" s="34">
        <v>0</v>
      </c>
      <c r="H31" s="34">
        <f t="shared" si="1"/>
        <v>5274</v>
      </c>
      <c r="I31" s="34">
        <v>3927</v>
      </c>
      <c r="J31" s="34">
        <v>1347</v>
      </c>
      <c r="K31" s="34">
        <f t="shared" si="2"/>
        <v>0</v>
      </c>
      <c r="L31" s="34">
        <v>0</v>
      </c>
      <c r="M31" s="34">
        <v>0</v>
      </c>
      <c r="N31" s="34">
        <f t="shared" si="3"/>
        <v>5273</v>
      </c>
      <c r="O31" s="34">
        <f t="shared" si="4"/>
        <v>3926</v>
      </c>
      <c r="P31" s="34">
        <v>3926</v>
      </c>
      <c r="Q31" s="34">
        <v>0</v>
      </c>
      <c r="R31" s="34">
        <v>0</v>
      </c>
      <c r="S31" s="34">
        <v>0</v>
      </c>
      <c r="T31" s="34">
        <v>0</v>
      </c>
      <c r="U31" s="34">
        <f t="shared" si="5"/>
        <v>1347</v>
      </c>
      <c r="V31" s="34">
        <v>1347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6"/>
        <v>0</v>
      </c>
      <c r="AB31" s="34">
        <v>0</v>
      </c>
      <c r="AC31" s="34">
        <v>0</v>
      </c>
    </row>
    <row r="32" spans="1:29" ht="13.5">
      <c r="A32" s="31" t="s">
        <v>24</v>
      </c>
      <c r="B32" s="32" t="s">
        <v>75</v>
      </c>
      <c r="C32" s="33" t="s">
        <v>76</v>
      </c>
      <c r="D32" s="34">
        <f t="shared" si="7"/>
        <v>2609</v>
      </c>
      <c r="E32" s="34">
        <f t="shared" si="0"/>
        <v>0</v>
      </c>
      <c r="F32" s="34">
        <v>0</v>
      </c>
      <c r="G32" s="34">
        <v>0</v>
      </c>
      <c r="H32" s="34">
        <f t="shared" si="1"/>
        <v>0</v>
      </c>
      <c r="I32" s="34">
        <v>0</v>
      </c>
      <c r="J32" s="34">
        <v>0</v>
      </c>
      <c r="K32" s="34">
        <f t="shared" si="2"/>
        <v>2609</v>
      </c>
      <c r="L32" s="34">
        <v>1992</v>
      </c>
      <c r="M32" s="34">
        <v>617</v>
      </c>
      <c r="N32" s="34">
        <f t="shared" si="3"/>
        <v>2609</v>
      </c>
      <c r="O32" s="34">
        <f t="shared" si="4"/>
        <v>1992</v>
      </c>
      <c r="P32" s="34">
        <v>1992</v>
      </c>
      <c r="Q32" s="34">
        <v>0</v>
      </c>
      <c r="R32" s="34">
        <v>0</v>
      </c>
      <c r="S32" s="34">
        <v>0</v>
      </c>
      <c r="T32" s="34">
        <v>0</v>
      </c>
      <c r="U32" s="34">
        <f t="shared" si="5"/>
        <v>617</v>
      </c>
      <c r="V32" s="34">
        <v>617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6"/>
        <v>0</v>
      </c>
      <c r="AB32" s="34">
        <v>0</v>
      </c>
      <c r="AC32" s="34">
        <v>0</v>
      </c>
    </row>
    <row r="33" spans="1:29" ht="13.5">
      <c r="A33" s="31" t="s">
        <v>24</v>
      </c>
      <c r="B33" s="32" t="s">
        <v>77</v>
      </c>
      <c r="C33" s="33" t="s">
        <v>78</v>
      </c>
      <c r="D33" s="34">
        <f t="shared" si="7"/>
        <v>1254</v>
      </c>
      <c r="E33" s="34">
        <f t="shared" si="0"/>
        <v>0</v>
      </c>
      <c r="F33" s="34">
        <v>0</v>
      </c>
      <c r="G33" s="34">
        <v>0</v>
      </c>
      <c r="H33" s="34">
        <f t="shared" si="1"/>
        <v>0</v>
      </c>
      <c r="I33" s="34">
        <v>0</v>
      </c>
      <c r="J33" s="34">
        <v>0</v>
      </c>
      <c r="K33" s="34">
        <f t="shared" si="2"/>
        <v>1254</v>
      </c>
      <c r="L33" s="34">
        <v>1149</v>
      </c>
      <c r="M33" s="34">
        <v>105</v>
      </c>
      <c r="N33" s="34">
        <f t="shared" si="3"/>
        <v>1254</v>
      </c>
      <c r="O33" s="34">
        <f t="shared" si="4"/>
        <v>1149</v>
      </c>
      <c r="P33" s="34">
        <v>1149</v>
      </c>
      <c r="Q33" s="34">
        <v>0</v>
      </c>
      <c r="R33" s="34">
        <v>0</v>
      </c>
      <c r="S33" s="34">
        <v>0</v>
      </c>
      <c r="T33" s="34">
        <v>0</v>
      </c>
      <c r="U33" s="34">
        <f t="shared" si="5"/>
        <v>105</v>
      </c>
      <c r="V33" s="34">
        <v>105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6"/>
        <v>0</v>
      </c>
      <c r="AB33" s="34">
        <v>0</v>
      </c>
      <c r="AC33" s="34">
        <v>0</v>
      </c>
    </row>
    <row r="34" spans="1:29" ht="13.5">
      <c r="A34" s="31" t="s">
        <v>24</v>
      </c>
      <c r="B34" s="32" t="s">
        <v>79</v>
      </c>
      <c r="C34" s="33" t="s">
        <v>80</v>
      </c>
      <c r="D34" s="34">
        <f t="shared" si="7"/>
        <v>6855</v>
      </c>
      <c r="E34" s="34">
        <f t="shared" si="0"/>
        <v>0</v>
      </c>
      <c r="F34" s="34">
        <v>0</v>
      </c>
      <c r="G34" s="34">
        <v>0</v>
      </c>
      <c r="H34" s="34">
        <f t="shared" si="1"/>
        <v>6855</v>
      </c>
      <c r="I34" s="34">
        <v>4815</v>
      </c>
      <c r="J34" s="34">
        <v>2040</v>
      </c>
      <c r="K34" s="34">
        <f t="shared" si="2"/>
        <v>0</v>
      </c>
      <c r="L34" s="34">
        <v>0</v>
      </c>
      <c r="M34" s="34">
        <v>0</v>
      </c>
      <c r="N34" s="34">
        <f t="shared" si="3"/>
        <v>6855</v>
      </c>
      <c r="O34" s="34">
        <f t="shared" si="4"/>
        <v>4815</v>
      </c>
      <c r="P34" s="34">
        <v>4815</v>
      </c>
      <c r="Q34" s="34">
        <v>0</v>
      </c>
      <c r="R34" s="34">
        <v>0</v>
      </c>
      <c r="S34" s="34">
        <v>0</v>
      </c>
      <c r="T34" s="34">
        <v>0</v>
      </c>
      <c r="U34" s="34">
        <f t="shared" si="5"/>
        <v>2040</v>
      </c>
      <c r="V34" s="34">
        <v>2040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6"/>
        <v>0</v>
      </c>
      <c r="AB34" s="34">
        <v>0</v>
      </c>
      <c r="AC34" s="34">
        <v>0</v>
      </c>
    </row>
    <row r="35" spans="1:29" ht="13.5">
      <c r="A35" s="31" t="s">
        <v>24</v>
      </c>
      <c r="B35" s="32" t="s">
        <v>81</v>
      </c>
      <c r="C35" s="33" t="s">
        <v>82</v>
      </c>
      <c r="D35" s="34">
        <f t="shared" si="7"/>
        <v>10145</v>
      </c>
      <c r="E35" s="34">
        <f t="shared" si="0"/>
        <v>0</v>
      </c>
      <c r="F35" s="34">
        <v>0</v>
      </c>
      <c r="G35" s="34">
        <v>0</v>
      </c>
      <c r="H35" s="34">
        <f t="shared" si="1"/>
        <v>0</v>
      </c>
      <c r="I35" s="34">
        <v>0</v>
      </c>
      <c r="J35" s="34">
        <v>0</v>
      </c>
      <c r="K35" s="34">
        <f t="shared" si="2"/>
        <v>10145</v>
      </c>
      <c r="L35" s="34">
        <v>8279</v>
      </c>
      <c r="M35" s="34">
        <v>1866</v>
      </c>
      <c r="N35" s="34">
        <f t="shared" si="3"/>
        <v>10145</v>
      </c>
      <c r="O35" s="34">
        <f t="shared" si="4"/>
        <v>8279</v>
      </c>
      <c r="P35" s="34">
        <v>8279</v>
      </c>
      <c r="Q35" s="34">
        <v>0</v>
      </c>
      <c r="R35" s="34">
        <v>0</v>
      </c>
      <c r="S35" s="34">
        <v>0</v>
      </c>
      <c r="T35" s="34">
        <v>0</v>
      </c>
      <c r="U35" s="34">
        <f t="shared" si="5"/>
        <v>1866</v>
      </c>
      <c r="V35" s="34">
        <v>1866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6"/>
        <v>0</v>
      </c>
      <c r="AB35" s="34">
        <v>0</v>
      </c>
      <c r="AC35" s="34">
        <v>0</v>
      </c>
    </row>
    <row r="36" spans="1:29" ht="13.5">
      <c r="A36" s="31" t="s">
        <v>24</v>
      </c>
      <c r="B36" s="32" t="s">
        <v>83</v>
      </c>
      <c r="C36" s="33" t="s">
        <v>84</v>
      </c>
      <c r="D36" s="34">
        <f t="shared" si="7"/>
        <v>26766</v>
      </c>
      <c r="E36" s="34">
        <f t="shared" si="0"/>
        <v>0</v>
      </c>
      <c r="F36" s="34">
        <v>0</v>
      </c>
      <c r="G36" s="34">
        <v>0</v>
      </c>
      <c r="H36" s="34">
        <f t="shared" si="1"/>
        <v>19972</v>
      </c>
      <c r="I36" s="34">
        <v>19972</v>
      </c>
      <c r="J36" s="34">
        <v>0</v>
      </c>
      <c r="K36" s="34">
        <f t="shared" si="2"/>
        <v>6794</v>
      </c>
      <c r="L36" s="34">
        <v>0</v>
      </c>
      <c r="M36" s="34">
        <v>6794</v>
      </c>
      <c r="N36" s="34">
        <f t="shared" si="3"/>
        <v>26766</v>
      </c>
      <c r="O36" s="34">
        <f t="shared" si="4"/>
        <v>19972</v>
      </c>
      <c r="P36" s="34">
        <v>19972</v>
      </c>
      <c r="Q36" s="34">
        <v>0</v>
      </c>
      <c r="R36" s="34">
        <v>0</v>
      </c>
      <c r="S36" s="34">
        <v>0</v>
      </c>
      <c r="T36" s="34">
        <v>0</v>
      </c>
      <c r="U36" s="34">
        <f t="shared" si="5"/>
        <v>6794</v>
      </c>
      <c r="V36" s="34">
        <v>6794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6"/>
        <v>0</v>
      </c>
      <c r="AB36" s="34">
        <v>0</v>
      </c>
      <c r="AC36" s="34">
        <v>0</v>
      </c>
    </row>
    <row r="37" spans="1:29" ht="13.5">
      <c r="A37" s="31" t="s">
        <v>24</v>
      </c>
      <c r="B37" s="32" t="s">
        <v>85</v>
      </c>
      <c r="C37" s="33" t="s">
        <v>86</v>
      </c>
      <c r="D37" s="34">
        <f t="shared" si="7"/>
        <v>4876</v>
      </c>
      <c r="E37" s="34">
        <f t="shared" si="0"/>
        <v>0</v>
      </c>
      <c r="F37" s="34">
        <v>0</v>
      </c>
      <c r="G37" s="34">
        <v>0</v>
      </c>
      <c r="H37" s="34">
        <f t="shared" si="1"/>
        <v>3956</v>
      </c>
      <c r="I37" s="34">
        <v>3956</v>
      </c>
      <c r="J37" s="34">
        <v>0</v>
      </c>
      <c r="K37" s="34">
        <f t="shared" si="2"/>
        <v>920</v>
      </c>
      <c r="L37" s="34">
        <v>0</v>
      </c>
      <c r="M37" s="34">
        <v>920</v>
      </c>
      <c r="N37" s="34">
        <f t="shared" si="3"/>
        <v>4876</v>
      </c>
      <c r="O37" s="34">
        <f t="shared" si="4"/>
        <v>3956</v>
      </c>
      <c r="P37" s="34">
        <v>3956</v>
      </c>
      <c r="Q37" s="34">
        <v>0</v>
      </c>
      <c r="R37" s="34">
        <v>0</v>
      </c>
      <c r="S37" s="34">
        <v>0</v>
      </c>
      <c r="T37" s="34">
        <v>0</v>
      </c>
      <c r="U37" s="34">
        <f t="shared" si="5"/>
        <v>920</v>
      </c>
      <c r="V37" s="34">
        <v>920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6"/>
        <v>0</v>
      </c>
      <c r="AB37" s="34">
        <v>0</v>
      </c>
      <c r="AC37" s="34">
        <v>0</v>
      </c>
    </row>
    <row r="38" spans="1:29" ht="13.5">
      <c r="A38" s="31" t="s">
        <v>24</v>
      </c>
      <c r="B38" s="32" t="s">
        <v>87</v>
      </c>
      <c r="C38" s="33" t="s">
        <v>88</v>
      </c>
      <c r="D38" s="34">
        <f t="shared" si="7"/>
        <v>9740</v>
      </c>
      <c r="E38" s="34">
        <f t="shared" si="0"/>
        <v>0</v>
      </c>
      <c r="F38" s="34">
        <v>0</v>
      </c>
      <c r="G38" s="34">
        <v>0</v>
      </c>
      <c r="H38" s="34">
        <f t="shared" si="1"/>
        <v>8765</v>
      </c>
      <c r="I38" s="34">
        <v>8765</v>
      </c>
      <c r="J38" s="34">
        <v>0</v>
      </c>
      <c r="K38" s="34">
        <f t="shared" si="2"/>
        <v>975</v>
      </c>
      <c r="L38" s="34">
        <v>0</v>
      </c>
      <c r="M38" s="34">
        <v>975</v>
      </c>
      <c r="N38" s="34">
        <f t="shared" si="3"/>
        <v>9740</v>
      </c>
      <c r="O38" s="34">
        <f t="shared" si="4"/>
        <v>8765</v>
      </c>
      <c r="P38" s="34">
        <v>8765</v>
      </c>
      <c r="Q38" s="34">
        <v>0</v>
      </c>
      <c r="R38" s="34">
        <v>0</v>
      </c>
      <c r="S38" s="34">
        <v>0</v>
      </c>
      <c r="T38" s="34">
        <v>0</v>
      </c>
      <c r="U38" s="34">
        <f t="shared" si="5"/>
        <v>975</v>
      </c>
      <c r="V38" s="34">
        <v>975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6"/>
        <v>0</v>
      </c>
      <c r="AB38" s="34">
        <v>0</v>
      </c>
      <c r="AC38" s="34">
        <v>0</v>
      </c>
    </row>
    <row r="39" spans="1:29" ht="13.5">
      <c r="A39" s="31" t="s">
        <v>24</v>
      </c>
      <c r="B39" s="32" t="s">
        <v>89</v>
      </c>
      <c r="C39" s="33" t="s">
        <v>90</v>
      </c>
      <c r="D39" s="34">
        <f t="shared" si="7"/>
        <v>7054</v>
      </c>
      <c r="E39" s="34">
        <f t="shared" si="0"/>
        <v>0</v>
      </c>
      <c r="F39" s="34">
        <v>0</v>
      </c>
      <c r="G39" s="34">
        <v>0</v>
      </c>
      <c r="H39" s="34">
        <f t="shared" si="1"/>
        <v>0</v>
      </c>
      <c r="I39" s="34">
        <v>0</v>
      </c>
      <c r="J39" s="34">
        <v>0</v>
      </c>
      <c r="K39" s="34">
        <f t="shared" si="2"/>
        <v>7054</v>
      </c>
      <c r="L39" s="34">
        <v>5074</v>
      </c>
      <c r="M39" s="34">
        <v>1980</v>
      </c>
      <c r="N39" s="34">
        <f t="shared" si="3"/>
        <v>7054</v>
      </c>
      <c r="O39" s="34">
        <f t="shared" si="4"/>
        <v>5074</v>
      </c>
      <c r="P39" s="34">
        <v>5074</v>
      </c>
      <c r="Q39" s="34">
        <v>0</v>
      </c>
      <c r="R39" s="34">
        <v>0</v>
      </c>
      <c r="S39" s="34">
        <v>0</v>
      </c>
      <c r="T39" s="34">
        <v>0</v>
      </c>
      <c r="U39" s="34">
        <f t="shared" si="5"/>
        <v>1980</v>
      </c>
      <c r="V39" s="34">
        <v>1980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6"/>
        <v>0</v>
      </c>
      <c r="AB39" s="34">
        <v>0</v>
      </c>
      <c r="AC39" s="34">
        <v>0</v>
      </c>
    </row>
    <row r="40" spans="1:29" ht="13.5">
      <c r="A40" s="31" t="s">
        <v>24</v>
      </c>
      <c r="B40" s="32" t="s">
        <v>91</v>
      </c>
      <c r="C40" s="33" t="s">
        <v>92</v>
      </c>
      <c r="D40" s="34">
        <f t="shared" si="7"/>
        <v>8055</v>
      </c>
      <c r="E40" s="34">
        <f t="shared" si="0"/>
        <v>0</v>
      </c>
      <c r="F40" s="34">
        <v>0</v>
      </c>
      <c r="G40" s="34">
        <v>0</v>
      </c>
      <c r="H40" s="34">
        <f t="shared" si="1"/>
        <v>0</v>
      </c>
      <c r="I40" s="34">
        <v>0</v>
      </c>
      <c r="J40" s="34">
        <v>0</v>
      </c>
      <c r="K40" s="34">
        <f t="shared" si="2"/>
        <v>8055</v>
      </c>
      <c r="L40" s="34">
        <v>7595</v>
      </c>
      <c r="M40" s="34">
        <v>460</v>
      </c>
      <c r="N40" s="34">
        <f t="shared" si="3"/>
        <v>8055</v>
      </c>
      <c r="O40" s="34">
        <f t="shared" si="4"/>
        <v>7595</v>
      </c>
      <c r="P40" s="34">
        <v>7595</v>
      </c>
      <c r="Q40" s="34">
        <v>0</v>
      </c>
      <c r="R40" s="34">
        <v>0</v>
      </c>
      <c r="S40" s="34">
        <v>0</v>
      </c>
      <c r="T40" s="34">
        <v>0</v>
      </c>
      <c r="U40" s="34">
        <f t="shared" si="5"/>
        <v>460</v>
      </c>
      <c r="V40" s="34">
        <v>460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6"/>
        <v>0</v>
      </c>
      <c r="AB40" s="34">
        <v>0</v>
      </c>
      <c r="AC40" s="34">
        <v>0</v>
      </c>
    </row>
    <row r="41" spans="1:29" ht="13.5">
      <c r="A41" s="31" t="s">
        <v>24</v>
      </c>
      <c r="B41" s="32" t="s">
        <v>93</v>
      </c>
      <c r="C41" s="33" t="s">
        <v>94</v>
      </c>
      <c r="D41" s="34">
        <f t="shared" si="7"/>
        <v>4637</v>
      </c>
      <c r="E41" s="34">
        <f t="shared" si="0"/>
        <v>0</v>
      </c>
      <c r="F41" s="34">
        <v>0</v>
      </c>
      <c r="G41" s="34">
        <v>0</v>
      </c>
      <c r="H41" s="34">
        <f t="shared" si="1"/>
        <v>3534</v>
      </c>
      <c r="I41" s="34">
        <v>3534</v>
      </c>
      <c r="J41" s="34">
        <v>0</v>
      </c>
      <c r="K41" s="34">
        <f t="shared" si="2"/>
        <v>1103</v>
      </c>
      <c r="L41" s="34">
        <v>0</v>
      </c>
      <c r="M41" s="34">
        <v>1103</v>
      </c>
      <c r="N41" s="34">
        <f t="shared" si="3"/>
        <v>4637</v>
      </c>
      <c r="O41" s="34">
        <f t="shared" si="4"/>
        <v>3534</v>
      </c>
      <c r="P41" s="34">
        <v>3534</v>
      </c>
      <c r="Q41" s="34">
        <v>0</v>
      </c>
      <c r="R41" s="34">
        <v>0</v>
      </c>
      <c r="S41" s="34">
        <v>0</v>
      </c>
      <c r="T41" s="34">
        <v>0</v>
      </c>
      <c r="U41" s="34">
        <f t="shared" si="5"/>
        <v>1103</v>
      </c>
      <c r="V41" s="34">
        <v>1103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6"/>
        <v>0</v>
      </c>
      <c r="AB41" s="34">
        <v>0</v>
      </c>
      <c r="AC41" s="34">
        <v>0</v>
      </c>
    </row>
    <row r="42" spans="1:29" ht="13.5">
      <c r="A42" s="31" t="s">
        <v>24</v>
      </c>
      <c r="B42" s="32" t="s">
        <v>95</v>
      </c>
      <c r="C42" s="33" t="s">
        <v>96</v>
      </c>
      <c r="D42" s="34">
        <f t="shared" si="7"/>
        <v>1137</v>
      </c>
      <c r="E42" s="34">
        <f t="shared" si="0"/>
        <v>0</v>
      </c>
      <c r="F42" s="34">
        <v>0</v>
      </c>
      <c r="G42" s="34">
        <v>0</v>
      </c>
      <c r="H42" s="34">
        <f t="shared" si="1"/>
        <v>0</v>
      </c>
      <c r="I42" s="34">
        <v>0</v>
      </c>
      <c r="J42" s="34">
        <v>0</v>
      </c>
      <c r="K42" s="34">
        <f t="shared" si="2"/>
        <v>1137</v>
      </c>
      <c r="L42" s="34">
        <v>398</v>
      </c>
      <c r="M42" s="34">
        <v>739</v>
      </c>
      <c r="N42" s="34">
        <f t="shared" si="3"/>
        <v>1137</v>
      </c>
      <c r="O42" s="34">
        <f t="shared" si="4"/>
        <v>398</v>
      </c>
      <c r="P42" s="34">
        <v>398</v>
      </c>
      <c r="Q42" s="34">
        <v>0</v>
      </c>
      <c r="R42" s="34">
        <v>0</v>
      </c>
      <c r="S42" s="34">
        <v>0</v>
      </c>
      <c r="T42" s="34">
        <v>0</v>
      </c>
      <c r="U42" s="34">
        <f t="shared" si="5"/>
        <v>739</v>
      </c>
      <c r="V42" s="34">
        <v>739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6"/>
        <v>0</v>
      </c>
      <c r="AB42" s="34">
        <v>0</v>
      </c>
      <c r="AC42" s="34">
        <v>0</v>
      </c>
    </row>
    <row r="43" spans="1:29" ht="13.5">
      <c r="A43" s="31" t="s">
        <v>24</v>
      </c>
      <c r="B43" s="32" t="s">
        <v>97</v>
      </c>
      <c r="C43" s="33" t="s">
        <v>98</v>
      </c>
      <c r="D43" s="34">
        <f t="shared" si="7"/>
        <v>4383</v>
      </c>
      <c r="E43" s="34">
        <f t="shared" si="0"/>
        <v>0</v>
      </c>
      <c r="F43" s="34">
        <v>0</v>
      </c>
      <c r="G43" s="34">
        <v>0</v>
      </c>
      <c r="H43" s="34">
        <f t="shared" si="1"/>
        <v>0</v>
      </c>
      <c r="I43" s="34">
        <v>0</v>
      </c>
      <c r="J43" s="34">
        <v>0</v>
      </c>
      <c r="K43" s="34">
        <f t="shared" si="2"/>
        <v>4383</v>
      </c>
      <c r="L43" s="34">
        <v>3866</v>
      </c>
      <c r="M43" s="34">
        <v>517</v>
      </c>
      <c r="N43" s="34">
        <f t="shared" si="3"/>
        <v>4383</v>
      </c>
      <c r="O43" s="34">
        <f t="shared" si="4"/>
        <v>3866</v>
      </c>
      <c r="P43" s="34">
        <v>3866</v>
      </c>
      <c r="Q43" s="34">
        <v>0</v>
      </c>
      <c r="R43" s="34">
        <v>0</v>
      </c>
      <c r="S43" s="34">
        <v>0</v>
      </c>
      <c r="T43" s="34">
        <v>0</v>
      </c>
      <c r="U43" s="34">
        <f t="shared" si="5"/>
        <v>517</v>
      </c>
      <c r="V43" s="34">
        <v>517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6"/>
        <v>0</v>
      </c>
      <c r="AB43" s="34">
        <v>0</v>
      </c>
      <c r="AC43" s="34">
        <v>0</v>
      </c>
    </row>
    <row r="44" spans="1:29" ht="13.5">
      <c r="A44" s="31" t="s">
        <v>24</v>
      </c>
      <c r="B44" s="32" t="s">
        <v>99</v>
      </c>
      <c r="C44" s="33" t="s">
        <v>100</v>
      </c>
      <c r="D44" s="34">
        <f t="shared" si="7"/>
        <v>1657</v>
      </c>
      <c r="E44" s="34">
        <f t="shared" si="0"/>
        <v>0</v>
      </c>
      <c r="F44" s="34">
        <v>0</v>
      </c>
      <c r="G44" s="34">
        <v>0</v>
      </c>
      <c r="H44" s="34">
        <f t="shared" si="1"/>
        <v>0</v>
      </c>
      <c r="I44" s="34">
        <v>0</v>
      </c>
      <c r="J44" s="34">
        <v>0</v>
      </c>
      <c r="K44" s="34">
        <f t="shared" si="2"/>
        <v>1657</v>
      </c>
      <c r="L44" s="34">
        <v>1484</v>
      </c>
      <c r="M44" s="34">
        <v>173</v>
      </c>
      <c r="N44" s="34">
        <f t="shared" si="3"/>
        <v>1657</v>
      </c>
      <c r="O44" s="34">
        <f t="shared" si="4"/>
        <v>1484</v>
      </c>
      <c r="P44" s="34">
        <v>1484</v>
      </c>
      <c r="Q44" s="34">
        <v>0</v>
      </c>
      <c r="R44" s="34">
        <v>0</v>
      </c>
      <c r="S44" s="34">
        <v>0</v>
      </c>
      <c r="T44" s="34">
        <v>0</v>
      </c>
      <c r="U44" s="34">
        <f t="shared" si="5"/>
        <v>173</v>
      </c>
      <c r="V44" s="34">
        <v>173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6"/>
        <v>0</v>
      </c>
      <c r="AB44" s="34">
        <v>0</v>
      </c>
      <c r="AC44" s="34">
        <v>0</v>
      </c>
    </row>
    <row r="45" spans="1:29" ht="13.5">
      <c r="A45" s="31" t="s">
        <v>24</v>
      </c>
      <c r="B45" s="32" t="s">
        <v>101</v>
      </c>
      <c r="C45" s="33" t="s">
        <v>102</v>
      </c>
      <c r="D45" s="34">
        <f t="shared" si="7"/>
        <v>9734</v>
      </c>
      <c r="E45" s="34">
        <f t="shared" si="0"/>
        <v>0</v>
      </c>
      <c r="F45" s="34">
        <v>0</v>
      </c>
      <c r="G45" s="34">
        <v>0</v>
      </c>
      <c r="H45" s="34">
        <f t="shared" si="1"/>
        <v>9269</v>
      </c>
      <c r="I45" s="34">
        <v>9269</v>
      </c>
      <c r="J45" s="34">
        <v>0</v>
      </c>
      <c r="K45" s="34">
        <f t="shared" si="2"/>
        <v>465</v>
      </c>
      <c r="L45" s="34">
        <v>0</v>
      </c>
      <c r="M45" s="34">
        <v>465</v>
      </c>
      <c r="N45" s="34">
        <f t="shared" si="3"/>
        <v>9734</v>
      </c>
      <c r="O45" s="34">
        <f t="shared" si="4"/>
        <v>9269</v>
      </c>
      <c r="P45" s="34">
        <v>9269</v>
      </c>
      <c r="Q45" s="34">
        <v>0</v>
      </c>
      <c r="R45" s="34">
        <v>0</v>
      </c>
      <c r="S45" s="34">
        <v>0</v>
      </c>
      <c r="T45" s="34">
        <v>0</v>
      </c>
      <c r="U45" s="34">
        <f t="shared" si="5"/>
        <v>465</v>
      </c>
      <c r="V45" s="34">
        <v>465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6"/>
        <v>0</v>
      </c>
      <c r="AB45" s="34">
        <v>0</v>
      </c>
      <c r="AC45" s="34">
        <v>0</v>
      </c>
    </row>
    <row r="46" spans="1:29" ht="13.5">
      <c r="A46" s="31" t="s">
        <v>24</v>
      </c>
      <c r="B46" s="32" t="s">
        <v>103</v>
      </c>
      <c r="C46" s="33" t="s">
        <v>104</v>
      </c>
      <c r="D46" s="34">
        <f t="shared" si="7"/>
        <v>5436</v>
      </c>
      <c r="E46" s="34">
        <f t="shared" si="0"/>
        <v>0</v>
      </c>
      <c r="F46" s="34">
        <v>0</v>
      </c>
      <c r="G46" s="34">
        <v>0</v>
      </c>
      <c r="H46" s="34">
        <f t="shared" si="1"/>
        <v>4926</v>
      </c>
      <c r="I46" s="34">
        <v>4926</v>
      </c>
      <c r="J46" s="34">
        <v>0</v>
      </c>
      <c r="K46" s="34">
        <f t="shared" si="2"/>
        <v>510</v>
      </c>
      <c r="L46" s="34">
        <v>0</v>
      </c>
      <c r="M46" s="34">
        <v>510</v>
      </c>
      <c r="N46" s="34">
        <f t="shared" si="3"/>
        <v>5436</v>
      </c>
      <c r="O46" s="34">
        <f t="shared" si="4"/>
        <v>4926</v>
      </c>
      <c r="P46" s="34">
        <v>4926</v>
      </c>
      <c r="Q46" s="34">
        <v>0</v>
      </c>
      <c r="R46" s="34">
        <v>0</v>
      </c>
      <c r="S46" s="34">
        <v>0</v>
      </c>
      <c r="T46" s="34">
        <v>0</v>
      </c>
      <c r="U46" s="34">
        <f t="shared" si="5"/>
        <v>510</v>
      </c>
      <c r="V46" s="34">
        <v>510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6"/>
        <v>0</v>
      </c>
      <c r="AB46" s="34">
        <v>0</v>
      </c>
      <c r="AC46" s="34">
        <v>0</v>
      </c>
    </row>
    <row r="47" spans="1:29" ht="13.5">
      <c r="A47" s="31" t="s">
        <v>24</v>
      </c>
      <c r="B47" s="32" t="s">
        <v>105</v>
      </c>
      <c r="C47" s="33" t="s">
        <v>106</v>
      </c>
      <c r="D47" s="34">
        <f t="shared" si="7"/>
        <v>4927</v>
      </c>
      <c r="E47" s="34">
        <f t="shared" si="0"/>
        <v>0</v>
      </c>
      <c r="F47" s="34">
        <v>0</v>
      </c>
      <c r="G47" s="34">
        <v>0</v>
      </c>
      <c r="H47" s="34">
        <f t="shared" si="1"/>
        <v>4323</v>
      </c>
      <c r="I47" s="34">
        <v>4323</v>
      </c>
      <c r="J47" s="34">
        <v>0</v>
      </c>
      <c r="K47" s="34">
        <f t="shared" si="2"/>
        <v>604</v>
      </c>
      <c r="L47" s="34">
        <v>0</v>
      </c>
      <c r="M47" s="34">
        <v>604</v>
      </c>
      <c r="N47" s="34">
        <f t="shared" si="3"/>
        <v>4927</v>
      </c>
      <c r="O47" s="34">
        <f t="shared" si="4"/>
        <v>4323</v>
      </c>
      <c r="P47" s="34">
        <v>4323</v>
      </c>
      <c r="Q47" s="34">
        <v>0</v>
      </c>
      <c r="R47" s="34">
        <v>0</v>
      </c>
      <c r="S47" s="34">
        <v>0</v>
      </c>
      <c r="T47" s="34">
        <v>0</v>
      </c>
      <c r="U47" s="34">
        <f t="shared" si="5"/>
        <v>604</v>
      </c>
      <c r="V47" s="34">
        <v>604</v>
      </c>
      <c r="W47" s="34">
        <v>0</v>
      </c>
      <c r="X47" s="34">
        <v>0</v>
      </c>
      <c r="Y47" s="34">
        <v>0</v>
      </c>
      <c r="Z47" s="34">
        <v>0</v>
      </c>
      <c r="AA47" s="34">
        <f t="shared" si="6"/>
        <v>0</v>
      </c>
      <c r="AB47" s="34">
        <v>0</v>
      </c>
      <c r="AC47" s="34">
        <v>0</v>
      </c>
    </row>
    <row r="48" spans="1:29" ht="13.5">
      <c r="A48" s="31" t="s">
        <v>24</v>
      </c>
      <c r="B48" s="32" t="s">
        <v>107</v>
      </c>
      <c r="C48" s="33" t="s">
        <v>108</v>
      </c>
      <c r="D48" s="34">
        <f t="shared" si="7"/>
        <v>9734</v>
      </c>
      <c r="E48" s="34">
        <f t="shared" si="0"/>
        <v>0</v>
      </c>
      <c r="F48" s="34">
        <v>0</v>
      </c>
      <c r="G48" s="34">
        <v>0</v>
      </c>
      <c r="H48" s="34">
        <f t="shared" si="1"/>
        <v>9269</v>
      </c>
      <c r="I48" s="34">
        <v>9269</v>
      </c>
      <c r="J48" s="34">
        <v>0</v>
      </c>
      <c r="K48" s="34">
        <f t="shared" si="2"/>
        <v>465</v>
      </c>
      <c r="L48" s="34">
        <v>0</v>
      </c>
      <c r="M48" s="34">
        <v>465</v>
      </c>
      <c r="N48" s="34">
        <f t="shared" si="3"/>
        <v>9734</v>
      </c>
      <c r="O48" s="34">
        <f t="shared" si="4"/>
        <v>9269</v>
      </c>
      <c r="P48" s="34">
        <v>9269</v>
      </c>
      <c r="Q48" s="34">
        <v>0</v>
      </c>
      <c r="R48" s="34">
        <v>0</v>
      </c>
      <c r="S48" s="34">
        <v>0</v>
      </c>
      <c r="T48" s="34">
        <v>0</v>
      </c>
      <c r="U48" s="34">
        <f t="shared" si="5"/>
        <v>465</v>
      </c>
      <c r="V48" s="34">
        <v>465</v>
      </c>
      <c r="W48" s="34">
        <v>0</v>
      </c>
      <c r="X48" s="34">
        <v>0</v>
      </c>
      <c r="Y48" s="34">
        <v>0</v>
      </c>
      <c r="Z48" s="34">
        <v>0</v>
      </c>
      <c r="AA48" s="34">
        <f t="shared" si="6"/>
        <v>0</v>
      </c>
      <c r="AB48" s="34">
        <v>0</v>
      </c>
      <c r="AC48" s="34">
        <v>0</v>
      </c>
    </row>
    <row r="49" spans="1:29" ht="13.5">
      <c r="A49" s="31" t="s">
        <v>24</v>
      </c>
      <c r="B49" s="32" t="s">
        <v>109</v>
      </c>
      <c r="C49" s="33" t="s">
        <v>110</v>
      </c>
      <c r="D49" s="34">
        <f t="shared" si="7"/>
        <v>18542</v>
      </c>
      <c r="E49" s="34">
        <f t="shared" si="0"/>
        <v>0</v>
      </c>
      <c r="F49" s="34">
        <v>0</v>
      </c>
      <c r="G49" s="34">
        <v>0</v>
      </c>
      <c r="H49" s="34">
        <f t="shared" si="1"/>
        <v>0</v>
      </c>
      <c r="I49" s="34">
        <v>0</v>
      </c>
      <c r="J49" s="34">
        <v>0</v>
      </c>
      <c r="K49" s="34">
        <f t="shared" si="2"/>
        <v>18542</v>
      </c>
      <c r="L49" s="34">
        <v>17801</v>
      </c>
      <c r="M49" s="34">
        <v>741</v>
      </c>
      <c r="N49" s="34">
        <f t="shared" si="3"/>
        <v>18542</v>
      </c>
      <c r="O49" s="34">
        <f t="shared" si="4"/>
        <v>17801</v>
      </c>
      <c r="P49" s="34">
        <v>14856</v>
      </c>
      <c r="Q49" s="34">
        <v>2945</v>
      </c>
      <c r="R49" s="34">
        <v>0</v>
      </c>
      <c r="S49" s="34">
        <v>0</v>
      </c>
      <c r="T49" s="34">
        <v>0</v>
      </c>
      <c r="U49" s="34">
        <f t="shared" si="5"/>
        <v>741</v>
      </c>
      <c r="V49" s="34">
        <v>621</v>
      </c>
      <c r="W49" s="34">
        <v>120</v>
      </c>
      <c r="X49" s="34">
        <v>0</v>
      </c>
      <c r="Y49" s="34">
        <v>0</v>
      </c>
      <c r="Z49" s="34">
        <v>0</v>
      </c>
      <c r="AA49" s="34">
        <f t="shared" si="6"/>
        <v>0</v>
      </c>
      <c r="AB49" s="34">
        <v>0</v>
      </c>
      <c r="AC49" s="34">
        <v>0</v>
      </c>
    </row>
    <row r="50" spans="1:29" ht="13.5">
      <c r="A50" s="31" t="s">
        <v>24</v>
      </c>
      <c r="B50" s="32" t="s">
        <v>111</v>
      </c>
      <c r="C50" s="33" t="s">
        <v>112</v>
      </c>
      <c r="D50" s="34">
        <f t="shared" si="7"/>
        <v>7905</v>
      </c>
      <c r="E50" s="34">
        <f t="shared" si="0"/>
        <v>0</v>
      </c>
      <c r="F50" s="34">
        <v>0</v>
      </c>
      <c r="G50" s="34">
        <v>0</v>
      </c>
      <c r="H50" s="34">
        <f t="shared" si="1"/>
        <v>0</v>
      </c>
      <c r="I50" s="34">
        <v>0</v>
      </c>
      <c r="J50" s="34">
        <v>0</v>
      </c>
      <c r="K50" s="34">
        <f t="shared" si="2"/>
        <v>7905</v>
      </c>
      <c r="L50" s="34">
        <v>7759</v>
      </c>
      <c r="M50" s="34">
        <v>146</v>
      </c>
      <c r="N50" s="34">
        <f t="shared" si="3"/>
        <v>7905</v>
      </c>
      <c r="O50" s="34">
        <f t="shared" si="4"/>
        <v>7759</v>
      </c>
      <c r="P50" s="34">
        <v>6503</v>
      </c>
      <c r="Q50" s="34">
        <v>1256</v>
      </c>
      <c r="R50" s="34">
        <v>0</v>
      </c>
      <c r="S50" s="34">
        <v>0</v>
      </c>
      <c r="T50" s="34">
        <v>0</v>
      </c>
      <c r="U50" s="34">
        <f t="shared" si="5"/>
        <v>146</v>
      </c>
      <c r="V50" s="34">
        <v>122</v>
      </c>
      <c r="W50" s="34">
        <v>24</v>
      </c>
      <c r="X50" s="34">
        <v>0</v>
      </c>
      <c r="Y50" s="34">
        <v>0</v>
      </c>
      <c r="Z50" s="34">
        <v>0</v>
      </c>
      <c r="AA50" s="34">
        <f t="shared" si="6"/>
        <v>0</v>
      </c>
      <c r="AB50" s="34">
        <v>0</v>
      </c>
      <c r="AC50" s="34">
        <v>0</v>
      </c>
    </row>
    <row r="51" spans="1:29" ht="13.5">
      <c r="A51" s="31" t="s">
        <v>24</v>
      </c>
      <c r="B51" s="32" t="s">
        <v>113</v>
      </c>
      <c r="C51" s="33" t="s">
        <v>114</v>
      </c>
      <c r="D51" s="34">
        <f t="shared" si="7"/>
        <v>18258</v>
      </c>
      <c r="E51" s="34">
        <f t="shared" si="0"/>
        <v>0</v>
      </c>
      <c r="F51" s="34">
        <v>0</v>
      </c>
      <c r="G51" s="34">
        <v>0</v>
      </c>
      <c r="H51" s="34">
        <f t="shared" si="1"/>
        <v>0</v>
      </c>
      <c r="I51" s="34">
        <v>0</v>
      </c>
      <c r="J51" s="34">
        <v>0</v>
      </c>
      <c r="K51" s="34">
        <f t="shared" si="2"/>
        <v>18258</v>
      </c>
      <c r="L51" s="34">
        <v>17744</v>
      </c>
      <c r="M51" s="34">
        <v>514</v>
      </c>
      <c r="N51" s="34">
        <f t="shared" si="3"/>
        <v>18258</v>
      </c>
      <c r="O51" s="34">
        <f t="shared" si="4"/>
        <v>17744</v>
      </c>
      <c r="P51" s="34">
        <v>14742</v>
      </c>
      <c r="Q51" s="34">
        <v>3002</v>
      </c>
      <c r="R51" s="34">
        <v>0</v>
      </c>
      <c r="S51" s="34">
        <v>0</v>
      </c>
      <c r="T51" s="34">
        <v>0</v>
      </c>
      <c r="U51" s="34">
        <f t="shared" si="5"/>
        <v>514</v>
      </c>
      <c r="V51" s="34">
        <v>417</v>
      </c>
      <c r="W51" s="34">
        <v>97</v>
      </c>
      <c r="X51" s="34">
        <v>0</v>
      </c>
      <c r="Y51" s="34">
        <v>0</v>
      </c>
      <c r="Z51" s="34">
        <v>0</v>
      </c>
      <c r="AA51" s="34">
        <f t="shared" si="6"/>
        <v>0</v>
      </c>
      <c r="AB51" s="34">
        <v>0</v>
      </c>
      <c r="AC51" s="34">
        <v>0</v>
      </c>
    </row>
    <row r="52" spans="1:29" ht="13.5">
      <c r="A52" s="31" t="s">
        <v>24</v>
      </c>
      <c r="B52" s="32" t="s">
        <v>115</v>
      </c>
      <c r="C52" s="33" t="s">
        <v>116</v>
      </c>
      <c r="D52" s="34">
        <f t="shared" si="7"/>
        <v>3839</v>
      </c>
      <c r="E52" s="34">
        <f t="shared" si="0"/>
        <v>0</v>
      </c>
      <c r="F52" s="34">
        <v>0</v>
      </c>
      <c r="G52" s="34">
        <v>0</v>
      </c>
      <c r="H52" s="34">
        <f t="shared" si="1"/>
        <v>3839</v>
      </c>
      <c r="I52" s="34">
        <v>3771</v>
      </c>
      <c r="J52" s="34">
        <v>68</v>
      </c>
      <c r="K52" s="34">
        <f t="shared" si="2"/>
        <v>0</v>
      </c>
      <c r="L52" s="34">
        <v>0</v>
      </c>
      <c r="M52" s="34">
        <v>0</v>
      </c>
      <c r="N52" s="34">
        <f t="shared" si="3"/>
        <v>3839</v>
      </c>
      <c r="O52" s="34">
        <f t="shared" si="4"/>
        <v>3771</v>
      </c>
      <c r="P52" s="34">
        <v>3771</v>
      </c>
      <c r="Q52" s="34">
        <v>0</v>
      </c>
      <c r="R52" s="34">
        <v>0</v>
      </c>
      <c r="S52" s="34">
        <v>0</v>
      </c>
      <c r="T52" s="34">
        <v>0</v>
      </c>
      <c r="U52" s="34">
        <f t="shared" si="5"/>
        <v>68</v>
      </c>
      <c r="V52" s="34">
        <v>68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6"/>
        <v>0</v>
      </c>
      <c r="AB52" s="34">
        <v>0</v>
      </c>
      <c r="AC52" s="34">
        <v>0</v>
      </c>
    </row>
    <row r="53" spans="1:29" ht="13.5">
      <c r="A53" s="31" t="s">
        <v>24</v>
      </c>
      <c r="B53" s="32" t="s">
        <v>117</v>
      </c>
      <c r="C53" s="33" t="s">
        <v>118</v>
      </c>
      <c r="D53" s="34">
        <f t="shared" si="7"/>
        <v>5192</v>
      </c>
      <c r="E53" s="34">
        <f t="shared" si="0"/>
        <v>0</v>
      </c>
      <c r="F53" s="34">
        <v>0</v>
      </c>
      <c r="G53" s="34">
        <v>0</v>
      </c>
      <c r="H53" s="34">
        <f t="shared" si="1"/>
        <v>5192</v>
      </c>
      <c r="I53" s="34">
        <v>5138</v>
      </c>
      <c r="J53" s="34">
        <v>54</v>
      </c>
      <c r="K53" s="34">
        <f t="shared" si="2"/>
        <v>0</v>
      </c>
      <c r="L53" s="34">
        <v>0</v>
      </c>
      <c r="M53" s="34">
        <v>0</v>
      </c>
      <c r="N53" s="34">
        <f t="shared" si="3"/>
        <v>5192</v>
      </c>
      <c r="O53" s="34">
        <f t="shared" si="4"/>
        <v>5138</v>
      </c>
      <c r="P53" s="34">
        <v>5138</v>
      </c>
      <c r="Q53" s="34">
        <v>0</v>
      </c>
      <c r="R53" s="34">
        <v>0</v>
      </c>
      <c r="S53" s="34">
        <v>0</v>
      </c>
      <c r="T53" s="34">
        <v>0</v>
      </c>
      <c r="U53" s="34">
        <f t="shared" si="5"/>
        <v>54</v>
      </c>
      <c r="V53" s="34">
        <v>54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6"/>
        <v>0</v>
      </c>
      <c r="AB53" s="34">
        <v>0</v>
      </c>
      <c r="AC53" s="34">
        <v>0</v>
      </c>
    </row>
    <row r="54" spans="1:29" ht="13.5">
      <c r="A54" s="31" t="s">
        <v>24</v>
      </c>
      <c r="B54" s="32" t="s">
        <v>119</v>
      </c>
      <c r="C54" s="33" t="s">
        <v>120</v>
      </c>
      <c r="D54" s="34">
        <f t="shared" si="7"/>
        <v>1385</v>
      </c>
      <c r="E54" s="34">
        <f t="shared" si="0"/>
        <v>0</v>
      </c>
      <c r="F54" s="34">
        <v>0</v>
      </c>
      <c r="G54" s="34">
        <v>0</v>
      </c>
      <c r="H54" s="34">
        <f t="shared" si="1"/>
        <v>1385</v>
      </c>
      <c r="I54" s="34">
        <v>1335</v>
      </c>
      <c r="J54" s="34">
        <v>50</v>
      </c>
      <c r="K54" s="34">
        <f t="shared" si="2"/>
        <v>0</v>
      </c>
      <c r="L54" s="34">
        <v>0</v>
      </c>
      <c r="M54" s="34">
        <v>0</v>
      </c>
      <c r="N54" s="34">
        <f t="shared" si="3"/>
        <v>1385</v>
      </c>
      <c r="O54" s="34">
        <f t="shared" si="4"/>
        <v>1335</v>
      </c>
      <c r="P54" s="34">
        <v>1335</v>
      </c>
      <c r="Q54" s="34">
        <v>0</v>
      </c>
      <c r="R54" s="34">
        <v>0</v>
      </c>
      <c r="S54" s="34">
        <v>0</v>
      </c>
      <c r="T54" s="34">
        <v>0</v>
      </c>
      <c r="U54" s="34">
        <f t="shared" si="5"/>
        <v>50</v>
      </c>
      <c r="V54" s="34">
        <v>50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6"/>
        <v>0</v>
      </c>
      <c r="AB54" s="34">
        <v>0</v>
      </c>
      <c r="AC54" s="34">
        <v>0</v>
      </c>
    </row>
    <row r="55" spans="1:29" ht="13.5">
      <c r="A55" s="31" t="s">
        <v>24</v>
      </c>
      <c r="B55" s="32" t="s">
        <v>121</v>
      </c>
      <c r="C55" s="33" t="s">
        <v>122</v>
      </c>
      <c r="D55" s="34">
        <f t="shared" si="7"/>
        <v>6429</v>
      </c>
      <c r="E55" s="34">
        <f t="shared" si="0"/>
        <v>0</v>
      </c>
      <c r="F55" s="34">
        <v>0</v>
      </c>
      <c r="G55" s="34">
        <v>0</v>
      </c>
      <c r="H55" s="34">
        <f t="shared" si="1"/>
        <v>0</v>
      </c>
      <c r="I55" s="34">
        <v>0</v>
      </c>
      <c r="J55" s="34">
        <v>0</v>
      </c>
      <c r="K55" s="34">
        <f t="shared" si="2"/>
        <v>6429</v>
      </c>
      <c r="L55" s="34">
        <v>6315</v>
      </c>
      <c r="M55" s="34">
        <v>114</v>
      </c>
      <c r="N55" s="34">
        <f t="shared" si="3"/>
        <v>6431</v>
      </c>
      <c r="O55" s="34">
        <f t="shared" si="4"/>
        <v>6315</v>
      </c>
      <c r="P55" s="34">
        <v>6315</v>
      </c>
      <c r="Q55" s="34">
        <v>0</v>
      </c>
      <c r="R55" s="34">
        <v>0</v>
      </c>
      <c r="S55" s="34">
        <v>0</v>
      </c>
      <c r="T55" s="34">
        <v>0</v>
      </c>
      <c r="U55" s="34">
        <f t="shared" si="5"/>
        <v>114</v>
      </c>
      <c r="V55" s="34">
        <v>114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6"/>
        <v>2</v>
      </c>
      <c r="AB55" s="34">
        <v>2</v>
      </c>
      <c r="AC55" s="34">
        <v>0</v>
      </c>
    </row>
    <row r="56" spans="1:29" ht="13.5">
      <c r="A56" s="31" t="s">
        <v>24</v>
      </c>
      <c r="B56" s="32" t="s">
        <v>123</v>
      </c>
      <c r="C56" s="33" t="s">
        <v>124</v>
      </c>
      <c r="D56" s="34">
        <f t="shared" si="7"/>
        <v>5213</v>
      </c>
      <c r="E56" s="34">
        <f t="shared" si="0"/>
        <v>0</v>
      </c>
      <c r="F56" s="34">
        <v>0</v>
      </c>
      <c r="G56" s="34">
        <v>0</v>
      </c>
      <c r="H56" s="34">
        <f t="shared" si="1"/>
        <v>0</v>
      </c>
      <c r="I56" s="34">
        <v>0</v>
      </c>
      <c r="J56" s="34">
        <v>0</v>
      </c>
      <c r="K56" s="34">
        <f t="shared" si="2"/>
        <v>5213</v>
      </c>
      <c r="L56" s="34">
        <v>4805</v>
      </c>
      <c r="M56" s="34">
        <v>408</v>
      </c>
      <c r="N56" s="34">
        <f t="shared" si="3"/>
        <v>5215</v>
      </c>
      <c r="O56" s="34">
        <f t="shared" si="4"/>
        <v>4805</v>
      </c>
      <c r="P56" s="34">
        <v>4805</v>
      </c>
      <c r="Q56" s="34">
        <v>0</v>
      </c>
      <c r="R56" s="34">
        <v>0</v>
      </c>
      <c r="S56" s="34">
        <v>0</v>
      </c>
      <c r="T56" s="34">
        <v>0</v>
      </c>
      <c r="U56" s="34">
        <f t="shared" si="5"/>
        <v>408</v>
      </c>
      <c r="V56" s="34">
        <v>408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6"/>
        <v>2</v>
      </c>
      <c r="AB56" s="34">
        <v>2</v>
      </c>
      <c r="AC56" s="34">
        <v>0</v>
      </c>
    </row>
    <row r="57" spans="1:29" ht="13.5">
      <c r="A57" s="31" t="s">
        <v>24</v>
      </c>
      <c r="B57" s="32" t="s">
        <v>125</v>
      </c>
      <c r="C57" s="33" t="s">
        <v>126</v>
      </c>
      <c r="D57" s="34">
        <f t="shared" si="7"/>
        <v>4783</v>
      </c>
      <c r="E57" s="34">
        <f t="shared" si="0"/>
        <v>4783</v>
      </c>
      <c r="F57" s="34">
        <v>4560</v>
      </c>
      <c r="G57" s="34">
        <v>223</v>
      </c>
      <c r="H57" s="34">
        <f t="shared" si="1"/>
        <v>0</v>
      </c>
      <c r="I57" s="34">
        <v>0</v>
      </c>
      <c r="J57" s="34">
        <v>0</v>
      </c>
      <c r="K57" s="34">
        <f t="shared" si="2"/>
        <v>0</v>
      </c>
      <c r="L57" s="34">
        <v>0</v>
      </c>
      <c r="M57" s="34">
        <v>0</v>
      </c>
      <c r="N57" s="34">
        <f t="shared" si="3"/>
        <v>4785</v>
      </c>
      <c r="O57" s="34">
        <f t="shared" si="4"/>
        <v>4560</v>
      </c>
      <c r="P57" s="34">
        <v>4472</v>
      </c>
      <c r="Q57" s="34">
        <v>0</v>
      </c>
      <c r="R57" s="34">
        <v>0</v>
      </c>
      <c r="S57" s="34">
        <v>88</v>
      </c>
      <c r="T57" s="34">
        <v>0</v>
      </c>
      <c r="U57" s="34">
        <f t="shared" si="5"/>
        <v>223</v>
      </c>
      <c r="V57" s="34">
        <v>223</v>
      </c>
      <c r="W57" s="34">
        <v>0</v>
      </c>
      <c r="X57" s="34">
        <v>0</v>
      </c>
      <c r="Y57" s="34">
        <v>0</v>
      </c>
      <c r="Z57" s="34">
        <v>0</v>
      </c>
      <c r="AA57" s="34">
        <f t="shared" si="6"/>
        <v>2</v>
      </c>
      <c r="AB57" s="34">
        <v>2</v>
      </c>
      <c r="AC57" s="34">
        <v>0</v>
      </c>
    </row>
    <row r="58" spans="1:29" ht="13.5">
      <c r="A58" s="31" t="s">
        <v>24</v>
      </c>
      <c r="B58" s="32" t="s">
        <v>127</v>
      </c>
      <c r="C58" s="33" t="s">
        <v>128</v>
      </c>
      <c r="D58" s="34">
        <f t="shared" si="7"/>
        <v>18218</v>
      </c>
      <c r="E58" s="34">
        <f t="shared" si="0"/>
        <v>0</v>
      </c>
      <c r="F58" s="34">
        <v>0</v>
      </c>
      <c r="G58" s="34">
        <v>0</v>
      </c>
      <c r="H58" s="34">
        <f t="shared" si="1"/>
        <v>0</v>
      </c>
      <c r="I58" s="34">
        <v>0</v>
      </c>
      <c r="J58" s="34">
        <v>0</v>
      </c>
      <c r="K58" s="34">
        <f t="shared" si="2"/>
        <v>18218</v>
      </c>
      <c r="L58" s="34">
        <v>17634</v>
      </c>
      <c r="M58" s="34">
        <v>584</v>
      </c>
      <c r="N58" s="34">
        <f t="shared" si="3"/>
        <v>18223</v>
      </c>
      <c r="O58" s="34">
        <f t="shared" si="4"/>
        <v>17634</v>
      </c>
      <c r="P58" s="34">
        <v>17634</v>
      </c>
      <c r="Q58" s="34">
        <v>0</v>
      </c>
      <c r="R58" s="34">
        <v>0</v>
      </c>
      <c r="S58" s="34">
        <v>0</v>
      </c>
      <c r="T58" s="34">
        <v>0</v>
      </c>
      <c r="U58" s="34">
        <f t="shared" si="5"/>
        <v>585</v>
      </c>
      <c r="V58" s="34">
        <v>233</v>
      </c>
      <c r="W58" s="34">
        <v>0</v>
      </c>
      <c r="X58" s="34">
        <v>0</v>
      </c>
      <c r="Y58" s="34">
        <v>352</v>
      </c>
      <c r="Z58" s="34">
        <v>0</v>
      </c>
      <c r="AA58" s="34">
        <f t="shared" si="6"/>
        <v>4</v>
      </c>
      <c r="AB58" s="34">
        <v>4</v>
      </c>
      <c r="AC58" s="34">
        <v>0</v>
      </c>
    </row>
    <row r="59" spans="1:29" ht="13.5">
      <c r="A59" s="31" t="s">
        <v>24</v>
      </c>
      <c r="B59" s="32" t="s">
        <v>129</v>
      </c>
      <c r="C59" s="33" t="s">
        <v>130</v>
      </c>
      <c r="D59" s="34">
        <f t="shared" si="7"/>
        <v>12775</v>
      </c>
      <c r="E59" s="34">
        <f t="shared" si="0"/>
        <v>0</v>
      </c>
      <c r="F59" s="34">
        <v>0</v>
      </c>
      <c r="G59" s="34">
        <v>0</v>
      </c>
      <c r="H59" s="34">
        <f t="shared" si="1"/>
        <v>12775</v>
      </c>
      <c r="I59" s="34">
        <v>10575</v>
      </c>
      <c r="J59" s="34">
        <v>2200</v>
      </c>
      <c r="K59" s="34">
        <f t="shared" si="2"/>
        <v>0</v>
      </c>
      <c r="L59" s="34">
        <v>0</v>
      </c>
      <c r="M59" s="34">
        <v>0</v>
      </c>
      <c r="N59" s="34">
        <f t="shared" si="3"/>
        <v>12949</v>
      </c>
      <c r="O59" s="34">
        <f t="shared" si="4"/>
        <v>10575</v>
      </c>
      <c r="P59" s="34">
        <v>10575</v>
      </c>
      <c r="Q59" s="34">
        <v>0</v>
      </c>
      <c r="R59" s="34">
        <v>0</v>
      </c>
      <c r="S59" s="34">
        <v>0</v>
      </c>
      <c r="T59" s="34">
        <v>0</v>
      </c>
      <c r="U59" s="34">
        <f t="shared" si="5"/>
        <v>2200</v>
      </c>
      <c r="V59" s="34">
        <v>2200</v>
      </c>
      <c r="W59" s="34">
        <v>0</v>
      </c>
      <c r="X59" s="34">
        <v>0</v>
      </c>
      <c r="Y59" s="34">
        <v>0</v>
      </c>
      <c r="Z59" s="34">
        <v>0</v>
      </c>
      <c r="AA59" s="34">
        <f t="shared" si="6"/>
        <v>174</v>
      </c>
      <c r="AB59" s="34">
        <v>174</v>
      </c>
      <c r="AC59" s="34">
        <v>0</v>
      </c>
    </row>
    <row r="60" spans="1:29" ht="13.5">
      <c r="A60" s="31" t="s">
        <v>24</v>
      </c>
      <c r="B60" s="32" t="s">
        <v>131</v>
      </c>
      <c r="C60" s="33" t="s">
        <v>132</v>
      </c>
      <c r="D60" s="34">
        <f t="shared" si="7"/>
        <v>4325</v>
      </c>
      <c r="E60" s="34">
        <f t="shared" si="0"/>
        <v>0</v>
      </c>
      <c r="F60" s="34">
        <v>0</v>
      </c>
      <c r="G60" s="34">
        <v>0</v>
      </c>
      <c r="H60" s="34">
        <f t="shared" si="1"/>
        <v>4325</v>
      </c>
      <c r="I60" s="34">
        <v>3825</v>
      </c>
      <c r="J60" s="34">
        <v>500</v>
      </c>
      <c r="K60" s="34">
        <f t="shared" si="2"/>
        <v>0</v>
      </c>
      <c r="L60" s="34">
        <v>0</v>
      </c>
      <c r="M60" s="34">
        <v>0</v>
      </c>
      <c r="N60" s="34">
        <f t="shared" si="3"/>
        <v>4464</v>
      </c>
      <c r="O60" s="34">
        <f t="shared" si="4"/>
        <v>3825</v>
      </c>
      <c r="P60" s="34">
        <v>3825</v>
      </c>
      <c r="Q60" s="34">
        <v>0</v>
      </c>
      <c r="R60" s="34">
        <v>0</v>
      </c>
      <c r="S60" s="34">
        <v>0</v>
      </c>
      <c r="T60" s="34">
        <v>0</v>
      </c>
      <c r="U60" s="34">
        <f t="shared" si="5"/>
        <v>500</v>
      </c>
      <c r="V60" s="34">
        <v>500</v>
      </c>
      <c r="W60" s="34">
        <v>0</v>
      </c>
      <c r="X60" s="34">
        <v>0</v>
      </c>
      <c r="Y60" s="34">
        <v>0</v>
      </c>
      <c r="Z60" s="34">
        <v>0</v>
      </c>
      <c r="AA60" s="34">
        <f t="shared" si="6"/>
        <v>139</v>
      </c>
      <c r="AB60" s="34">
        <v>139</v>
      </c>
      <c r="AC60" s="34">
        <v>0</v>
      </c>
    </row>
    <row r="61" spans="1:29" ht="13.5">
      <c r="A61" s="31" t="s">
        <v>24</v>
      </c>
      <c r="B61" s="32" t="s">
        <v>133</v>
      </c>
      <c r="C61" s="33" t="s">
        <v>134</v>
      </c>
      <c r="D61" s="34">
        <f t="shared" si="7"/>
        <v>10555</v>
      </c>
      <c r="E61" s="34">
        <f t="shared" si="0"/>
        <v>0</v>
      </c>
      <c r="F61" s="34">
        <v>0</v>
      </c>
      <c r="G61" s="34">
        <v>0</v>
      </c>
      <c r="H61" s="34">
        <f t="shared" si="1"/>
        <v>10555</v>
      </c>
      <c r="I61" s="34">
        <v>8727</v>
      </c>
      <c r="J61" s="34">
        <v>1828</v>
      </c>
      <c r="K61" s="34">
        <f t="shared" si="2"/>
        <v>0</v>
      </c>
      <c r="L61" s="34">
        <v>0</v>
      </c>
      <c r="M61" s="34">
        <v>0</v>
      </c>
      <c r="N61" s="34">
        <f t="shared" si="3"/>
        <v>10555</v>
      </c>
      <c r="O61" s="34">
        <f t="shared" si="4"/>
        <v>8727</v>
      </c>
      <c r="P61" s="34">
        <v>8727</v>
      </c>
      <c r="Q61" s="34">
        <v>0</v>
      </c>
      <c r="R61" s="34">
        <v>0</v>
      </c>
      <c r="S61" s="34">
        <v>0</v>
      </c>
      <c r="T61" s="34">
        <v>0</v>
      </c>
      <c r="U61" s="34">
        <f t="shared" si="5"/>
        <v>1828</v>
      </c>
      <c r="V61" s="34">
        <v>1828</v>
      </c>
      <c r="W61" s="34">
        <v>0</v>
      </c>
      <c r="X61" s="34">
        <v>0</v>
      </c>
      <c r="Y61" s="34">
        <v>0</v>
      </c>
      <c r="Z61" s="34">
        <v>0</v>
      </c>
      <c r="AA61" s="34">
        <f t="shared" si="6"/>
        <v>0</v>
      </c>
      <c r="AB61" s="34">
        <v>0</v>
      </c>
      <c r="AC61" s="34">
        <v>0</v>
      </c>
    </row>
    <row r="62" spans="1:29" ht="13.5">
      <c r="A62" s="31" t="s">
        <v>24</v>
      </c>
      <c r="B62" s="32" t="s">
        <v>135</v>
      </c>
      <c r="C62" s="33" t="s">
        <v>136</v>
      </c>
      <c r="D62" s="34">
        <f t="shared" si="7"/>
        <v>6049</v>
      </c>
      <c r="E62" s="34">
        <f t="shared" si="0"/>
        <v>0</v>
      </c>
      <c r="F62" s="34">
        <v>0</v>
      </c>
      <c r="G62" s="34">
        <v>0</v>
      </c>
      <c r="H62" s="34">
        <f t="shared" si="1"/>
        <v>6049</v>
      </c>
      <c r="I62" s="34">
        <v>5715</v>
      </c>
      <c r="J62" s="34">
        <v>334</v>
      </c>
      <c r="K62" s="34">
        <f t="shared" si="2"/>
        <v>0</v>
      </c>
      <c r="L62" s="34">
        <v>0</v>
      </c>
      <c r="M62" s="34">
        <v>0</v>
      </c>
      <c r="N62" s="34">
        <f t="shared" si="3"/>
        <v>6049</v>
      </c>
      <c r="O62" s="34">
        <f t="shared" si="4"/>
        <v>5715</v>
      </c>
      <c r="P62" s="34">
        <v>5715</v>
      </c>
      <c r="Q62" s="34">
        <v>0</v>
      </c>
      <c r="R62" s="34">
        <v>0</v>
      </c>
      <c r="S62" s="34">
        <v>0</v>
      </c>
      <c r="T62" s="34">
        <v>0</v>
      </c>
      <c r="U62" s="34">
        <f t="shared" si="5"/>
        <v>334</v>
      </c>
      <c r="V62" s="34">
        <v>334</v>
      </c>
      <c r="W62" s="34">
        <v>0</v>
      </c>
      <c r="X62" s="34">
        <v>0</v>
      </c>
      <c r="Y62" s="34">
        <v>0</v>
      </c>
      <c r="Z62" s="34">
        <v>0</v>
      </c>
      <c r="AA62" s="34">
        <f t="shared" si="6"/>
        <v>0</v>
      </c>
      <c r="AB62" s="34">
        <v>0</v>
      </c>
      <c r="AC62" s="34">
        <v>0</v>
      </c>
    </row>
    <row r="63" spans="1:29" ht="13.5">
      <c r="A63" s="31" t="s">
        <v>24</v>
      </c>
      <c r="B63" s="32" t="s">
        <v>137</v>
      </c>
      <c r="C63" s="33" t="s">
        <v>138</v>
      </c>
      <c r="D63" s="34">
        <f t="shared" si="7"/>
        <v>3561</v>
      </c>
      <c r="E63" s="34">
        <f t="shared" si="0"/>
        <v>0</v>
      </c>
      <c r="F63" s="34">
        <v>0</v>
      </c>
      <c r="G63" s="34">
        <v>0</v>
      </c>
      <c r="H63" s="34">
        <f t="shared" si="1"/>
        <v>3561</v>
      </c>
      <c r="I63" s="34">
        <v>3095</v>
      </c>
      <c r="J63" s="34">
        <v>466</v>
      </c>
      <c r="K63" s="34">
        <f t="shared" si="2"/>
        <v>0</v>
      </c>
      <c r="L63" s="34">
        <v>0</v>
      </c>
      <c r="M63" s="34">
        <v>0</v>
      </c>
      <c r="N63" s="34">
        <f t="shared" si="3"/>
        <v>3561</v>
      </c>
      <c r="O63" s="34">
        <f t="shared" si="4"/>
        <v>3095</v>
      </c>
      <c r="P63" s="34">
        <v>3095</v>
      </c>
      <c r="Q63" s="34">
        <v>0</v>
      </c>
      <c r="R63" s="34">
        <v>0</v>
      </c>
      <c r="S63" s="34">
        <v>0</v>
      </c>
      <c r="T63" s="34">
        <v>0</v>
      </c>
      <c r="U63" s="34">
        <f t="shared" si="5"/>
        <v>466</v>
      </c>
      <c r="V63" s="34">
        <v>466</v>
      </c>
      <c r="W63" s="34">
        <v>0</v>
      </c>
      <c r="X63" s="34">
        <v>0</v>
      </c>
      <c r="Y63" s="34">
        <v>0</v>
      </c>
      <c r="Z63" s="34">
        <v>0</v>
      </c>
      <c r="AA63" s="34">
        <f t="shared" si="6"/>
        <v>0</v>
      </c>
      <c r="AB63" s="34">
        <v>0</v>
      </c>
      <c r="AC63" s="34">
        <v>0</v>
      </c>
    </row>
    <row r="64" spans="1:29" ht="13.5">
      <c r="A64" s="31" t="s">
        <v>24</v>
      </c>
      <c r="B64" s="32" t="s">
        <v>139</v>
      </c>
      <c r="C64" s="33" t="s">
        <v>140</v>
      </c>
      <c r="D64" s="34">
        <f t="shared" si="7"/>
        <v>3840</v>
      </c>
      <c r="E64" s="34">
        <f t="shared" si="0"/>
        <v>0</v>
      </c>
      <c r="F64" s="34">
        <v>0</v>
      </c>
      <c r="G64" s="34">
        <v>0</v>
      </c>
      <c r="H64" s="34">
        <f t="shared" si="1"/>
        <v>3840</v>
      </c>
      <c r="I64" s="34">
        <v>3123</v>
      </c>
      <c r="J64" s="34">
        <v>717</v>
      </c>
      <c r="K64" s="34">
        <f t="shared" si="2"/>
        <v>0</v>
      </c>
      <c r="L64" s="34">
        <v>0</v>
      </c>
      <c r="M64" s="34">
        <v>0</v>
      </c>
      <c r="N64" s="34">
        <f t="shared" si="3"/>
        <v>3840</v>
      </c>
      <c r="O64" s="34">
        <f t="shared" si="4"/>
        <v>3123</v>
      </c>
      <c r="P64" s="34">
        <v>3123</v>
      </c>
      <c r="Q64" s="34">
        <v>0</v>
      </c>
      <c r="R64" s="34">
        <v>0</v>
      </c>
      <c r="S64" s="34">
        <v>0</v>
      </c>
      <c r="T64" s="34">
        <v>0</v>
      </c>
      <c r="U64" s="34">
        <f t="shared" si="5"/>
        <v>717</v>
      </c>
      <c r="V64" s="34">
        <v>717</v>
      </c>
      <c r="W64" s="34">
        <v>0</v>
      </c>
      <c r="X64" s="34">
        <v>0</v>
      </c>
      <c r="Y64" s="34">
        <v>0</v>
      </c>
      <c r="Z64" s="34">
        <v>0</v>
      </c>
      <c r="AA64" s="34">
        <f t="shared" si="6"/>
        <v>0</v>
      </c>
      <c r="AB64" s="34">
        <v>0</v>
      </c>
      <c r="AC64" s="34">
        <v>0</v>
      </c>
    </row>
    <row r="65" spans="1:29" ht="13.5">
      <c r="A65" s="31" t="s">
        <v>24</v>
      </c>
      <c r="B65" s="32" t="s">
        <v>141</v>
      </c>
      <c r="C65" s="33" t="s">
        <v>142</v>
      </c>
      <c r="D65" s="34">
        <f t="shared" si="7"/>
        <v>2964</v>
      </c>
      <c r="E65" s="34">
        <f t="shared" si="0"/>
        <v>0</v>
      </c>
      <c r="F65" s="34">
        <v>0</v>
      </c>
      <c r="G65" s="34">
        <v>0</v>
      </c>
      <c r="H65" s="34">
        <f t="shared" si="1"/>
        <v>2964</v>
      </c>
      <c r="I65" s="34">
        <v>2596</v>
      </c>
      <c r="J65" s="34">
        <v>368</v>
      </c>
      <c r="K65" s="34">
        <f t="shared" si="2"/>
        <v>0</v>
      </c>
      <c r="L65" s="34">
        <v>0</v>
      </c>
      <c r="M65" s="34">
        <v>0</v>
      </c>
      <c r="N65" s="34">
        <f t="shared" si="3"/>
        <v>2964</v>
      </c>
      <c r="O65" s="34">
        <f t="shared" si="4"/>
        <v>2596</v>
      </c>
      <c r="P65" s="34">
        <v>2596</v>
      </c>
      <c r="Q65" s="34">
        <v>0</v>
      </c>
      <c r="R65" s="34">
        <v>0</v>
      </c>
      <c r="S65" s="34">
        <v>0</v>
      </c>
      <c r="T65" s="34">
        <v>0</v>
      </c>
      <c r="U65" s="34">
        <f t="shared" si="5"/>
        <v>368</v>
      </c>
      <c r="V65" s="34">
        <v>368</v>
      </c>
      <c r="W65" s="34">
        <v>0</v>
      </c>
      <c r="X65" s="34">
        <v>0</v>
      </c>
      <c r="Y65" s="34">
        <v>0</v>
      </c>
      <c r="Z65" s="34">
        <v>0</v>
      </c>
      <c r="AA65" s="34">
        <f t="shared" si="6"/>
        <v>0</v>
      </c>
      <c r="AB65" s="34">
        <v>0</v>
      </c>
      <c r="AC65" s="34">
        <v>0</v>
      </c>
    </row>
    <row r="66" spans="1:29" ht="13.5">
      <c r="A66" s="31" t="s">
        <v>24</v>
      </c>
      <c r="B66" s="32" t="s">
        <v>143</v>
      </c>
      <c r="C66" s="33" t="s">
        <v>144</v>
      </c>
      <c r="D66" s="34">
        <f t="shared" si="7"/>
        <v>2318</v>
      </c>
      <c r="E66" s="34">
        <f t="shared" si="0"/>
        <v>0</v>
      </c>
      <c r="F66" s="34">
        <v>0</v>
      </c>
      <c r="G66" s="34">
        <v>0</v>
      </c>
      <c r="H66" s="34">
        <f t="shared" si="1"/>
        <v>2318</v>
      </c>
      <c r="I66" s="34">
        <v>2106</v>
      </c>
      <c r="J66" s="34">
        <v>212</v>
      </c>
      <c r="K66" s="34">
        <f t="shared" si="2"/>
        <v>0</v>
      </c>
      <c r="L66" s="34">
        <v>0</v>
      </c>
      <c r="M66" s="34">
        <v>0</v>
      </c>
      <c r="N66" s="34">
        <f t="shared" si="3"/>
        <v>2319</v>
      </c>
      <c r="O66" s="34">
        <f t="shared" si="4"/>
        <v>2106</v>
      </c>
      <c r="P66" s="34">
        <v>2106</v>
      </c>
      <c r="Q66" s="34">
        <v>0</v>
      </c>
      <c r="R66" s="34">
        <v>0</v>
      </c>
      <c r="S66" s="34">
        <v>0</v>
      </c>
      <c r="T66" s="34">
        <v>0</v>
      </c>
      <c r="U66" s="34">
        <f t="shared" si="5"/>
        <v>212</v>
      </c>
      <c r="V66" s="34">
        <v>212</v>
      </c>
      <c r="W66" s="34">
        <v>0</v>
      </c>
      <c r="X66" s="34">
        <v>0</v>
      </c>
      <c r="Y66" s="34">
        <v>0</v>
      </c>
      <c r="Z66" s="34">
        <v>0</v>
      </c>
      <c r="AA66" s="34">
        <f t="shared" si="6"/>
        <v>1</v>
      </c>
      <c r="AB66" s="34">
        <v>1</v>
      </c>
      <c r="AC66" s="34">
        <v>0</v>
      </c>
    </row>
    <row r="67" spans="1:29" ht="13.5">
      <c r="A67" s="31" t="s">
        <v>24</v>
      </c>
      <c r="B67" s="32" t="s">
        <v>145</v>
      </c>
      <c r="C67" s="33" t="s">
        <v>146</v>
      </c>
      <c r="D67" s="34">
        <f t="shared" si="7"/>
        <v>2737</v>
      </c>
      <c r="E67" s="34">
        <f t="shared" si="0"/>
        <v>0</v>
      </c>
      <c r="F67" s="34">
        <v>0</v>
      </c>
      <c r="G67" s="34">
        <v>0</v>
      </c>
      <c r="H67" s="34">
        <f t="shared" si="1"/>
        <v>0</v>
      </c>
      <c r="I67" s="34">
        <v>0</v>
      </c>
      <c r="J67" s="34">
        <v>0</v>
      </c>
      <c r="K67" s="34">
        <f t="shared" si="2"/>
        <v>2737</v>
      </c>
      <c r="L67" s="34">
        <v>2074</v>
      </c>
      <c r="M67" s="34">
        <v>663</v>
      </c>
      <c r="N67" s="34">
        <f t="shared" si="3"/>
        <v>2737</v>
      </c>
      <c r="O67" s="34">
        <f t="shared" si="4"/>
        <v>2074</v>
      </c>
      <c r="P67" s="34">
        <v>2074</v>
      </c>
      <c r="Q67" s="34">
        <v>0</v>
      </c>
      <c r="R67" s="34">
        <v>0</v>
      </c>
      <c r="S67" s="34">
        <v>0</v>
      </c>
      <c r="T67" s="34">
        <v>0</v>
      </c>
      <c r="U67" s="34">
        <f t="shared" si="5"/>
        <v>663</v>
      </c>
      <c r="V67" s="34">
        <v>663</v>
      </c>
      <c r="W67" s="34">
        <v>0</v>
      </c>
      <c r="X67" s="34">
        <v>0</v>
      </c>
      <c r="Y67" s="34">
        <v>0</v>
      </c>
      <c r="Z67" s="34">
        <v>0</v>
      </c>
      <c r="AA67" s="34">
        <f t="shared" si="6"/>
        <v>0</v>
      </c>
      <c r="AB67" s="34">
        <v>0</v>
      </c>
      <c r="AC67" s="34">
        <v>0</v>
      </c>
    </row>
    <row r="68" spans="1:29" ht="13.5">
      <c r="A68" s="31" t="s">
        <v>24</v>
      </c>
      <c r="B68" s="32" t="s">
        <v>147</v>
      </c>
      <c r="C68" s="33" t="s">
        <v>148</v>
      </c>
      <c r="D68" s="34">
        <f t="shared" si="7"/>
        <v>2187</v>
      </c>
      <c r="E68" s="34">
        <f t="shared" si="0"/>
        <v>0</v>
      </c>
      <c r="F68" s="34">
        <v>0</v>
      </c>
      <c r="G68" s="34">
        <v>0</v>
      </c>
      <c r="H68" s="34">
        <f t="shared" si="1"/>
        <v>2187</v>
      </c>
      <c r="I68" s="34">
        <v>1912</v>
      </c>
      <c r="J68" s="34">
        <v>275</v>
      </c>
      <c r="K68" s="34">
        <f t="shared" si="2"/>
        <v>0</v>
      </c>
      <c r="L68" s="34">
        <v>0</v>
      </c>
      <c r="M68" s="34">
        <v>0</v>
      </c>
      <c r="N68" s="34">
        <f t="shared" si="3"/>
        <v>2190</v>
      </c>
      <c r="O68" s="34">
        <f t="shared" si="4"/>
        <v>1912</v>
      </c>
      <c r="P68" s="34">
        <v>1912</v>
      </c>
      <c r="Q68" s="34">
        <v>0</v>
      </c>
      <c r="R68" s="34">
        <v>0</v>
      </c>
      <c r="S68" s="34">
        <v>0</v>
      </c>
      <c r="T68" s="34">
        <v>0</v>
      </c>
      <c r="U68" s="34">
        <f t="shared" si="5"/>
        <v>275</v>
      </c>
      <c r="V68" s="34">
        <v>275</v>
      </c>
      <c r="W68" s="34">
        <v>0</v>
      </c>
      <c r="X68" s="34">
        <v>0</v>
      </c>
      <c r="Y68" s="34">
        <v>0</v>
      </c>
      <c r="Z68" s="34">
        <v>0</v>
      </c>
      <c r="AA68" s="34">
        <f t="shared" si="6"/>
        <v>3</v>
      </c>
      <c r="AB68" s="34">
        <v>3</v>
      </c>
      <c r="AC68" s="34">
        <v>0</v>
      </c>
    </row>
    <row r="69" spans="1:29" ht="13.5">
      <c r="A69" s="31" t="s">
        <v>24</v>
      </c>
      <c r="B69" s="32" t="s">
        <v>149</v>
      </c>
      <c r="C69" s="33" t="s">
        <v>150</v>
      </c>
      <c r="D69" s="34">
        <f t="shared" si="7"/>
        <v>4038</v>
      </c>
      <c r="E69" s="34">
        <f t="shared" si="0"/>
        <v>0</v>
      </c>
      <c r="F69" s="34">
        <v>0</v>
      </c>
      <c r="G69" s="34">
        <v>0</v>
      </c>
      <c r="H69" s="34">
        <f t="shared" si="1"/>
        <v>4038</v>
      </c>
      <c r="I69" s="34">
        <v>2922</v>
      </c>
      <c r="J69" s="34">
        <v>1116</v>
      </c>
      <c r="K69" s="34">
        <f t="shared" si="2"/>
        <v>0</v>
      </c>
      <c r="L69" s="34">
        <v>0</v>
      </c>
      <c r="M69" s="34">
        <v>0</v>
      </c>
      <c r="N69" s="34">
        <f t="shared" si="3"/>
        <v>4043</v>
      </c>
      <c r="O69" s="34">
        <f t="shared" si="4"/>
        <v>2922</v>
      </c>
      <c r="P69" s="34">
        <v>2922</v>
      </c>
      <c r="Q69" s="34">
        <v>0</v>
      </c>
      <c r="R69" s="34">
        <v>0</v>
      </c>
      <c r="S69" s="34">
        <v>0</v>
      </c>
      <c r="T69" s="34">
        <v>0</v>
      </c>
      <c r="U69" s="34">
        <f t="shared" si="5"/>
        <v>1116</v>
      </c>
      <c r="V69" s="34">
        <v>1116</v>
      </c>
      <c r="W69" s="34">
        <v>0</v>
      </c>
      <c r="X69" s="34">
        <v>0</v>
      </c>
      <c r="Y69" s="34">
        <v>0</v>
      </c>
      <c r="Z69" s="34">
        <v>0</v>
      </c>
      <c r="AA69" s="34">
        <f t="shared" si="6"/>
        <v>5</v>
      </c>
      <c r="AB69" s="34">
        <v>5</v>
      </c>
      <c r="AC69" s="34">
        <v>0</v>
      </c>
    </row>
    <row r="70" spans="1:29" ht="13.5">
      <c r="A70" s="31" t="s">
        <v>24</v>
      </c>
      <c r="B70" s="32" t="s">
        <v>151</v>
      </c>
      <c r="C70" s="33" t="s">
        <v>152</v>
      </c>
      <c r="D70" s="34">
        <f t="shared" si="7"/>
        <v>4535</v>
      </c>
      <c r="E70" s="34">
        <f t="shared" si="0"/>
        <v>0</v>
      </c>
      <c r="F70" s="34">
        <v>0</v>
      </c>
      <c r="G70" s="34">
        <v>0</v>
      </c>
      <c r="H70" s="34">
        <f t="shared" si="1"/>
        <v>4535</v>
      </c>
      <c r="I70" s="34">
        <v>3587</v>
      </c>
      <c r="J70" s="34">
        <v>948</v>
      </c>
      <c r="K70" s="34">
        <f t="shared" si="2"/>
        <v>0</v>
      </c>
      <c r="L70" s="34">
        <v>0</v>
      </c>
      <c r="M70" s="34">
        <v>0</v>
      </c>
      <c r="N70" s="34">
        <f t="shared" si="3"/>
        <v>4539</v>
      </c>
      <c r="O70" s="34">
        <f t="shared" si="4"/>
        <v>3587</v>
      </c>
      <c r="P70" s="34">
        <v>3587</v>
      </c>
      <c r="Q70" s="34">
        <v>0</v>
      </c>
      <c r="R70" s="34">
        <v>0</v>
      </c>
      <c r="S70" s="34">
        <v>0</v>
      </c>
      <c r="T70" s="34">
        <v>0</v>
      </c>
      <c r="U70" s="34">
        <f t="shared" si="5"/>
        <v>948</v>
      </c>
      <c r="V70" s="34">
        <v>948</v>
      </c>
      <c r="W70" s="34">
        <v>0</v>
      </c>
      <c r="X70" s="34">
        <v>0</v>
      </c>
      <c r="Y70" s="34">
        <v>0</v>
      </c>
      <c r="Z70" s="34">
        <v>0</v>
      </c>
      <c r="AA70" s="34">
        <f t="shared" si="6"/>
        <v>4</v>
      </c>
      <c r="AB70" s="34">
        <v>4</v>
      </c>
      <c r="AC70" s="34">
        <v>0</v>
      </c>
    </row>
    <row r="71" spans="1:29" ht="13.5">
      <c r="A71" s="31" t="s">
        <v>24</v>
      </c>
      <c r="B71" s="32" t="s">
        <v>153</v>
      </c>
      <c r="C71" s="33" t="s">
        <v>154</v>
      </c>
      <c r="D71" s="34">
        <f t="shared" si="7"/>
        <v>1912</v>
      </c>
      <c r="E71" s="34">
        <f aca="true" t="shared" si="8" ref="E71:E134">F71+G71</f>
        <v>1912</v>
      </c>
      <c r="F71" s="34">
        <v>1745</v>
      </c>
      <c r="G71" s="34">
        <v>167</v>
      </c>
      <c r="H71" s="34">
        <f aca="true" t="shared" si="9" ref="H71:H134">I71+J71</f>
        <v>0</v>
      </c>
      <c r="I71" s="34">
        <v>0</v>
      </c>
      <c r="J71" s="34">
        <v>0</v>
      </c>
      <c r="K71" s="34">
        <f aca="true" t="shared" si="10" ref="K71:K134">L71+M71</f>
        <v>0</v>
      </c>
      <c r="L71" s="34">
        <v>0</v>
      </c>
      <c r="M71" s="34">
        <v>0</v>
      </c>
      <c r="N71" s="34">
        <f aca="true" t="shared" si="11" ref="N71:N134">O71+U71+AA71</f>
        <v>1912</v>
      </c>
      <c r="O71" s="34">
        <f aca="true" t="shared" si="12" ref="O71:O134">SUM(P71:T71)</f>
        <v>1745</v>
      </c>
      <c r="P71" s="34">
        <v>1745</v>
      </c>
      <c r="Q71" s="34">
        <v>0</v>
      </c>
      <c r="R71" s="34">
        <v>0</v>
      </c>
      <c r="S71" s="34">
        <v>0</v>
      </c>
      <c r="T71" s="34">
        <v>0</v>
      </c>
      <c r="U71" s="34">
        <f aca="true" t="shared" si="13" ref="U71:U134">SUM(V71:Z71)</f>
        <v>167</v>
      </c>
      <c r="V71" s="34">
        <v>167</v>
      </c>
      <c r="W71" s="34">
        <v>0</v>
      </c>
      <c r="X71" s="34">
        <v>0</v>
      </c>
      <c r="Y71" s="34">
        <v>0</v>
      </c>
      <c r="Z71" s="34">
        <v>0</v>
      </c>
      <c r="AA71" s="34">
        <f aca="true" t="shared" si="14" ref="AA71:AA134">AB71+AC71</f>
        <v>0</v>
      </c>
      <c r="AB71" s="34">
        <v>0</v>
      </c>
      <c r="AC71" s="34">
        <v>0</v>
      </c>
    </row>
    <row r="72" spans="1:29" ht="13.5">
      <c r="A72" s="31" t="s">
        <v>24</v>
      </c>
      <c r="B72" s="32" t="s">
        <v>155</v>
      </c>
      <c r="C72" s="33" t="s">
        <v>156</v>
      </c>
      <c r="D72" s="34">
        <f aca="true" t="shared" si="15" ref="D72:D135">E72+H72+K72</f>
        <v>3393</v>
      </c>
      <c r="E72" s="34">
        <f t="shared" si="8"/>
        <v>0</v>
      </c>
      <c r="F72" s="34">
        <v>0</v>
      </c>
      <c r="G72" s="34">
        <v>0</v>
      </c>
      <c r="H72" s="34">
        <f t="shared" si="9"/>
        <v>3145</v>
      </c>
      <c r="I72" s="34">
        <v>3145</v>
      </c>
      <c r="J72" s="34">
        <v>0</v>
      </c>
      <c r="K72" s="34">
        <f t="shared" si="10"/>
        <v>248</v>
      </c>
      <c r="L72" s="34">
        <v>0</v>
      </c>
      <c r="M72" s="34">
        <v>248</v>
      </c>
      <c r="N72" s="34">
        <f t="shared" si="11"/>
        <v>3393</v>
      </c>
      <c r="O72" s="34">
        <f t="shared" si="12"/>
        <v>3145</v>
      </c>
      <c r="P72" s="34">
        <v>3145</v>
      </c>
      <c r="Q72" s="34">
        <v>0</v>
      </c>
      <c r="R72" s="34">
        <v>0</v>
      </c>
      <c r="S72" s="34">
        <v>0</v>
      </c>
      <c r="T72" s="34">
        <v>0</v>
      </c>
      <c r="U72" s="34">
        <f t="shared" si="13"/>
        <v>248</v>
      </c>
      <c r="V72" s="34">
        <v>248</v>
      </c>
      <c r="W72" s="34">
        <v>0</v>
      </c>
      <c r="X72" s="34">
        <v>0</v>
      </c>
      <c r="Y72" s="34">
        <v>0</v>
      </c>
      <c r="Z72" s="34">
        <v>0</v>
      </c>
      <c r="AA72" s="34">
        <f t="shared" si="14"/>
        <v>0</v>
      </c>
      <c r="AB72" s="34">
        <v>0</v>
      </c>
      <c r="AC72" s="34">
        <v>0</v>
      </c>
    </row>
    <row r="73" spans="1:29" ht="13.5">
      <c r="A73" s="31" t="s">
        <v>24</v>
      </c>
      <c r="B73" s="32" t="s">
        <v>157</v>
      </c>
      <c r="C73" s="33" t="s">
        <v>158</v>
      </c>
      <c r="D73" s="34">
        <f t="shared" si="15"/>
        <v>1167</v>
      </c>
      <c r="E73" s="34">
        <f t="shared" si="8"/>
        <v>1167</v>
      </c>
      <c r="F73" s="34">
        <v>946</v>
      </c>
      <c r="G73" s="34">
        <v>221</v>
      </c>
      <c r="H73" s="34">
        <f t="shared" si="9"/>
        <v>0</v>
      </c>
      <c r="I73" s="34">
        <v>0</v>
      </c>
      <c r="J73" s="34">
        <v>0</v>
      </c>
      <c r="K73" s="34">
        <f t="shared" si="10"/>
        <v>0</v>
      </c>
      <c r="L73" s="34">
        <v>0</v>
      </c>
      <c r="M73" s="34">
        <v>0</v>
      </c>
      <c r="N73" s="34">
        <f t="shared" si="11"/>
        <v>1167</v>
      </c>
      <c r="O73" s="34">
        <f t="shared" si="12"/>
        <v>946</v>
      </c>
      <c r="P73" s="34">
        <v>946</v>
      </c>
      <c r="Q73" s="34">
        <v>0</v>
      </c>
      <c r="R73" s="34">
        <v>0</v>
      </c>
      <c r="S73" s="34">
        <v>0</v>
      </c>
      <c r="T73" s="34">
        <v>0</v>
      </c>
      <c r="U73" s="34">
        <f t="shared" si="13"/>
        <v>221</v>
      </c>
      <c r="V73" s="34">
        <v>221</v>
      </c>
      <c r="W73" s="34">
        <v>0</v>
      </c>
      <c r="X73" s="34">
        <v>0</v>
      </c>
      <c r="Y73" s="34">
        <v>0</v>
      </c>
      <c r="Z73" s="34">
        <v>0</v>
      </c>
      <c r="AA73" s="34">
        <f t="shared" si="14"/>
        <v>0</v>
      </c>
      <c r="AB73" s="34">
        <v>0</v>
      </c>
      <c r="AC73" s="34">
        <v>0</v>
      </c>
    </row>
    <row r="74" spans="1:29" ht="13.5">
      <c r="A74" s="31" t="s">
        <v>24</v>
      </c>
      <c r="B74" s="32" t="s">
        <v>159</v>
      </c>
      <c r="C74" s="33" t="s">
        <v>160</v>
      </c>
      <c r="D74" s="34">
        <f t="shared" si="15"/>
        <v>2955</v>
      </c>
      <c r="E74" s="34">
        <f t="shared" si="8"/>
        <v>0</v>
      </c>
      <c r="F74" s="34">
        <v>0</v>
      </c>
      <c r="G74" s="34">
        <v>0</v>
      </c>
      <c r="H74" s="34">
        <f t="shared" si="9"/>
        <v>0</v>
      </c>
      <c r="I74" s="34">
        <v>0</v>
      </c>
      <c r="J74" s="34">
        <v>0</v>
      </c>
      <c r="K74" s="34">
        <f t="shared" si="10"/>
        <v>2955</v>
      </c>
      <c r="L74" s="34">
        <v>2084</v>
      </c>
      <c r="M74" s="34">
        <v>871</v>
      </c>
      <c r="N74" s="34">
        <f t="shared" si="11"/>
        <v>2955</v>
      </c>
      <c r="O74" s="34">
        <f t="shared" si="12"/>
        <v>2084</v>
      </c>
      <c r="P74" s="34">
        <v>2084</v>
      </c>
      <c r="Q74" s="34">
        <v>0</v>
      </c>
      <c r="R74" s="34">
        <v>0</v>
      </c>
      <c r="S74" s="34">
        <v>0</v>
      </c>
      <c r="T74" s="34">
        <v>0</v>
      </c>
      <c r="U74" s="34">
        <f t="shared" si="13"/>
        <v>871</v>
      </c>
      <c r="V74" s="34">
        <v>871</v>
      </c>
      <c r="W74" s="34">
        <v>0</v>
      </c>
      <c r="X74" s="34">
        <v>0</v>
      </c>
      <c r="Y74" s="34">
        <v>0</v>
      </c>
      <c r="Z74" s="34">
        <v>0</v>
      </c>
      <c r="AA74" s="34">
        <f t="shared" si="14"/>
        <v>0</v>
      </c>
      <c r="AB74" s="34">
        <v>0</v>
      </c>
      <c r="AC74" s="34">
        <v>0</v>
      </c>
    </row>
    <row r="75" spans="1:29" ht="13.5">
      <c r="A75" s="31" t="s">
        <v>24</v>
      </c>
      <c r="B75" s="32" t="s">
        <v>161</v>
      </c>
      <c r="C75" s="33" t="s">
        <v>162</v>
      </c>
      <c r="D75" s="34">
        <f t="shared" si="15"/>
        <v>3640</v>
      </c>
      <c r="E75" s="34">
        <f t="shared" si="8"/>
        <v>0</v>
      </c>
      <c r="F75" s="34">
        <v>0</v>
      </c>
      <c r="G75" s="34">
        <v>0</v>
      </c>
      <c r="H75" s="34">
        <f t="shared" si="9"/>
        <v>0</v>
      </c>
      <c r="I75" s="34">
        <v>0</v>
      </c>
      <c r="J75" s="34">
        <v>0</v>
      </c>
      <c r="K75" s="34">
        <f t="shared" si="10"/>
        <v>3640</v>
      </c>
      <c r="L75" s="34">
        <v>1849</v>
      </c>
      <c r="M75" s="34">
        <v>1791</v>
      </c>
      <c r="N75" s="34">
        <f t="shared" si="11"/>
        <v>3640</v>
      </c>
      <c r="O75" s="34">
        <f t="shared" si="12"/>
        <v>1849</v>
      </c>
      <c r="P75" s="34">
        <v>1849</v>
      </c>
      <c r="Q75" s="34">
        <v>0</v>
      </c>
      <c r="R75" s="34">
        <v>0</v>
      </c>
      <c r="S75" s="34">
        <v>0</v>
      </c>
      <c r="T75" s="34">
        <v>0</v>
      </c>
      <c r="U75" s="34">
        <f t="shared" si="13"/>
        <v>1791</v>
      </c>
      <c r="V75" s="34">
        <v>1791</v>
      </c>
      <c r="W75" s="34">
        <v>0</v>
      </c>
      <c r="X75" s="34">
        <v>0</v>
      </c>
      <c r="Y75" s="34">
        <v>0</v>
      </c>
      <c r="Z75" s="34">
        <v>0</v>
      </c>
      <c r="AA75" s="34">
        <f t="shared" si="14"/>
        <v>0</v>
      </c>
      <c r="AB75" s="34">
        <v>0</v>
      </c>
      <c r="AC75" s="34">
        <v>0</v>
      </c>
    </row>
    <row r="76" spans="1:29" ht="13.5">
      <c r="A76" s="31" t="s">
        <v>24</v>
      </c>
      <c r="B76" s="32" t="s">
        <v>163</v>
      </c>
      <c r="C76" s="33" t="s">
        <v>164</v>
      </c>
      <c r="D76" s="34">
        <f t="shared" si="15"/>
        <v>1622</v>
      </c>
      <c r="E76" s="34">
        <f t="shared" si="8"/>
        <v>0</v>
      </c>
      <c r="F76" s="34">
        <v>0</v>
      </c>
      <c r="G76" s="34">
        <v>0</v>
      </c>
      <c r="H76" s="34">
        <f t="shared" si="9"/>
        <v>0</v>
      </c>
      <c r="I76" s="34">
        <v>0</v>
      </c>
      <c r="J76" s="34">
        <v>0</v>
      </c>
      <c r="K76" s="34">
        <f t="shared" si="10"/>
        <v>1622</v>
      </c>
      <c r="L76" s="34">
        <v>888</v>
      </c>
      <c r="M76" s="34">
        <v>734</v>
      </c>
      <c r="N76" s="34">
        <f t="shared" si="11"/>
        <v>1622</v>
      </c>
      <c r="O76" s="34">
        <f t="shared" si="12"/>
        <v>888</v>
      </c>
      <c r="P76" s="34">
        <v>888</v>
      </c>
      <c r="Q76" s="34">
        <v>0</v>
      </c>
      <c r="R76" s="34">
        <v>0</v>
      </c>
      <c r="S76" s="34">
        <v>0</v>
      </c>
      <c r="T76" s="34">
        <v>0</v>
      </c>
      <c r="U76" s="34">
        <f t="shared" si="13"/>
        <v>734</v>
      </c>
      <c r="V76" s="34">
        <v>734</v>
      </c>
      <c r="W76" s="34">
        <v>0</v>
      </c>
      <c r="X76" s="34">
        <v>0</v>
      </c>
      <c r="Y76" s="34">
        <v>0</v>
      </c>
      <c r="Z76" s="34">
        <v>0</v>
      </c>
      <c r="AA76" s="34">
        <f t="shared" si="14"/>
        <v>0</v>
      </c>
      <c r="AB76" s="34">
        <v>0</v>
      </c>
      <c r="AC76" s="34">
        <v>0</v>
      </c>
    </row>
    <row r="77" spans="1:29" ht="13.5">
      <c r="A77" s="31" t="s">
        <v>24</v>
      </c>
      <c r="B77" s="32" t="s">
        <v>165</v>
      </c>
      <c r="C77" s="33" t="s">
        <v>166</v>
      </c>
      <c r="D77" s="34">
        <f t="shared" si="15"/>
        <v>1451</v>
      </c>
      <c r="E77" s="34">
        <f t="shared" si="8"/>
        <v>1451</v>
      </c>
      <c r="F77" s="34">
        <v>685</v>
      </c>
      <c r="G77" s="34">
        <v>766</v>
      </c>
      <c r="H77" s="34">
        <f t="shared" si="9"/>
        <v>0</v>
      </c>
      <c r="I77" s="34">
        <v>0</v>
      </c>
      <c r="J77" s="34">
        <v>0</v>
      </c>
      <c r="K77" s="34">
        <f t="shared" si="10"/>
        <v>0</v>
      </c>
      <c r="L77" s="34">
        <v>0</v>
      </c>
      <c r="M77" s="34">
        <v>0</v>
      </c>
      <c r="N77" s="34">
        <f t="shared" si="11"/>
        <v>1451</v>
      </c>
      <c r="O77" s="34">
        <f t="shared" si="12"/>
        <v>685</v>
      </c>
      <c r="P77" s="34">
        <v>685</v>
      </c>
      <c r="Q77" s="34">
        <v>0</v>
      </c>
      <c r="R77" s="34">
        <v>0</v>
      </c>
      <c r="S77" s="34">
        <v>0</v>
      </c>
      <c r="T77" s="34">
        <v>0</v>
      </c>
      <c r="U77" s="34">
        <f t="shared" si="13"/>
        <v>766</v>
      </c>
      <c r="V77" s="34">
        <v>766</v>
      </c>
      <c r="W77" s="34">
        <v>0</v>
      </c>
      <c r="X77" s="34">
        <v>0</v>
      </c>
      <c r="Y77" s="34">
        <v>0</v>
      </c>
      <c r="Z77" s="34">
        <v>0</v>
      </c>
      <c r="AA77" s="34">
        <f t="shared" si="14"/>
        <v>0</v>
      </c>
      <c r="AB77" s="34">
        <v>0</v>
      </c>
      <c r="AC77" s="34">
        <v>0</v>
      </c>
    </row>
    <row r="78" spans="1:29" ht="13.5">
      <c r="A78" s="31" t="s">
        <v>24</v>
      </c>
      <c r="B78" s="32" t="s">
        <v>167</v>
      </c>
      <c r="C78" s="33" t="s">
        <v>168</v>
      </c>
      <c r="D78" s="34">
        <f t="shared" si="15"/>
        <v>2094</v>
      </c>
      <c r="E78" s="34">
        <f t="shared" si="8"/>
        <v>0</v>
      </c>
      <c r="F78" s="34">
        <v>0</v>
      </c>
      <c r="G78" s="34">
        <v>0</v>
      </c>
      <c r="H78" s="34">
        <f t="shared" si="9"/>
        <v>2094</v>
      </c>
      <c r="I78" s="34">
        <v>1438</v>
      </c>
      <c r="J78" s="34">
        <v>656</v>
      </c>
      <c r="K78" s="34">
        <f t="shared" si="10"/>
        <v>0</v>
      </c>
      <c r="L78" s="34">
        <v>0</v>
      </c>
      <c r="M78" s="34">
        <v>0</v>
      </c>
      <c r="N78" s="34">
        <f t="shared" si="11"/>
        <v>2094</v>
      </c>
      <c r="O78" s="34">
        <f t="shared" si="12"/>
        <v>1438</v>
      </c>
      <c r="P78" s="34">
        <v>1438</v>
      </c>
      <c r="Q78" s="34">
        <v>0</v>
      </c>
      <c r="R78" s="34">
        <v>0</v>
      </c>
      <c r="S78" s="34">
        <v>0</v>
      </c>
      <c r="T78" s="34">
        <v>0</v>
      </c>
      <c r="U78" s="34">
        <f t="shared" si="13"/>
        <v>656</v>
      </c>
      <c r="V78" s="34">
        <v>656</v>
      </c>
      <c r="W78" s="34">
        <v>0</v>
      </c>
      <c r="X78" s="34">
        <v>0</v>
      </c>
      <c r="Y78" s="34">
        <v>0</v>
      </c>
      <c r="Z78" s="34">
        <v>0</v>
      </c>
      <c r="AA78" s="34">
        <f t="shared" si="14"/>
        <v>0</v>
      </c>
      <c r="AB78" s="34">
        <v>0</v>
      </c>
      <c r="AC78" s="34">
        <v>0</v>
      </c>
    </row>
    <row r="79" spans="1:29" ht="13.5">
      <c r="A79" s="31" t="s">
        <v>24</v>
      </c>
      <c r="B79" s="32" t="s">
        <v>169</v>
      </c>
      <c r="C79" s="33" t="s">
        <v>170</v>
      </c>
      <c r="D79" s="34">
        <f t="shared" si="15"/>
        <v>512</v>
      </c>
      <c r="E79" s="34">
        <f t="shared" si="8"/>
        <v>0</v>
      </c>
      <c r="F79" s="34">
        <v>0</v>
      </c>
      <c r="G79" s="34">
        <v>0</v>
      </c>
      <c r="H79" s="34">
        <f t="shared" si="9"/>
        <v>0</v>
      </c>
      <c r="I79" s="34">
        <v>0</v>
      </c>
      <c r="J79" s="34">
        <v>0</v>
      </c>
      <c r="K79" s="34">
        <f t="shared" si="10"/>
        <v>512</v>
      </c>
      <c r="L79" s="34">
        <v>362</v>
      </c>
      <c r="M79" s="34">
        <v>150</v>
      </c>
      <c r="N79" s="34">
        <f t="shared" si="11"/>
        <v>512</v>
      </c>
      <c r="O79" s="34">
        <f t="shared" si="12"/>
        <v>362</v>
      </c>
      <c r="P79" s="34">
        <v>362</v>
      </c>
      <c r="Q79" s="34">
        <v>0</v>
      </c>
      <c r="R79" s="34">
        <v>0</v>
      </c>
      <c r="S79" s="34">
        <v>0</v>
      </c>
      <c r="T79" s="34">
        <v>0</v>
      </c>
      <c r="U79" s="34">
        <f t="shared" si="13"/>
        <v>150</v>
      </c>
      <c r="V79" s="34">
        <v>150</v>
      </c>
      <c r="W79" s="34">
        <v>0</v>
      </c>
      <c r="X79" s="34">
        <v>0</v>
      </c>
      <c r="Y79" s="34">
        <v>0</v>
      </c>
      <c r="Z79" s="34">
        <v>0</v>
      </c>
      <c r="AA79" s="34">
        <f t="shared" si="14"/>
        <v>0</v>
      </c>
      <c r="AB79" s="34">
        <v>0</v>
      </c>
      <c r="AC79" s="34">
        <v>0</v>
      </c>
    </row>
    <row r="80" spans="1:29" ht="13.5">
      <c r="A80" s="31" t="s">
        <v>24</v>
      </c>
      <c r="B80" s="32" t="s">
        <v>171</v>
      </c>
      <c r="C80" s="33" t="s">
        <v>172</v>
      </c>
      <c r="D80" s="34">
        <f t="shared" si="15"/>
        <v>7480</v>
      </c>
      <c r="E80" s="34">
        <f t="shared" si="8"/>
        <v>0</v>
      </c>
      <c r="F80" s="34">
        <v>0</v>
      </c>
      <c r="G80" s="34">
        <v>0</v>
      </c>
      <c r="H80" s="34">
        <f t="shared" si="9"/>
        <v>0</v>
      </c>
      <c r="I80" s="34">
        <v>0</v>
      </c>
      <c r="J80" s="34">
        <v>0</v>
      </c>
      <c r="K80" s="34">
        <f t="shared" si="10"/>
        <v>7480</v>
      </c>
      <c r="L80" s="34">
        <v>4909</v>
      </c>
      <c r="M80" s="34">
        <v>2571</v>
      </c>
      <c r="N80" s="34">
        <f t="shared" si="11"/>
        <v>7480</v>
      </c>
      <c r="O80" s="34">
        <f t="shared" si="12"/>
        <v>4909</v>
      </c>
      <c r="P80" s="34">
        <v>4909</v>
      </c>
      <c r="Q80" s="34">
        <v>0</v>
      </c>
      <c r="R80" s="34">
        <v>0</v>
      </c>
      <c r="S80" s="34">
        <v>0</v>
      </c>
      <c r="T80" s="34">
        <v>0</v>
      </c>
      <c r="U80" s="34">
        <f t="shared" si="13"/>
        <v>2571</v>
      </c>
      <c r="V80" s="34">
        <v>2571</v>
      </c>
      <c r="W80" s="34">
        <v>0</v>
      </c>
      <c r="X80" s="34">
        <v>0</v>
      </c>
      <c r="Y80" s="34">
        <v>0</v>
      </c>
      <c r="Z80" s="34">
        <v>0</v>
      </c>
      <c r="AA80" s="34">
        <f t="shared" si="14"/>
        <v>0</v>
      </c>
      <c r="AB80" s="34">
        <v>0</v>
      </c>
      <c r="AC80" s="34">
        <v>0</v>
      </c>
    </row>
    <row r="81" spans="1:29" ht="13.5">
      <c r="A81" s="31" t="s">
        <v>24</v>
      </c>
      <c r="B81" s="32" t="s">
        <v>173</v>
      </c>
      <c r="C81" s="33" t="s">
        <v>174</v>
      </c>
      <c r="D81" s="34">
        <f t="shared" si="15"/>
        <v>8912</v>
      </c>
      <c r="E81" s="34">
        <f t="shared" si="8"/>
        <v>0</v>
      </c>
      <c r="F81" s="34">
        <v>0</v>
      </c>
      <c r="G81" s="34">
        <v>0</v>
      </c>
      <c r="H81" s="34">
        <f t="shared" si="9"/>
        <v>0</v>
      </c>
      <c r="I81" s="34">
        <v>0</v>
      </c>
      <c r="J81" s="34">
        <v>0</v>
      </c>
      <c r="K81" s="34">
        <f t="shared" si="10"/>
        <v>8912</v>
      </c>
      <c r="L81" s="34">
        <v>6876</v>
      </c>
      <c r="M81" s="34">
        <v>2036</v>
      </c>
      <c r="N81" s="34">
        <f t="shared" si="11"/>
        <v>8912</v>
      </c>
      <c r="O81" s="34">
        <f t="shared" si="12"/>
        <v>6876</v>
      </c>
      <c r="P81" s="34">
        <v>6876</v>
      </c>
      <c r="Q81" s="34">
        <v>0</v>
      </c>
      <c r="R81" s="34">
        <v>0</v>
      </c>
      <c r="S81" s="34">
        <v>0</v>
      </c>
      <c r="T81" s="34">
        <v>0</v>
      </c>
      <c r="U81" s="34">
        <f t="shared" si="13"/>
        <v>2036</v>
      </c>
      <c r="V81" s="34">
        <v>2036</v>
      </c>
      <c r="W81" s="34">
        <v>0</v>
      </c>
      <c r="X81" s="34">
        <v>0</v>
      </c>
      <c r="Y81" s="34">
        <v>0</v>
      </c>
      <c r="Z81" s="34">
        <v>0</v>
      </c>
      <c r="AA81" s="34">
        <f t="shared" si="14"/>
        <v>0</v>
      </c>
      <c r="AB81" s="34">
        <v>0</v>
      </c>
      <c r="AC81" s="34">
        <v>0</v>
      </c>
    </row>
    <row r="82" spans="1:29" ht="13.5">
      <c r="A82" s="31" t="s">
        <v>24</v>
      </c>
      <c r="B82" s="32" t="s">
        <v>175</v>
      </c>
      <c r="C82" s="33" t="s">
        <v>176</v>
      </c>
      <c r="D82" s="34">
        <f t="shared" si="15"/>
        <v>20171</v>
      </c>
      <c r="E82" s="34">
        <f t="shared" si="8"/>
        <v>0</v>
      </c>
      <c r="F82" s="34">
        <v>0</v>
      </c>
      <c r="G82" s="34">
        <v>0</v>
      </c>
      <c r="H82" s="34">
        <f t="shared" si="9"/>
        <v>0</v>
      </c>
      <c r="I82" s="34">
        <v>0</v>
      </c>
      <c r="J82" s="34">
        <v>0</v>
      </c>
      <c r="K82" s="34">
        <f t="shared" si="10"/>
        <v>20171</v>
      </c>
      <c r="L82" s="34">
        <v>17818</v>
      </c>
      <c r="M82" s="34">
        <v>2353</v>
      </c>
      <c r="N82" s="34">
        <f t="shared" si="11"/>
        <v>20171</v>
      </c>
      <c r="O82" s="34">
        <f t="shared" si="12"/>
        <v>17818</v>
      </c>
      <c r="P82" s="34">
        <v>17818</v>
      </c>
      <c r="Q82" s="34">
        <v>0</v>
      </c>
      <c r="R82" s="34">
        <v>0</v>
      </c>
      <c r="S82" s="34">
        <v>0</v>
      </c>
      <c r="T82" s="34">
        <v>0</v>
      </c>
      <c r="U82" s="34">
        <f t="shared" si="13"/>
        <v>2353</v>
      </c>
      <c r="V82" s="34">
        <v>2353</v>
      </c>
      <c r="W82" s="34">
        <v>0</v>
      </c>
      <c r="X82" s="34">
        <v>0</v>
      </c>
      <c r="Y82" s="34">
        <v>0</v>
      </c>
      <c r="Z82" s="34">
        <v>0</v>
      </c>
      <c r="AA82" s="34">
        <f t="shared" si="14"/>
        <v>0</v>
      </c>
      <c r="AB82" s="34">
        <v>0</v>
      </c>
      <c r="AC82" s="34">
        <v>0</v>
      </c>
    </row>
    <row r="83" spans="1:29" ht="13.5">
      <c r="A83" s="31" t="s">
        <v>24</v>
      </c>
      <c r="B83" s="32" t="s">
        <v>177</v>
      </c>
      <c r="C83" s="33" t="s">
        <v>178</v>
      </c>
      <c r="D83" s="34">
        <f t="shared" si="15"/>
        <v>2745</v>
      </c>
      <c r="E83" s="34">
        <f t="shared" si="8"/>
        <v>0</v>
      </c>
      <c r="F83" s="34">
        <v>0</v>
      </c>
      <c r="G83" s="34">
        <v>0</v>
      </c>
      <c r="H83" s="34">
        <f t="shared" si="9"/>
        <v>0</v>
      </c>
      <c r="I83" s="34">
        <v>0</v>
      </c>
      <c r="J83" s="34">
        <v>0</v>
      </c>
      <c r="K83" s="34">
        <f t="shared" si="10"/>
        <v>2745</v>
      </c>
      <c r="L83" s="34">
        <v>2220</v>
      </c>
      <c r="M83" s="34">
        <v>525</v>
      </c>
      <c r="N83" s="34">
        <f t="shared" si="11"/>
        <v>3069</v>
      </c>
      <c r="O83" s="34">
        <f t="shared" si="12"/>
        <v>2220</v>
      </c>
      <c r="P83" s="34">
        <v>2220</v>
      </c>
      <c r="Q83" s="34">
        <v>0</v>
      </c>
      <c r="R83" s="34">
        <v>0</v>
      </c>
      <c r="S83" s="34">
        <v>0</v>
      </c>
      <c r="T83" s="34">
        <v>0</v>
      </c>
      <c r="U83" s="34">
        <f t="shared" si="13"/>
        <v>525</v>
      </c>
      <c r="V83" s="34">
        <v>525</v>
      </c>
      <c r="W83" s="34">
        <v>0</v>
      </c>
      <c r="X83" s="34">
        <v>0</v>
      </c>
      <c r="Y83" s="34">
        <v>0</v>
      </c>
      <c r="Z83" s="34">
        <v>0</v>
      </c>
      <c r="AA83" s="34">
        <f t="shared" si="14"/>
        <v>324</v>
      </c>
      <c r="AB83" s="34">
        <v>262</v>
      </c>
      <c r="AC83" s="34">
        <v>62</v>
      </c>
    </row>
    <row r="84" spans="1:29" ht="13.5">
      <c r="A84" s="31" t="s">
        <v>24</v>
      </c>
      <c r="B84" s="32" t="s">
        <v>179</v>
      </c>
      <c r="C84" s="33" t="s">
        <v>180</v>
      </c>
      <c r="D84" s="34">
        <f t="shared" si="15"/>
        <v>1799</v>
      </c>
      <c r="E84" s="34">
        <f t="shared" si="8"/>
        <v>0</v>
      </c>
      <c r="F84" s="34">
        <v>0</v>
      </c>
      <c r="G84" s="34">
        <v>0</v>
      </c>
      <c r="H84" s="34">
        <f t="shared" si="9"/>
        <v>0</v>
      </c>
      <c r="I84" s="34">
        <v>0</v>
      </c>
      <c r="J84" s="34">
        <v>0</v>
      </c>
      <c r="K84" s="34">
        <f t="shared" si="10"/>
        <v>1799</v>
      </c>
      <c r="L84" s="34">
        <v>1479</v>
      </c>
      <c r="M84" s="34">
        <v>320</v>
      </c>
      <c r="N84" s="34">
        <f t="shared" si="11"/>
        <v>1799</v>
      </c>
      <c r="O84" s="34">
        <f t="shared" si="12"/>
        <v>1479</v>
      </c>
      <c r="P84" s="34">
        <v>1479</v>
      </c>
      <c r="Q84" s="34">
        <v>0</v>
      </c>
      <c r="R84" s="34">
        <v>0</v>
      </c>
      <c r="S84" s="34">
        <v>0</v>
      </c>
      <c r="T84" s="34">
        <v>0</v>
      </c>
      <c r="U84" s="34">
        <f t="shared" si="13"/>
        <v>320</v>
      </c>
      <c r="V84" s="34">
        <v>320</v>
      </c>
      <c r="W84" s="34">
        <v>0</v>
      </c>
      <c r="X84" s="34">
        <v>0</v>
      </c>
      <c r="Y84" s="34">
        <v>0</v>
      </c>
      <c r="Z84" s="34">
        <v>0</v>
      </c>
      <c r="AA84" s="34">
        <f t="shared" si="14"/>
        <v>0</v>
      </c>
      <c r="AB84" s="34">
        <v>0</v>
      </c>
      <c r="AC84" s="34">
        <v>0</v>
      </c>
    </row>
    <row r="85" spans="1:29" ht="13.5">
      <c r="A85" s="31" t="s">
        <v>24</v>
      </c>
      <c r="B85" s="32" t="s">
        <v>181</v>
      </c>
      <c r="C85" s="33" t="s">
        <v>182</v>
      </c>
      <c r="D85" s="34">
        <f t="shared" si="15"/>
        <v>2933</v>
      </c>
      <c r="E85" s="34">
        <f t="shared" si="8"/>
        <v>0</v>
      </c>
      <c r="F85" s="34">
        <v>0</v>
      </c>
      <c r="G85" s="34">
        <v>0</v>
      </c>
      <c r="H85" s="34">
        <f t="shared" si="9"/>
        <v>0</v>
      </c>
      <c r="I85" s="34">
        <v>0</v>
      </c>
      <c r="J85" s="34">
        <v>0</v>
      </c>
      <c r="K85" s="34">
        <f t="shared" si="10"/>
        <v>2933</v>
      </c>
      <c r="L85" s="34">
        <v>2448</v>
      </c>
      <c r="M85" s="34">
        <v>485</v>
      </c>
      <c r="N85" s="34">
        <f t="shared" si="11"/>
        <v>2933</v>
      </c>
      <c r="O85" s="34">
        <f t="shared" si="12"/>
        <v>2448</v>
      </c>
      <c r="P85" s="34">
        <v>2448</v>
      </c>
      <c r="Q85" s="34">
        <v>0</v>
      </c>
      <c r="R85" s="34">
        <v>0</v>
      </c>
      <c r="S85" s="34">
        <v>0</v>
      </c>
      <c r="T85" s="34">
        <v>0</v>
      </c>
      <c r="U85" s="34">
        <f t="shared" si="13"/>
        <v>485</v>
      </c>
      <c r="V85" s="34">
        <v>485</v>
      </c>
      <c r="W85" s="34">
        <v>0</v>
      </c>
      <c r="X85" s="34">
        <v>0</v>
      </c>
      <c r="Y85" s="34">
        <v>0</v>
      </c>
      <c r="Z85" s="34">
        <v>0</v>
      </c>
      <c r="AA85" s="34">
        <f t="shared" si="14"/>
        <v>0</v>
      </c>
      <c r="AB85" s="34">
        <v>0</v>
      </c>
      <c r="AC85" s="34">
        <v>0</v>
      </c>
    </row>
    <row r="86" spans="1:29" ht="13.5">
      <c r="A86" s="31" t="s">
        <v>24</v>
      </c>
      <c r="B86" s="32" t="s">
        <v>183</v>
      </c>
      <c r="C86" s="33" t="s">
        <v>184</v>
      </c>
      <c r="D86" s="34">
        <f t="shared" si="15"/>
        <v>4061</v>
      </c>
      <c r="E86" s="34">
        <f t="shared" si="8"/>
        <v>0</v>
      </c>
      <c r="F86" s="34">
        <v>0</v>
      </c>
      <c r="G86" s="34">
        <v>0</v>
      </c>
      <c r="H86" s="34">
        <f t="shared" si="9"/>
        <v>0</v>
      </c>
      <c r="I86" s="34">
        <v>0</v>
      </c>
      <c r="J86" s="34">
        <v>0</v>
      </c>
      <c r="K86" s="34">
        <f t="shared" si="10"/>
        <v>4061</v>
      </c>
      <c r="L86" s="34">
        <v>3634</v>
      </c>
      <c r="M86" s="34">
        <v>427</v>
      </c>
      <c r="N86" s="34">
        <f t="shared" si="11"/>
        <v>4061</v>
      </c>
      <c r="O86" s="34">
        <f t="shared" si="12"/>
        <v>3634</v>
      </c>
      <c r="P86" s="34">
        <v>3634</v>
      </c>
      <c r="Q86" s="34">
        <v>0</v>
      </c>
      <c r="R86" s="34">
        <v>0</v>
      </c>
      <c r="S86" s="34">
        <v>0</v>
      </c>
      <c r="T86" s="34">
        <v>0</v>
      </c>
      <c r="U86" s="34">
        <f t="shared" si="13"/>
        <v>427</v>
      </c>
      <c r="V86" s="34">
        <v>427</v>
      </c>
      <c r="W86" s="34">
        <v>0</v>
      </c>
      <c r="X86" s="34">
        <v>0</v>
      </c>
      <c r="Y86" s="34">
        <v>0</v>
      </c>
      <c r="Z86" s="34">
        <v>0</v>
      </c>
      <c r="AA86" s="34">
        <f t="shared" si="14"/>
        <v>0</v>
      </c>
      <c r="AB86" s="34">
        <v>0</v>
      </c>
      <c r="AC86" s="34">
        <v>0</v>
      </c>
    </row>
    <row r="87" spans="1:29" ht="13.5">
      <c r="A87" s="31" t="s">
        <v>24</v>
      </c>
      <c r="B87" s="32" t="s">
        <v>185</v>
      </c>
      <c r="C87" s="33" t="s">
        <v>186</v>
      </c>
      <c r="D87" s="34">
        <f t="shared" si="15"/>
        <v>3674</v>
      </c>
      <c r="E87" s="34">
        <f t="shared" si="8"/>
        <v>0</v>
      </c>
      <c r="F87" s="34">
        <v>0</v>
      </c>
      <c r="G87" s="34">
        <v>0</v>
      </c>
      <c r="H87" s="34">
        <f t="shared" si="9"/>
        <v>0</v>
      </c>
      <c r="I87" s="34">
        <v>0</v>
      </c>
      <c r="J87" s="34">
        <v>0</v>
      </c>
      <c r="K87" s="34">
        <f t="shared" si="10"/>
        <v>3674</v>
      </c>
      <c r="L87" s="34">
        <v>3173</v>
      </c>
      <c r="M87" s="34">
        <v>501</v>
      </c>
      <c r="N87" s="34">
        <f t="shared" si="11"/>
        <v>3674</v>
      </c>
      <c r="O87" s="34">
        <f t="shared" si="12"/>
        <v>3173</v>
      </c>
      <c r="P87" s="34">
        <v>3173</v>
      </c>
      <c r="Q87" s="34">
        <v>0</v>
      </c>
      <c r="R87" s="34">
        <v>0</v>
      </c>
      <c r="S87" s="34">
        <v>0</v>
      </c>
      <c r="T87" s="34">
        <v>0</v>
      </c>
      <c r="U87" s="34">
        <f t="shared" si="13"/>
        <v>501</v>
      </c>
      <c r="V87" s="34">
        <v>501</v>
      </c>
      <c r="W87" s="34">
        <v>0</v>
      </c>
      <c r="X87" s="34">
        <v>0</v>
      </c>
      <c r="Y87" s="34">
        <v>0</v>
      </c>
      <c r="Z87" s="34">
        <v>0</v>
      </c>
      <c r="AA87" s="34">
        <f t="shared" si="14"/>
        <v>0</v>
      </c>
      <c r="AB87" s="34">
        <v>0</v>
      </c>
      <c r="AC87" s="34">
        <v>0</v>
      </c>
    </row>
    <row r="88" spans="1:29" ht="13.5">
      <c r="A88" s="31" t="s">
        <v>24</v>
      </c>
      <c r="B88" s="32" t="s">
        <v>187</v>
      </c>
      <c r="C88" s="33" t="s">
        <v>188</v>
      </c>
      <c r="D88" s="34">
        <f t="shared" si="15"/>
        <v>13396</v>
      </c>
      <c r="E88" s="34">
        <f t="shared" si="8"/>
        <v>0</v>
      </c>
      <c r="F88" s="34">
        <v>0</v>
      </c>
      <c r="G88" s="34">
        <v>0</v>
      </c>
      <c r="H88" s="34">
        <f t="shared" si="9"/>
        <v>0</v>
      </c>
      <c r="I88" s="34">
        <v>0</v>
      </c>
      <c r="J88" s="34">
        <v>0</v>
      </c>
      <c r="K88" s="34">
        <f t="shared" si="10"/>
        <v>13396</v>
      </c>
      <c r="L88" s="34">
        <v>12122</v>
      </c>
      <c r="M88" s="34">
        <v>1274</v>
      </c>
      <c r="N88" s="34">
        <f t="shared" si="11"/>
        <v>13396</v>
      </c>
      <c r="O88" s="34">
        <f t="shared" si="12"/>
        <v>12122</v>
      </c>
      <c r="P88" s="34">
        <v>12122</v>
      </c>
      <c r="Q88" s="34">
        <v>0</v>
      </c>
      <c r="R88" s="34">
        <v>0</v>
      </c>
      <c r="S88" s="34">
        <v>0</v>
      </c>
      <c r="T88" s="34">
        <v>0</v>
      </c>
      <c r="U88" s="34">
        <f t="shared" si="13"/>
        <v>1274</v>
      </c>
      <c r="V88" s="34">
        <v>1274</v>
      </c>
      <c r="W88" s="34">
        <v>0</v>
      </c>
      <c r="X88" s="34">
        <v>0</v>
      </c>
      <c r="Y88" s="34">
        <v>0</v>
      </c>
      <c r="Z88" s="34">
        <v>0</v>
      </c>
      <c r="AA88" s="34">
        <f t="shared" si="14"/>
        <v>0</v>
      </c>
      <c r="AB88" s="34">
        <v>0</v>
      </c>
      <c r="AC88" s="34">
        <v>0</v>
      </c>
    </row>
    <row r="89" spans="1:29" ht="13.5">
      <c r="A89" s="31" t="s">
        <v>24</v>
      </c>
      <c r="B89" s="32" t="s">
        <v>189</v>
      </c>
      <c r="C89" s="33" t="s">
        <v>190</v>
      </c>
      <c r="D89" s="34">
        <f t="shared" si="15"/>
        <v>1999</v>
      </c>
      <c r="E89" s="34">
        <f t="shared" si="8"/>
        <v>0</v>
      </c>
      <c r="F89" s="34">
        <v>0</v>
      </c>
      <c r="G89" s="34">
        <v>0</v>
      </c>
      <c r="H89" s="34">
        <f t="shared" si="9"/>
        <v>0</v>
      </c>
      <c r="I89" s="34">
        <v>0</v>
      </c>
      <c r="J89" s="34">
        <v>0</v>
      </c>
      <c r="K89" s="34">
        <f t="shared" si="10"/>
        <v>1999</v>
      </c>
      <c r="L89" s="34">
        <v>631</v>
      </c>
      <c r="M89" s="34">
        <v>1368</v>
      </c>
      <c r="N89" s="34">
        <f t="shared" si="11"/>
        <v>1999</v>
      </c>
      <c r="O89" s="34">
        <f t="shared" si="12"/>
        <v>631</v>
      </c>
      <c r="P89" s="34">
        <v>631</v>
      </c>
      <c r="Q89" s="34">
        <v>0</v>
      </c>
      <c r="R89" s="34">
        <v>0</v>
      </c>
      <c r="S89" s="34">
        <v>0</v>
      </c>
      <c r="T89" s="34">
        <v>0</v>
      </c>
      <c r="U89" s="34">
        <f t="shared" si="13"/>
        <v>1368</v>
      </c>
      <c r="V89" s="34">
        <v>1368</v>
      </c>
      <c r="W89" s="34">
        <v>0</v>
      </c>
      <c r="X89" s="34">
        <v>0</v>
      </c>
      <c r="Y89" s="34">
        <v>0</v>
      </c>
      <c r="Z89" s="34">
        <v>0</v>
      </c>
      <c r="AA89" s="34">
        <f t="shared" si="14"/>
        <v>0</v>
      </c>
      <c r="AB89" s="34">
        <v>0</v>
      </c>
      <c r="AC89" s="34">
        <v>0</v>
      </c>
    </row>
    <row r="90" spans="1:29" ht="13.5">
      <c r="A90" s="31" t="s">
        <v>24</v>
      </c>
      <c r="B90" s="32" t="s">
        <v>191</v>
      </c>
      <c r="C90" s="33" t="s">
        <v>192</v>
      </c>
      <c r="D90" s="34">
        <f t="shared" si="15"/>
        <v>2619</v>
      </c>
      <c r="E90" s="34">
        <f t="shared" si="8"/>
        <v>0</v>
      </c>
      <c r="F90" s="34">
        <v>0</v>
      </c>
      <c r="G90" s="34">
        <v>0</v>
      </c>
      <c r="H90" s="34">
        <f t="shared" si="9"/>
        <v>0</v>
      </c>
      <c r="I90" s="34">
        <v>0</v>
      </c>
      <c r="J90" s="34">
        <v>0</v>
      </c>
      <c r="K90" s="34">
        <f t="shared" si="10"/>
        <v>2619</v>
      </c>
      <c r="L90" s="34">
        <v>1702</v>
      </c>
      <c r="M90" s="34">
        <v>917</v>
      </c>
      <c r="N90" s="34">
        <f t="shared" si="11"/>
        <v>0</v>
      </c>
      <c r="O90" s="34">
        <f t="shared" si="12"/>
        <v>0</v>
      </c>
      <c r="P90" s="34">
        <v>0</v>
      </c>
      <c r="Q90" s="34">
        <v>0</v>
      </c>
      <c r="R90" s="34">
        <v>0</v>
      </c>
      <c r="S90" s="34">
        <v>0</v>
      </c>
      <c r="T90" s="34">
        <v>0</v>
      </c>
      <c r="U90" s="34">
        <f t="shared" si="13"/>
        <v>0</v>
      </c>
      <c r="V90" s="34">
        <v>0</v>
      </c>
      <c r="W90" s="34">
        <v>0</v>
      </c>
      <c r="X90" s="34">
        <v>0</v>
      </c>
      <c r="Y90" s="34">
        <v>0</v>
      </c>
      <c r="Z90" s="34">
        <v>0</v>
      </c>
      <c r="AA90" s="34">
        <f t="shared" si="14"/>
        <v>0</v>
      </c>
      <c r="AB90" s="34">
        <v>0</v>
      </c>
      <c r="AC90" s="34">
        <v>0</v>
      </c>
    </row>
    <row r="91" spans="1:29" ht="13.5">
      <c r="A91" s="31" t="s">
        <v>24</v>
      </c>
      <c r="B91" s="32" t="s">
        <v>193</v>
      </c>
      <c r="C91" s="33" t="s">
        <v>194</v>
      </c>
      <c r="D91" s="34">
        <f t="shared" si="15"/>
        <v>3690</v>
      </c>
      <c r="E91" s="34">
        <f t="shared" si="8"/>
        <v>0</v>
      </c>
      <c r="F91" s="34">
        <v>0</v>
      </c>
      <c r="G91" s="34">
        <v>0</v>
      </c>
      <c r="H91" s="34">
        <f t="shared" si="9"/>
        <v>0</v>
      </c>
      <c r="I91" s="34">
        <v>0</v>
      </c>
      <c r="J91" s="34">
        <v>0</v>
      </c>
      <c r="K91" s="34">
        <f t="shared" si="10"/>
        <v>3690</v>
      </c>
      <c r="L91" s="34">
        <v>3040</v>
      </c>
      <c r="M91" s="34">
        <v>650</v>
      </c>
      <c r="N91" s="34">
        <f t="shared" si="11"/>
        <v>3690</v>
      </c>
      <c r="O91" s="34">
        <f t="shared" si="12"/>
        <v>3040</v>
      </c>
      <c r="P91" s="34">
        <v>3040</v>
      </c>
      <c r="Q91" s="34">
        <v>0</v>
      </c>
      <c r="R91" s="34">
        <v>0</v>
      </c>
      <c r="S91" s="34">
        <v>0</v>
      </c>
      <c r="T91" s="34">
        <v>0</v>
      </c>
      <c r="U91" s="34">
        <f t="shared" si="13"/>
        <v>650</v>
      </c>
      <c r="V91" s="34">
        <v>650</v>
      </c>
      <c r="W91" s="34">
        <v>0</v>
      </c>
      <c r="X91" s="34">
        <v>0</v>
      </c>
      <c r="Y91" s="34">
        <v>0</v>
      </c>
      <c r="Z91" s="34">
        <v>0</v>
      </c>
      <c r="AA91" s="34">
        <f t="shared" si="14"/>
        <v>0</v>
      </c>
      <c r="AB91" s="34">
        <v>0</v>
      </c>
      <c r="AC91" s="34">
        <v>0</v>
      </c>
    </row>
    <row r="92" spans="1:29" ht="13.5">
      <c r="A92" s="31" t="s">
        <v>24</v>
      </c>
      <c r="B92" s="32" t="s">
        <v>195</v>
      </c>
      <c r="C92" s="33" t="s">
        <v>196</v>
      </c>
      <c r="D92" s="34">
        <f t="shared" si="15"/>
        <v>1945</v>
      </c>
      <c r="E92" s="34">
        <f t="shared" si="8"/>
        <v>0</v>
      </c>
      <c r="F92" s="34">
        <v>0</v>
      </c>
      <c r="G92" s="34">
        <v>0</v>
      </c>
      <c r="H92" s="34">
        <f t="shared" si="9"/>
        <v>1945</v>
      </c>
      <c r="I92" s="34">
        <v>1428</v>
      </c>
      <c r="J92" s="34">
        <v>517</v>
      </c>
      <c r="K92" s="34">
        <f t="shared" si="10"/>
        <v>0</v>
      </c>
      <c r="L92" s="34">
        <v>0</v>
      </c>
      <c r="M92" s="34">
        <v>0</v>
      </c>
      <c r="N92" s="34">
        <f t="shared" si="11"/>
        <v>1945</v>
      </c>
      <c r="O92" s="34">
        <f t="shared" si="12"/>
        <v>1428</v>
      </c>
      <c r="P92" s="34">
        <v>1428</v>
      </c>
      <c r="Q92" s="34">
        <v>0</v>
      </c>
      <c r="R92" s="34">
        <v>0</v>
      </c>
      <c r="S92" s="34">
        <v>0</v>
      </c>
      <c r="T92" s="34">
        <v>0</v>
      </c>
      <c r="U92" s="34">
        <f t="shared" si="13"/>
        <v>517</v>
      </c>
      <c r="V92" s="34">
        <v>517</v>
      </c>
      <c r="W92" s="34">
        <v>0</v>
      </c>
      <c r="X92" s="34">
        <v>0</v>
      </c>
      <c r="Y92" s="34">
        <v>0</v>
      </c>
      <c r="Z92" s="34">
        <v>0</v>
      </c>
      <c r="AA92" s="34">
        <f t="shared" si="14"/>
        <v>0</v>
      </c>
      <c r="AB92" s="34">
        <v>0</v>
      </c>
      <c r="AC92" s="34">
        <v>0</v>
      </c>
    </row>
    <row r="93" spans="1:29" ht="13.5">
      <c r="A93" s="31" t="s">
        <v>24</v>
      </c>
      <c r="B93" s="32" t="s">
        <v>197</v>
      </c>
      <c r="C93" s="33" t="s">
        <v>198</v>
      </c>
      <c r="D93" s="34">
        <f t="shared" si="15"/>
        <v>1009</v>
      </c>
      <c r="E93" s="34">
        <f t="shared" si="8"/>
        <v>0</v>
      </c>
      <c r="F93" s="34">
        <v>0</v>
      </c>
      <c r="G93" s="34">
        <v>0</v>
      </c>
      <c r="H93" s="34">
        <f t="shared" si="9"/>
        <v>862</v>
      </c>
      <c r="I93" s="34">
        <v>862</v>
      </c>
      <c r="J93" s="34">
        <v>0</v>
      </c>
      <c r="K93" s="34">
        <f t="shared" si="10"/>
        <v>147</v>
      </c>
      <c r="L93" s="34">
        <v>0</v>
      </c>
      <c r="M93" s="34">
        <v>147</v>
      </c>
      <c r="N93" s="34">
        <f t="shared" si="11"/>
        <v>1009</v>
      </c>
      <c r="O93" s="34">
        <f t="shared" si="12"/>
        <v>862</v>
      </c>
      <c r="P93" s="34">
        <v>862</v>
      </c>
      <c r="Q93" s="34">
        <v>0</v>
      </c>
      <c r="R93" s="34">
        <v>0</v>
      </c>
      <c r="S93" s="34">
        <v>0</v>
      </c>
      <c r="T93" s="34">
        <v>0</v>
      </c>
      <c r="U93" s="34">
        <f t="shared" si="13"/>
        <v>147</v>
      </c>
      <c r="V93" s="34">
        <v>147</v>
      </c>
      <c r="W93" s="34">
        <v>0</v>
      </c>
      <c r="X93" s="34">
        <v>0</v>
      </c>
      <c r="Y93" s="34">
        <v>0</v>
      </c>
      <c r="Z93" s="34">
        <v>0</v>
      </c>
      <c r="AA93" s="34">
        <f t="shared" si="14"/>
        <v>0</v>
      </c>
      <c r="AB93" s="34">
        <v>0</v>
      </c>
      <c r="AC93" s="34">
        <v>0</v>
      </c>
    </row>
    <row r="94" spans="1:29" ht="13.5">
      <c r="A94" s="31" t="s">
        <v>24</v>
      </c>
      <c r="B94" s="32" t="s">
        <v>199</v>
      </c>
      <c r="C94" s="33" t="s">
        <v>200</v>
      </c>
      <c r="D94" s="34">
        <f t="shared" si="15"/>
        <v>4057</v>
      </c>
      <c r="E94" s="34">
        <f t="shared" si="8"/>
        <v>0</v>
      </c>
      <c r="F94" s="34">
        <v>0</v>
      </c>
      <c r="G94" s="34">
        <v>0</v>
      </c>
      <c r="H94" s="34">
        <f t="shared" si="9"/>
        <v>3587</v>
      </c>
      <c r="I94" s="34">
        <v>3587</v>
      </c>
      <c r="J94" s="34">
        <v>0</v>
      </c>
      <c r="K94" s="34">
        <f t="shared" si="10"/>
        <v>470</v>
      </c>
      <c r="L94" s="34">
        <v>0</v>
      </c>
      <c r="M94" s="34">
        <v>470</v>
      </c>
      <c r="N94" s="34">
        <f t="shared" si="11"/>
        <v>4057</v>
      </c>
      <c r="O94" s="34">
        <f t="shared" si="12"/>
        <v>3587</v>
      </c>
      <c r="P94" s="34">
        <v>3587</v>
      </c>
      <c r="Q94" s="34">
        <v>0</v>
      </c>
      <c r="R94" s="34">
        <v>0</v>
      </c>
      <c r="S94" s="34">
        <v>0</v>
      </c>
      <c r="T94" s="34">
        <v>0</v>
      </c>
      <c r="U94" s="34">
        <f t="shared" si="13"/>
        <v>470</v>
      </c>
      <c r="V94" s="34">
        <v>470</v>
      </c>
      <c r="W94" s="34">
        <v>0</v>
      </c>
      <c r="X94" s="34">
        <v>0</v>
      </c>
      <c r="Y94" s="34">
        <v>0</v>
      </c>
      <c r="Z94" s="34">
        <v>0</v>
      </c>
      <c r="AA94" s="34">
        <f t="shared" si="14"/>
        <v>0</v>
      </c>
      <c r="AB94" s="34">
        <v>0</v>
      </c>
      <c r="AC94" s="34">
        <v>0</v>
      </c>
    </row>
    <row r="95" spans="1:29" ht="13.5">
      <c r="A95" s="31" t="s">
        <v>24</v>
      </c>
      <c r="B95" s="32" t="s">
        <v>201</v>
      </c>
      <c r="C95" s="33" t="s">
        <v>202</v>
      </c>
      <c r="D95" s="34">
        <f t="shared" si="15"/>
        <v>3584</v>
      </c>
      <c r="E95" s="34">
        <f t="shared" si="8"/>
        <v>0</v>
      </c>
      <c r="F95" s="34">
        <v>0</v>
      </c>
      <c r="G95" s="34">
        <v>0</v>
      </c>
      <c r="H95" s="34">
        <f t="shared" si="9"/>
        <v>0</v>
      </c>
      <c r="I95" s="34">
        <v>0</v>
      </c>
      <c r="J95" s="34">
        <v>0</v>
      </c>
      <c r="K95" s="34">
        <f t="shared" si="10"/>
        <v>3584</v>
      </c>
      <c r="L95" s="34">
        <v>2580</v>
      </c>
      <c r="M95" s="34">
        <v>1004</v>
      </c>
      <c r="N95" s="34">
        <f t="shared" si="11"/>
        <v>3584</v>
      </c>
      <c r="O95" s="34">
        <f t="shared" si="12"/>
        <v>2580</v>
      </c>
      <c r="P95" s="34">
        <v>2580</v>
      </c>
      <c r="Q95" s="34">
        <v>0</v>
      </c>
      <c r="R95" s="34">
        <v>0</v>
      </c>
      <c r="S95" s="34">
        <v>0</v>
      </c>
      <c r="T95" s="34">
        <v>0</v>
      </c>
      <c r="U95" s="34">
        <f t="shared" si="13"/>
        <v>1004</v>
      </c>
      <c r="V95" s="34">
        <v>1004</v>
      </c>
      <c r="W95" s="34">
        <v>0</v>
      </c>
      <c r="X95" s="34">
        <v>0</v>
      </c>
      <c r="Y95" s="34">
        <v>0</v>
      </c>
      <c r="Z95" s="34">
        <v>0</v>
      </c>
      <c r="AA95" s="34">
        <f t="shared" si="14"/>
        <v>0</v>
      </c>
      <c r="AB95" s="34">
        <v>0</v>
      </c>
      <c r="AC95" s="34">
        <v>0</v>
      </c>
    </row>
    <row r="96" spans="1:29" ht="13.5">
      <c r="A96" s="31" t="s">
        <v>24</v>
      </c>
      <c r="B96" s="32" t="s">
        <v>203</v>
      </c>
      <c r="C96" s="33" t="s">
        <v>204</v>
      </c>
      <c r="D96" s="34">
        <f t="shared" si="15"/>
        <v>5618</v>
      </c>
      <c r="E96" s="34">
        <f t="shared" si="8"/>
        <v>0</v>
      </c>
      <c r="F96" s="34">
        <v>0</v>
      </c>
      <c r="G96" s="34">
        <v>0</v>
      </c>
      <c r="H96" s="34">
        <f t="shared" si="9"/>
        <v>0</v>
      </c>
      <c r="I96" s="34">
        <v>0</v>
      </c>
      <c r="J96" s="34">
        <v>0</v>
      </c>
      <c r="K96" s="34">
        <f t="shared" si="10"/>
        <v>5618</v>
      </c>
      <c r="L96" s="34">
        <v>2908</v>
      </c>
      <c r="M96" s="34">
        <v>2710</v>
      </c>
      <c r="N96" s="34">
        <f t="shared" si="11"/>
        <v>5618</v>
      </c>
      <c r="O96" s="34">
        <f t="shared" si="12"/>
        <v>2908</v>
      </c>
      <c r="P96" s="34">
        <v>2908</v>
      </c>
      <c r="Q96" s="34">
        <v>0</v>
      </c>
      <c r="R96" s="34">
        <v>0</v>
      </c>
      <c r="S96" s="34">
        <v>0</v>
      </c>
      <c r="T96" s="34">
        <v>0</v>
      </c>
      <c r="U96" s="34">
        <f t="shared" si="13"/>
        <v>2710</v>
      </c>
      <c r="V96" s="34">
        <v>2710</v>
      </c>
      <c r="W96" s="34">
        <v>0</v>
      </c>
      <c r="X96" s="34">
        <v>0</v>
      </c>
      <c r="Y96" s="34">
        <v>0</v>
      </c>
      <c r="Z96" s="34">
        <v>0</v>
      </c>
      <c r="AA96" s="34">
        <f t="shared" si="14"/>
        <v>0</v>
      </c>
      <c r="AB96" s="34">
        <v>0</v>
      </c>
      <c r="AC96" s="34">
        <v>0</v>
      </c>
    </row>
    <row r="97" spans="1:29" ht="13.5">
      <c r="A97" s="31" t="s">
        <v>24</v>
      </c>
      <c r="B97" s="32" t="s">
        <v>205</v>
      </c>
      <c r="C97" s="33" t="s">
        <v>206</v>
      </c>
      <c r="D97" s="34">
        <f t="shared" si="15"/>
        <v>3713</v>
      </c>
      <c r="E97" s="34">
        <f t="shared" si="8"/>
        <v>0</v>
      </c>
      <c r="F97" s="34">
        <v>0</v>
      </c>
      <c r="G97" s="34">
        <v>0</v>
      </c>
      <c r="H97" s="34">
        <f t="shared" si="9"/>
        <v>0</v>
      </c>
      <c r="I97" s="34">
        <v>0</v>
      </c>
      <c r="J97" s="34">
        <v>0</v>
      </c>
      <c r="K97" s="34">
        <f t="shared" si="10"/>
        <v>3713</v>
      </c>
      <c r="L97" s="34">
        <v>1542</v>
      </c>
      <c r="M97" s="34">
        <v>2171</v>
      </c>
      <c r="N97" s="34">
        <f t="shared" si="11"/>
        <v>3817</v>
      </c>
      <c r="O97" s="34">
        <f t="shared" si="12"/>
        <v>1542</v>
      </c>
      <c r="P97" s="34">
        <v>0</v>
      </c>
      <c r="Q97" s="34">
        <v>1517</v>
      </c>
      <c r="R97" s="34">
        <v>0</v>
      </c>
      <c r="S97" s="34">
        <v>25</v>
      </c>
      <c r="T97" s="34">
        <v>0</v>
      </c>
      <c r="U97" s="34">
        <f t="shared" si="13"/>
        <v>2171</v>
      </c>
      <c r="V97" s="34">
        <v>0</v>
      </c>
      <c r="W97" s="34">
        <v>2171</v>
      </c>
      <c r="X97" s="34">
        <v>0</v>
      </c>
      <c r="Y97" s="34">
        <v>0</v>
      </c>
      <c r="Z97" s="34">
        <v>0</v>
      </c>
      <c r="AA97" s="34">
        <f t="shared" si="14"/>
        <v>104</v>
      </c>
      <c r="AB97" s="34">
        <v>104</v>
      </c>
      <c r="AC97" s="34">
        <v>0</v>
      </c>
    </row>
    <row r="98" spans="1:29" ht="13.5">
      <c r="A98" s="31" t="s">
        <v>24</v>
      </c>
      <c r="B98" s="32" t="s">
        <v>207</v>
      </c>
      <c r="C98" s="33" t="s">
        <v>208</v>
      </c>
      <c r="D98" s="34">
        <f t="shared" si="15"/>
        <v>1459</v>
      </c>
      <c r="E98" s="34">
        <f t="shared" si="8"/>
        <v>0</v>
      </c>
      <c r="F98" s="34">
        <v>0</v>
      </c>
      <c r="G98" s="34">
        <v>0</v>
      </c>
      <c r="H98" s="34">
        <f t="shared" si="9"/>
        <v>0</v>
      </c>
      <c r="I98" s="34">
        <v>0</v>
      </c>
      <c r="J98" s="34">
        <v>0</v>
      </c>
      <c r="K98" s="34">
        <f t="shared" si="10"/>
        <v>1459</v>
      </c>
      <c r="L98" s="34">
        <v>828</v>
      </c>
      <c r="M98" s="34">
        <v>631</v>
      </c>
      <c r="N98" s="34">
        <f t="shared" si="11"/>
        <v>1459</v>
      </c>
      <c r="O98" s="34">
        <f t="shared" si="12"/>
        <v>828</v>
      </c>
      <c r="P98" s="34">
        <v>828</v>
      </c>
      <c r="Q98" s="34">
        <v>0</v>
      </c>
      <c r="R98" s="34">
        <v>0</v>
      </c>
      <c r="S98" s="34">
        <v>0</v>
      </c>
      <c r="T98" s="34">
        <v>0</v>
      </c>
      <c r="U98" s="34">
        <f t="shared" si="13"/>
        <v>631</v>
      </c>
      <c r="V98" s="34">
        <v>631</v>
      </c>
      <c r="W98" s="34">
        <v>0</v>
      </c>
      <c r="X98" s="34">
        <v>0</v>
      </c>
      <c r="Y98" s="34">
        <v>0</v>
      </c>
      <c r="Z98" s="34">
        <v>0</v>
      </c>
      <c r="AA98" s="34">
        <f t="shared" si="14"/>
        <v>0</v>
      </c>
      <c r="AB98" s="34">
        <v>0</v>
      </c>
      <c r="AC98" s="34">
        <v>0</v>
      </c>
    </row>
    <row r="99" spans="1:29" ht="13.5">
      <c r="A99" s="31" t="s">
        <v>24</v>
      </c>
      <c r="B99" s="32" t="s">
        <v>209</v>
      </c>
      <c r="C99" s="33" t="s">
        <v>210</v>
      </c>
      <c r="D99" s="34">
        <f t="shared" si="15"/>
        <v>1580</v>
      </c>
      <c r="E99" s="34">
        <f t="shared" si="8"/>
        <v>0</v>
      </c>
      <c r="F99" s="34">
        <v>0</v>
      </c>
      <c r="G99" s="34">
        <v>0</v>
      </c>
      <c r="H99" s="34">
        <f t="shared" si="9"/>
        <v>1580</v>
      </c>
      <c r="I99" s="34">
        <v>1239</v>
      </c>
      <c r="J99" s="34">
        <v>341</v>
      </c>
      <c r="K99" s="34">
        <f t="shared" si="10"/>
        <v>0</v>
      </c>
      <c r="L99" s="34">
        <v>0</v>
      </c>
      <c r="M99" s="34">
        <v>0</v>
      </c>
      <c r="N99" s="34">
        <f t="shared" si="11"/>
        <v>1580</v>
      </c>
      <c r="O99" s="34">
        <f t="shared" si="12"/>
        <v>1239</v>
      </c>
      <c r="P99" s="34">
        <v>1239</v>
      </c>
      <c r="Q99" s="34">
        <v>0</v>
      </c>
      <c r="R99" s="34">
        <v>0</v>
      </c>
      <c r="S99" s="34">
        <v>0</v>
      </c>
      <c r="T99" s="34">
        <v>0</v>
      </c>
      <c r="U99" s="34">
        <f t="shared" si="13"/>
        <v>341</v>
      </c>
      <c r="V99" s="34">
        <v>341</v>
      </c>
      <c r="W99" s="34">
        <v>0</v>
      </c>
      <c r="X99" s="34">
        <v>0</v>
      </c>
      <c r="Y99" s="34">
        <v>0</v>
      </c>
      <c r="Z99" s="34">
        <v>0</v>
      </c>
      <c r="AA99" s="34">
        <f t="shared" si="14"/>
        <v>0</v>
      </c>
      <c r="AB99" s="34">
        <v>0</v>
      </c>
      <c r="AC99" s="34">
        <v>0</v>
      </c>
    </row>
    <row r="100" spans="1:29" ht="13.5">
      <c r="A100" s="31" t="s">
        <v>24</v>
      </c>
      <c r="B100" s="32" t="s">
        <v>211</v>
      </c>
      <c r="C100" s="33" t="s">
        <v>212</v>
      </c>
      <c r="D100" s="34">
        <f t="shared" si="15"/>
        <v>3029</v>
      </c>
      <c r="E100" s="34">
        <f t="shared" si="8"/>
        <v>0</v>
      </c>
      <c r="F100" s="34">
        <v>0</v>
      </c>
      <c r="G100" s="34">
        <v>0</v>
      </c>
      <c r="H100" s="34">
        <f t="shared" si="9"/>
        <v>1880</v>
      </c>
      <c r="I100" s="34">
        <v>1880</v>
      </c>
      <c r="J100" s="34">
        <v>0</v>
      </c>
      <c r="K100" s="34">
        <f t="shared" si="10"/>
        <v>1149</v>
      </c>
      <c r="L100" s="34">
        <v>0</v>
      </c>
      <c r="M100" s="34">
        <v>1149</v>
      </c>
      <c r="N100" s="34">
        <f t="shared" si="11"/>
        <v>3029</v>
      </c>
      <c r="O100" s="34">
        <f t="shared" si="12"/>
        <v>1880</v>
      </c>
      <c r="P100" s="34">
        <v>1880</v>
      </c>
      <c r="Q100" s="34">
        <v>0</v>
      </c>
      <c r="R100" s="34">
        <v>0</v>
      </c>
      <c r="S100" s="34">
        <v>0</v>
      </c>
      <c r="T100" s="34">
        <v>0</v>
      </c>
      <c r="U100" s="34">
        <f t="shared" si="13"/>
        <v>1149</v>
      </c>
      <c r="V100" s="34">
        <v>1149</v>
      </c>
      <c r="W100" s="34">
        <v>0</v>
      </c>
      <c r="X100" s="34">
        <v>0</v>
      </c>
      <c r="Y100" s="34">
        <v>0</v>
      </c>
      <c r="Z100" s="34">
        <v>0</v>
      </c>
      <c r="AA100" s="34">
        <f t="shared" si="14"/>
        <v>0</v>
      </c>
      <c r="AB100" s="34">
        <v>0</v>
      </c>
      <c r="AC100" s="34">
        <v>0</v>
      </c>
    </row>
    <row r="101" spans="1:29" ht="13.5">
      <c r="A101" s="31" t="s">
        <v>24</v>
      </c>
      <c r="B101" s="32" t="s">
        <v>213</v>
      </c>
      <c r="C101" s="33" t="s">
        <v>214</v>
      </c>
      <c r="D101" s="34">
        <f t="shared" si="15"/>
        <v>946</v>
      </c>
      <c r="E101" s="34">
        <f t="shared" si="8"/>
        <v>0</v>
      </c>
      <c r="F101" s="34">
        <v>0</v>
      </c>
      <c r="G101" s="34">
        <v>0</v>
      </c>
      <c r="H101" s="34">
        <f t="shared" si="9"/>
        <v>946</v>
      </c>
      <c r="I101" s="34">
        <v>754</v>
      </c>
      <c r="J101" s="34">
        <v>192</v>
      </c>
      <c r="K101" s="34">
        <f t="shared" si="10"/>
        <v>0</v>
      </c>
      <c r="L101" s="34">
        <v>0</v>
      </c>
      <c r="M101" s="34">
        <v>0</v>
      </c>
      <c r="N101" s="34">
        <f t="shared" si="11"/>
        <v>946</v>
      </c>
      <c r="O101" s="34">
        <f t="shared" si="12"/>
        <v>754</v>
      </c>
      <c r="P101" s="34">
        <v>754</v>
      </c>
      <c r="Q101" s="34">
        <v>0</v>
      </c>
      <c r="R101" s="34">
        <v>0</v>
      </c>
      <c r="S101" s="34">
        <v>0</v>
      </c>
      <c r="T101" s="34">
        <v>0</v>
      </c>
      <c r="U101" s="34">
        <f t="shared" si="13"/>
        <v>192</v>
      </c>
      <c r="V101" s="34">
        <v>192</v>
      </c>
      <c r="W101" s="34">
        <v>0</v>
      </c>
      <c r="X101" s="34">
        <v>0</v>
      </c>
      <c r="Y101" s="34">
        <v>0</v>
      </c>
      <c r="Z101" s="34">
        <v>0</v>
      </c>
      <c r="AA101" s="34">
        <f t="shared" si="14"/>
        <v>0</v>
      </c>
      <c r="AB101" s="34">
        <v>0</v>
      </c>
      <c r="AC101" s="34">
        <v>0</v>
      </c>
    </row>
    <row r="102" spans="1:29" ht="13.5">
      <c r="A102" s="31" t="s">
        <v>24</v>
      </c>
      <c r="B102" s="32" t="s">
        <v>215</v>
      </c>
      <c r="C102" s="33" t="s">
        <v>216</v>
      </c>
      <c r="D102" s="34">
        <f t="shared" si="15"/>
        <v>846</v>
      </c>
      <c r="E102" s="34">
        <f t="shared" si="8"/>
        <v>846</v>
      </c>
      <c r="F102" s="34">
        <v>438</v>
      </c>
      <c r="G102" s="34">
        <v>408</v>
      </c>
      <c r="H102" s="34">
        <f t="shared" si="9"/>
        <v>0</v>
      </c>
      <c r="I102" s="34">
        <v>0</v>
      </c>
      <c r="J102" s="34">
        <v>0</v>
      </c>
      <c r="K102" s="34">
        <f t="shared" si="10"/>
        <v>0</v>
      </c>
      <c r="L102" s="34">
        <v>0</v>
      </c>
      <c r="M102" s="34">
        <v>0</v>
      </c>
      <c r="N102" s="34">
        <f t="shared" si="11"/>
        <v>846</v>
      </c>
      <c r="O102" s="34">
        <f t="shared" si="12"/>
        <v>438</v>
      </c>
      <c r="P102" s="34">
        <v>438</v>
      </c>
      <c r="Q102" s="34">
        <v>0</v>
      </c>
      <c r="R102" s="34">
        <v>0</v>
      </c>
      <c r="S102" s="34">
        <v>0</v>
      </c>
      <c r="T102" s="34">
        <v>0</v>
      </c>
      <c r="U102" s="34">
        <f t="shared" si="13"/>
        <v>408</v>
      </c>
      <c r="V102" s="34">
        <v>408</v>
      </c>
      <c r="W102" s="34">
        <v>0</v>
      </c>
      <c r="X102" s="34">
        <v>0</v>
      </c>
      <c r="Y102" s="34">
        <v>0</v>
      </c>
      <c r="Z102" s="34">
        <v>0</v>
      </c>
      <c r="AA102" s="34">
        <f t="shared" si="14"/>
        <v>0</v>
      </c>
      <c r="AB102" s="34">
        <v>0</v>
      </c>
      <c r="AC102" s="34">
        <v>0</v>
      </c>
    </row>
    <row r="103" spans="1:29" ht="13.5">
      <c r="A103" s="31" t="s">
        <v>24</v>
      </c>
      <c r="B103" s="32" t="s">
        <v>217</v>
      </c>
      <c r="C103" s="33" t="s">
        <v>218</v>
      </c>
      <c r="D103" s="34">
        <f t="shared" si="15"/>
        <v>1011</v>
      </c>
      <c r="E103" s="34">
        <f t="shared" si="8"/>
        <v>1011</v>
      </c>
      <c r="F103" s="34">
        <v>440</v>
      </c>
      <c r="G103" s="34">
        <v>571</v>
      </c>
      <c r="H103" s="34">
        <f t="shared" si="9"/>
        <v>0</v>
      </c>
      <c r="I103" s="34">
        <v>0</v>
      </c>
      <c r="J103" s="34">
        <v>0</v>
      </c>
      <c r="K103" s="34">
        <f t="shared" si="10"/>
        <v>0</v>
      </c>
      <c r="L103" s="34">
        <v>0</v>
      </c>
      <c r="M103" s="34">
        <v>0</v>
      </c>
      <c r="N103" s="34">
        <f t="shared" si="11"/>
        <v>1014</v>
      </c>
      <c r="O103" s="34">
        <f t="shared" si="12"/>
        <v>440</v>
      </c>
      <c r="P103" s="34">
        <v>440</v>
      </c>
      <c r="Q103" s="34">
        <v>0</v>
      </c>
      <c r="R103" s="34">
        <v>0</v>
      </c>
      <c r="S103" s="34">
        <v>0</v>
      </c>
      <c r="T103" s="34">
        <v>0</v>
      </c>
      <c r="U103" s="34">
        <f t="shared" si="13"/>
        <v>571</v>
      </c>
      <c r="V103" s="34">
        <v>571</v>
      </c>
      <c r="W103" s="34">
        <v>0</v>
      </c>
      <c r="X103" s="34">
        <v>0</v>
      </c>
      <c r="Y103" s="34">
        <v>0</v>
      </c>
      <c r="Z103" s="34">
        <v>0</v>
      </c>
      <c r="AA103" s="34">
        <f t="shared" si="14"/>
        <v>3</v>
      </c>
      <c r="AB103" s="34">
        <v>3</v>
      </c>
      <c r="AC103" s="34">
        <v>0</v>
      </c>
    </row>
    <row r="104" spans="1:29" ht="13.5">
      <c r="A104" s="31" t="s">
        <v>24</v>
      </c>
      <c r="B104" s="32" t="s">
        <v>219</v>
      </c>
      <c r="C104" s="33" t="s">
        <v>220</v>
      </c>
      <c r="D104" s="34">
        <f t="shared" si="15"/>
        <v>929</v>
      </c>
      <c r="E104" s="34">
        <f t="shared" si="8"/>
        <v>929</v>
      </c>
      <c r="F104" s="34">
        <v>426</v>
      </c>
      <c r="G104" s="34">
        <v>503</v>
      </c>
      <c r="H104" s="34">
        <f t="shared" si="9"/>
        <v>0</v>
      </c>
      <c r="I104" s="34">
        <v>0</v>
      </c>
      <c r="J104" s="34">
        <v>0</v>
      </c>
      <c r="K104" s="34">
        <f t="shared" si="10"/>
        <v>0</v>
      </c>
      <c r="L104" s="34">
        <v>0</v>
      </c>
      <c r="M104" s="34">
        <v>0</v>
      </c>
      <c r="N104" s="34">
        <f t="shared" si="11"/>
        <v>929</v>
      </c>
      <c r="O104" s="34">
        <f t="shared" si="12"/>
        <v>426</v>
      </c>
      <c r="P104" s="34">
        <v>426</v>
      </c>
      <c r="Q104" s="34">
        <v>0</v>
      </c>
      <c r="R104" s="34">
        <v>0</v>
      </c>
      <c r="S104" s="34">
        <v>0</v>
      </c>
      <c r="T104" s="34">
        <v>0</v>
      </c>
      <c r="U104" s="34">
        <f t="shared" si="13"/>
        <v>503</v>
      </c>
      <c r="V104" s="34">
        <v>503</v>
      </c>
      <c r="W104" s="34">
        <v>0</v>
      </c>
      <c r="X104" s="34">
        <v>0</v>
      </c>
      <c r="Y104" s="34">
        <v>0</v>
      </c>
      <c r="Z104" s="34">
        <v>0</v>
      </c>
      <c r="AA104" s="34">
        <f t="shared" si="14"/>
        <v>0</v>
      </c>
      <c r="AB104" s="34">
        <v>0</v>
      </c>
      <c r="AC104" s="34">
        <v>0</v>
      </c>
    </row>
    <row r="105" spans="1:29" ht="13.5">
      <c r="A105" s="31" t="s">
        <v>24</v>
      </c>
      <c r="B105" s="32" t="s">
        <v>221</v>
      </c>
      <c r="C105" s="33" t="s">
        <v>222</v>
      </c>
      <c r="D105" s="34">
        <f t="shared" si="15"/>
        <v>890</v>
      </c>
      <c r="E105" s="34">
        <f t="shared" si="8"/>
        <v>0</v>
      </c>
      <c r="F105" s="34">
        <v>0</v>
      </c>
      <c r="G105" s="34">
        <v>0</v>
      </c>
      <c r="H105" s="34">
        <f t="shared" si="9"/>
        <v>252</v>
      </c>
      <c r="I105" s="34">
        <v>0</v>
      </c>
      <c r="J105" s="34">
        <v>252</v>
      </c>
      <c r="K105" s="34">
        <f t="shared" si="10"/>
        <v>638</v>
      </c>
      <c r="L105" s="34">
        <v>638</v>
      </c>
      <c r="M105" s="34">
        <v>0</v>
      </c>
      <c r="N105" s="34">
        <f t="shared" si="11"/>
        <v>186</v>
      </c>
      <c r="O105" s="34">
        <f t="shared" si="12"/>
        <v>0</v>
      </c>
      <c r="P105" s="34">
        <v>0</v>
      </c>
      <c r="Q105" s="34">
        <v>0</v>
      </c>
      <c r="R105" s="34">
        <v>0</v>
      </c>
      <c r="S105" s="34">
        <v>0</v>
      </c>
      <c r="T105" s="34">
        <v>0</v>
      </c>
      <c r="U105" s="34">
        <f t="shared" si="13"/>
        <v>186</v>
      </c>
      <c r="V105" s="34">
        <v>186</v>
      </c>
      <c r="W105" s="34">
        <v>0</v>
      </c>
      <c r="X105" s="34">
        <v>0</v>
      </c>
      <c r="Y105" s="34">
        <v>0</v>
      </c>
      <c r="Z105" s="34">
        <v>0</v>
      </c>
      <c r="AA105" s="34">
        <f t="shared" si="14"/>
        <v>0</v>
      </c>
      <c r="AB105" s="34">
        <v>0</v>
      </c>
      <c r="AC105" s="34">
        <v>0</v>
      </c>
    </row>
    <row r="106" spans="1:29" ht="13.5">
      <c r="A106" s="31" t="s">
        <v>24</v>
      </c>
      <c r="B106" s="32" t="s">
        <v>223</v>
      </c>
      <c r="C106" s="33" t="s">
        <v>224</v>
      </c>
      <c r="D106" s="34">
        <f t="shared" si="15"/>
        <v>1341</v>
      </c>
      <c r="E106" s="34">
        <f t="shared" si="8"/>
        <v>0</v>
      </c>
      <c r="F106" s="34">
        <v>0</v>
      </c>
      <c r="G106" s="34">
        <v>0</v>
      </c>
      <c r="H106" s="34">
        <f t="shared" si="9"/>
        <v>535</v>
      </c>
      <c r="I106" s="34">
        <v>535</v>
      </c>
      <c r="J106" s="34">
        <v>0</v>
      </c>
      <c r="K106" s="34">
        <f t="shared" si="10"/>
        <v>806</v>
      </c>
      <c r="L106" s="34">
        <v>0</v>
      </c>
      <c r="M106" s="34">
        <v>806</v>
      </c>
      <c r="N106" s="34">
        <f t="shared" si="11"/>
        <v>1341</v>
      </c>
      <c r="O106" s="34">
        <f t="shared" si="12"/>
        <v>535</v>
      </c>
      <c r="P106" s="34">
        <v>535</v>
      </c>
      <c r="Q106" s="34">
        <v>0</v>
      </c>
      <c r="R106" s="34">
        <v>0</v>
      </c>
      <c r="S106" s="34">
        <v>0</v>
      </c>
      <c r="T106" s="34">
        <v>0</v>
      </c>
      <c r="U106" s="34">
        <f t="shared" si="13"/>
        <v>806</v>
      </c>
      <c r="V106" s="34">
        <v>806</v>
      </c>
      <c r="W106" s="34">
        <v>0</v>
      </c>
      <c r="X106" s="34">
        <v>0</v>
      </c>
      <c r="Y106" s="34">
        <v>0</v>
      </c>
      <c r="Z106" s="34">
        <v>0</v>
      </c>
      <c r="AA106" s="34">
        <f t="shared" si="14"/>
        <v>0</v>
      </c>
      <c r="AB106" s="34">
        <v>0</v>
      </c>
      <c r="AC106" s="34">
        <v>0</v>
      </c>
    </row>
    <row r="107" spans="1:29" ht="13.5">
      <c r="A107" s="31" t="s">
        <v>24</v>
      </c>
      <c r="B107" s="32" t="s">
        <v>225</v>
      </c>
      <c r="C107" s="33" t="s">
        <v>226</v>
      </c>
      <c r="D107" s="34">
        <f t="shared" si="15"/>
        <v>1849</v>
      </c>
      <c r="E107" s="34">
        <f t="shared" si="8"/>
        <v>0</v>
      </c>
      <c r="F107" s="34">
        <v>0</v>
      </c>
      <c r="G107" s="34">
        <v>0</v>
      </c>
      <c r="H107" s="34">
        <f t="shared" si="9"/>
        <v>1849</v>
      </c>
      <c r="I107" s="34">
        <v>807</v>
      </c>
      <c r="J107" s="34">
        <v>1042</v>
      </c>
      <c r="K107" s="34">
        <f t="shared" si="10"/>
        <v>0</v>
      </c>
      <c r="L107" s="34">
        <v>0</v>
      </c>
      <c r="M107" s="34">
        <v>0</v>
      </c>
      <c r="N107" s="34">
        <f t="shared" si="11"/>
        <v>1849</v>
      </c>
      <c r="O107" s="34">
        <f t="shared" si="12"/>
        <v>807</v>
      </c>
      <c r="P107" s="34">
        <v>0</v>
      </c>
      <c r="Q107" s="34">
        <v>807</v>
      </c>
      <c r="R107" s="34">
        <v>0</v>
      </c>
      <c r="S107" s="34">
        <v>0</v>
      </c>
      <c r="T107" s="34">
        <v>0</v>
      </c>
      <c r="U107" s="34">
        <f t="shared" si="13"/>
        <v>1042</v>
      </c>
      <c r="V107" s="34">
        <v>0</v>
      </c>
      <c r="W107" s="34">
        <v>1042</v>
      </c>
      <c r="X107" s="34">
        <v>0</v>
      </c>
      <c r="Y107" s="34">
        <v>0</v>
      </c>
      <c r="Z107" s="34">
        <v>0</v>
      </c>
      <c r="AA107" s="34">
        <f t="shared" si="14"/>
        <v>0</v>
      </c>
      <c r="AB107" s="34">
        <v>0</v>
      </c>
      <c r="AC107" s="34">
        <v>0</v>
      </c>
    </row>
    <row r="108" spans="1:29" ht="13.5">
      <c r="A108" s="31" t="s">
        <v>24</v>
      </c>
      <c r="B108" s="32" t="s">
        <v>227</v>
      </c>
      <c r="C108" s="33" t="s">
        <v>228</v>
      </c>
      <c r="D108" s="34">
        <f t="shared" si="15"/>
        <v>1953</v>
      </c>
      <c r="E108" s="34">
        <f t="shared" si="8"/>
        <v>0</v>
      </c>
      <c r="F108" s="34">
        <v>0</v>
      </c>
      <c r="G108" s="34">
        <v>0</v>
      </c>
      <c r="H108" s="34">
        <f t="shared" si="9"/>
        <v>0</v>
      </c>
      <c r="I108" s="34">
        <v>0</v>
      </c>
      <c r="J108" s="34">
        <v>0</v>
      </c>
      <c r="K108" s="34">
        <f t="shared" si="10"/>
        <v>1953</v>
      </c>
      <c r="L108" s="34">
        <v>551</v>
      </c>
      <c r="M108" s="34">
        <v>1402</v>
      </c>
      <c r="N108" s="34">
        <f t="shared" si="11"/>
        <v>1953</v>
      </c>
      <c r="O108" s="34">
        <f t="shared" si="12"/>
        <v>551</v>
      </c>
      <c r="P108" s="34">
        <v>0</v>
      </c>
      <c r="Q108" s="34">
        <v>551</v>
      </c>
      <c r="R108" s="34">
        <v>0</v>
      </c>
      <c r="S108" s="34">
        <v>0</v>
      </c>
      <c r="T108" s="34">
        <v>0</v>
      </c>
      <c r="U108" s="34">
        <f t="shared" si="13"/>
        <v>1402</v>
      </c>
      <c r="V108" s="34">
        <v>0</v>
      </c>
      <c r="W108" s="34">
        <v>1402</v>
      </c>
      <c r="X108" s="34">
        <v>0</v>
      </c>
      <c r="Y108" s="34">
        <v>0</v>
      </c>
      <c r="Z108" s="34">
        <v>0</v>
      </c>
      <c r="AA108" s="34">
        <f t="shared" si="14"/>
        <v>0</v>
      </c>
      <c r="AB108" s="34">
        <v>0</v>
      </c>
      <c r="AC108" s="34">
        <v>0</v>
      </c>
    </row>
    <row r="109" spans="1:29" ht="13.5">
      <c r="A109" s="31" t="s">
        <v>24</v>
      </c>
      <c r="B109" s="32" t="s">
        <v>229</v>
      </c>
      <c r="C109" s="33" t="s">
        <v>230</v>
      </c>
      <c r="D109" s="34">
        <f t="shared" si="15"/>
        <v>3303</v>
      </c>
      <c r="E109" s="34">
        <f t="shared" si="8"/>
        <v>0</v>
      </c>
      <c r="F109" s="34">
        <v>0</v>
      </c>
      <c r="G109" s="34">
        <v>0</v>
      </c>
      <c r="H109" s="34">
        <f t="shared" si="9"/>
        <v>3303</v>
      </c>
      <c r="I109" s="34">
        <v>1860</v>
      </c>
      <c r="J109" s="34">
        <v>1443</v>
      </c>
      <c r="K109" s="34">
        <f t="shared" si="10"/>
        <v>0</v>
      </c>
      <c r="L109" s="34">
        <v>0</v>
      </c>
      <c r="M109" s="34">
        <v>0</v>
      </c>
      <c r="N109" s="34">
        <f t="shared" si="11"/>
        <v>3303</v>
      </c>
      <c r="O109" s="34">
        <f t="shared" si="12"/>
        <v>1860</v>
      </c>
      <c r="P109" s="34">
        <v>1860</v>
      </c>
      <c r="Q109" s="34">
        <v>0</v>
      </c>
      <c r="R109" s="34">
        <v>0</v>
      </c>
      <c r="S109" s="34">
        <v>0</v>
      </c>
      <c r="T109" s="34">
        <v>0</v>
      </c>
      <c r="U109" s="34">
        <f t="shared" si="13"/>
        <v>1443</v>
      </c>
      <c r="V109" s="34">
        <v>1443</v>
      </c>
      <c r="W109" s="34">
        <v>0</v>
      </c>
      <c r="X109" s="34">
        <v>0</v>
      </c>
      <c r="Y109" s="34">
        <v>0</v>
      </c>
      <c r="Z109" s="34">
        <v>0</v>
      </c>
      <c r="AA109" s="34">
        <f t="shared" si="14"/>
        <v>0</v>
      </c>
      <c r="AB109" s="34">
        <v>0</v>
      </c>
      <c r="AC109" s="34">
        <v>0</v>
      </c>
    </row>
    <row r="110" spans="1:29" ht="13.5">
      <c r="A110" s="31" t="s">
        <v>24</v>
      </c>
      <c r="B110" s="32" t="s">
        <v>231</v>
      </c>
      <c r="C110" s="33" t="s">
        <v>232</v>
      </c>
      <c r="D110" s="34">
        <f t="shared" si="15"/>
        <v>1788</v>
      </c>
      <c r="E110" s="34">
        <f t="shared" si="8"/>
        <v>0</v>
      </c>
      <c r="F110" s="34">
        <v>0</v>
      </c>
      <c r="G110" s="34">
        <v>0</v>
      </c>
      <c r="H110" s="34">
        <f t="shared" si="9"/>
        <v>1788</v>
      </c>
      <c r="I110" s="34">
        <v>679</v>
      </c>
      <c r="J110" s="34">
        <v>1109</v>
      </c>
      <c r="K110" s="34">
        <f t="shared" si="10"/>
        <v>0</v>
      </c>
      <c r="L110" s="34">
        <v>0</v>
      </c>
      <c r="M110" s="34">
        <v>0</v>
      </c>
      <c r="N110" s="34">
        <f t="shared" si="11"/>
        <v>1788</v>
      </c>
      <c r="O110" s="34">
        <f t="shared" si="12"/>
        <v>679</v>
      </c>
      <c r="P110" s="34">
        <v>679</v>
      </c>
      <c r="Q110" s="34">
        <v>0</v>
      </c>
      <c r="R110" s="34">
        <v>0</v>
      </c>
      <c r="S110" s="34">
        <v>0</v>
      </c>
      <c r="T110" s="34">
        <v>0</v>
      </c>
      <c r="U110" s="34">
        <f t="shared" si="13"/>
        <v>1109</v>
      </c>
      <c r="V110" s="34">
        <v>1109</v>
      </c>
      <c r="W110" s="34">
        <v>0</v>
      </c>
      <c r="X110" s="34">
        <v>0</v>
      </c>
      <c r="Y110" s="34">
        <v>0</v>
      </c>
      <c r="Z110" s="34">
        <v>0</v>
      </c>
      <c r="AA110" s="34">
        <f t="shared" si="14"/>
        <v>0</v>
      </c>
      <c r="AB110" s="34">
        <v>0</v>
      </c>
      <c r="AC110" s="34">
        <v>0</v>
      </c>
    </row>
    <row r="111" spans="1:29" ht="13.5">
      <c r="A111" s="31" t="s">
        <v>24</v>
      </c>
      <c r="B111" s="32" t="s">
        <v>233</v>
      </c>
      <c r="C111" s="33" t="s">
        <v>234</v>
      </c>
      <c r="D111" s="34">
        <f t="shared" si="15"/>
        <v>1607</v>
      </c>
      <c r="E111" s="34">
        <f t="shared" si="8"/>
        <v>0</v>
      </c>
      <c r="F111" s="34">
        <v>0</v>
      </c>
      <c r="G111" s="34">
        <v>0</v>
      </c>
      <c r="H111" s="34">
        <f t="shared" si="9"/>
        <v>1607</v>
      </c>
      <c r="I111" s="34">
        <v>923</v>
      </c>
      <c r="J111" s="34">
        <v>684</v>
      </c>
      <c r="K111" s="34">
        <f t="shared" si="10"/>
        <v>0</v>
      </c>
      <c r="L111" s="34">
        <v>0</v>
      </c>
      <c r="M111" s="34">
        <v>0</v>
      </c>
      <c r="N111" s="34">
        <f t="shared" si="11"/>
        <v>1607</v>
      </c>
      <c r="O111" s="34">
        <f t="shared" si="12"/>
        <v>923</v>
      </c>
      <c r="P111" s="34">
        <v>923</v>
      </c>
      <c r="Q111" s="34">
        <v>0</v>
      </c>
      <c r="R111" s="34">
        <v>0</v>
      </c>
      <c r="S111" s="34">
        <v>0</v>
      </c>
      <c r="T111" s="34">
        <v>0</v>
      </c>
      <c r="U111" s="34">
        <f t="shared" si="13"/>
        <v>684</v>
      </c>
      <c r="V111" s="34">
        <v>684</v>
      </c>
      <c r="W111" s="34">
        <v>0</v>
      </c>
      <c r="X111" s="34">
        <v>0</v>
      </c>
      <c r="Y111" s="34">
        <v>0</v>
      </c>
      <c r="Z111" s="34">
        <v>0</v>
      </c>
      <c r="AA111" s="34">
        <f t="shared" si="14"/>
        <v>0</v>
      </c>
      <c r="AB111" s="34">
        <v>0</v>
      </c>
      <c r="AC111" s="34">
        <v>0</v>
      </c>
    </row>
    <row r="112" spans="1:29" ht="13.5">
      <c r="A112" s="31" t="s">
        <v>24</v>
      </c>
      <c r="B112" s="32" t="s">
        <v>235</v>
      </c>
      <c r="C112" s="33" t="s">
        <v>236</v>
      </c>
      <c r="D112" s="34">
        <f t="shared" si="15"/>
        <v>2877</v>
      </c>
      <c r="E112" s="34">
        <f t="shared" si="8"/>
        <v>0</v>
      </c>
      <c r="F112" s="34">
        <v>0</v>
      </c>
      <c r="G112" s="34">
        <v>0</v>
      </c>
      <c r="H112" s="34">
        <f t="shared" si="9"/>
        <v>2271</v>
      </c>
      <c r="I112" s="34">
        <v>2271</v>
      </c>
      <c r="J112" s="34">
        <v>0</v>
      </c>
      <c r="K112" s="34">
        <f t="shared" si="10"/>
        <v>606</v>
      </c>
      <c r="L112" s="34">
        <v>0</v>
      </c>
      <c r="M112" s="34">
        <v>606</v>
      </c>
      <c r="N112" s="34">
        <f t="shared" si="11"/>
        <v>2877</v>
      </c>
      <c r="O112" s="34">
        <f t="shared" si="12"/>
        <v>2271</v>
      </c>
      <c r="P112" s="34">
        <v>2271</v>
      </c>
      <c r="Q112" s="34">
        <v>0</v>
      </c>
      <c r="R112" s="34">
        <v>0</v>
      </c>
      <c r="S112" s="34">
        <v>0</v>
      </c>
      <c r="T112" s="34">
        <v>0</v>
      </c>
      <c r="U112" s="34">
        <f t="shared" si="13"/>
        <v>606</v>
      </c>
      <c r="V112" s="34">
        <v>606</v>
      </c>
      <c r="W112" s="34">
        <v>0</v>
      </c>
      <c r="X112" s="34">
        <v>0</v>
      </c>
      <c r="Y112" s="34">
        <v>0</v>
      </c>
      <c r="Z112" s="34">
        <v>0</v>
      </c>
      <c r="AA112" s="34">
        <f t="shared" si="14"/>
        <v>0</v>
      </c>
      <c r="AB112" s="34">
        <v>0</v>
      </c>
      <c r="AC112" s="34">
        <v>0</v>
      </c>
    </row>
    <row r="113" spans="1:29" ht="13.5">
      <c r="A113" s="31" t="s">
        <v>24</v>
      </c>
      <c r="B113" s="32" t="s">
        <v>237</v>
      </c>
      <c r="C113" s="33" t="s">
        <v>238</v>
      </c>
      <c r="D113" s="34">
        <f t="shared" si="15"/>
        <v>3331</v>
      </c>
      <c r="E113" s="34">
        <f t="shared" si="8"/>
        <v>0</v>
      </c>
      <c r="F113" s="34">
        <v>0</v>
      </c>
      <c r="G113" s="34">
        <v>0</v>
      </c>
      <c r="H113" s="34">
        <f t="shared" si="9"/>
        <v>1279</v>
      </c>
      <c r="I113" s="34">
        <v>809</v>
      </c>
      <c r="J113" s="34">
        <v>470</v>
      </c>
      <c r="K113" s="34">
        <f t="shared" si="10"/>
        <v>2052</v>
      </c>
      <c r="L113" s="34">
        <v>0</v>
      </c>
      <c r="M113" s="34">
        <v>2052</v>
      </c>
      <c r="N113" s="34">
        <f t="shared" si="11"/>
        <v>3331</v>
      </c>
      <c r="O113" s="34">
        <f t="shared" si="12"/>
        <v>809</v>
      </c>
      <c r="P113" s="34">
        <v>0</v>
      </c>
      <c r="Q113" s="34">
        <v>809</v>
      </c>
      <c r="R113" s="34">
        <v>0</v>
      </c>
      <c r="S113" s="34">
        <v>0</v>
      </c>
      <c r="T113" s="34">
        <v>0</v>
      </c>
      <c r="U113" s="34">
        <f t="shared" si="13"/>
        <v>2522</v>
      </c>
      <c r="V113" s="34">
        <v>0</v>
      </c>
      <c r="W113" s="34">
        <v>2052</v>
      </c>
      <c r="X113" s="34">
        <v>0</v>
      </c>
      <c r="Y113" s="34">
        <v>470</v>
      </c>
      <c r="Z113" s="34">
        <v>0</v>
      </c>
      <c r="AA113" s="34">
        <f t="shared" si="14"/>
        <v>0</v>
      </c>
      <c r="AB113" s="34">
        <v>0</v>
      </c>
      <c r="AC113" s="34">
        <v>0</v>
      </c>
    </row>
    <row r="114" spans="1:29" ht="13.5">
      <c r="A114" s="31" t="s">
        <v>24</v>
      </c>
      <c r="B114" s="32" t="s">
        <v>239</v>
      </c>
      <c r="C114" s="33" t="s">
        <v>240</v>
      </c>
      <c r="D114" s="34">
        <f t="shared" si="15"/>
        <v>5339</v>
      </c>
      <c r="E114" s="34">
        <f t="shared" si="8"/>
        <v>0</v>
      </c>
      <c r="F114" s="34">
        <v>0</v>
      </c>
      <c r="G114" s="34">
        <v>0</v>
      </c>
      <c r="H114" s="34">
        <f t="shared" si="9"/>
        <v>5339</v>
      </c>
      <c r="I114" s="34">
        <v>3179</v>
      </c>
      <c r="J114" s="34">
        <v>2160</v>
      </c>
      <c r="K114" s="34">
        <f t="shared" si="10"/>
        <v>0</v>
      </c>
      <c r="L114" s="34">
        <v>0</v>
      </c>
      <c r="M114" s="34">
        <v>0</v>
      </c>
      <c r="N114" s="34">
        <f t="shared" si="11"/>
        <v>5339</v>
      </c>
      <c r="O114" s="34">
        <f t="shared" si="12"/>
        <v>3179</v>
      </c>
      <c r="P114" s="34">
        <v>3179</v>
      </c>
      <c r="Q114" s="34">
        <v>0</v>
      </c>
      <c r="R114" s="34">
        <v>0</v>
      </c>
      <c r="S114" s="34">
        <v>0</v>
      </c>
      <c r="T114" s="34">
        <v>0</v>
      </c>
      <c r="U114" s="34">
        <f t="shared" si="13"/>
        <v>2160</v>
      </c>
      <c r="V114" s="34">
        <v>2160</v>
      </c>
      <c r="W114" s="34">
        <v>0</v>
      </c>
      <c r="X114" s="34">
        <v>0</v>
      </c>
      <c r="Y114" s="34">
        <v>0</v>
      </c>
      <c r="Z114" s="34">
        <v>0</v>
      </c>
      <c r="AA114" s="34">
        <f t="shared" si="14"/>
        <v>0</v>
      </c>
      <c r="AB114" s="34">
        <v>0</v>
      </c>
      <c r="AC114" s="34">
        <v>0</v>
      </c>
    </row>
    <row r="115" spans="1:29" ht="13.5">
      <c r="A115" s="31" t="s">
        <v>24</v>
      </c>
      <c r="B115" s="32" t="s">
        <v>241</v>
      </c>
      <c r="C115" s="33" t="s">
        <v>242</v>
      </c>
      <c r="D115" s="34">
        <f t="shared" si="15"/>
        <v>4420</v>
      </c>
      <c r="E115" s="34">
        <f t="shared" si="8"/>
        <v>0</v>
      </c>
      <c r="F115" s="34">
        <v>0</v>
      </c>
      <c r="G115" s="34">
        <v>0</v>
      </c>
      <c r="H115" s="34">
        <f t="shared" si="9"/>
        <v>4420</v>
      </c>
      <c r="I115" s="34">
        <v>3551</v>
      </c>
      <c r="J115" s="34">
        <v>869</v>
      </c>
      <c r="K115" s="34">
        <f t="shared" si="10"/>
        <v>0</v>
      </c>
      <c r="L115" s="34">
        <v>0</v>
      </c>
      <c r="M115" s="34">
        <v>0</v>
      </c>
      <c r="N115" s="34">
        <f t="shared" si="11"/>
        <v>4420</v>
      </c>
      <c r="O115" s="34">
        <f t="shared" si="12"/>
        <v>3551</v>
      </c>
      <c r="P115" s="34">
        <v>3551</v>
      </c>
      <c r="Q115" s="34">
        <v>0</v>
      </c>
      <c r="R115" s="34">
        <v>0</v>
      </c>
      <c r="S115" s="34">
        <v>0</v>
      </c>
      <c r="T115" s="34">
        <v>0</v>
      </c>
      <c r="U115" s="34">
        <f t="shared" si="13"/>
        <v>869</v>
      </c>
      <c r="V115" s="34">
        <v>869</v>
      </c>
      <c r="W115" s="34">
        <v>0</v>
      </c>
      <c r="X115" s="34">
        <v>0</v>
      </c>
      <c r="Y115" s="34">
        <v>0</v>
      </c>
      <c r="Z115" s="34">
        <v>0</v>
      </c>
      <c r="AA115" s="34">
        <f t="shared" si="14"/>
        <v>0</v>
      </c>
      <c r="AB115" s="34">
        <v>0</v>
      </c>
      <c r="AC115" s="34">
        <v>0</v>
      </c>
    </row>
    <row r="116" spans="1:29" ht="13.5">
      <c r="A116" s="31" t="s">
        <v>24</v>
      </c>
      <c r="B116" s="32" t="s">
        <v>243</v>
      </c>
      <c r="C116" s="33" t="s">
        <v>244</v>
      </c>
      <c r="D116" s="34">
        <f t="shared" si="15"/>
        <v>2713</v>
      </c>
      <c r="E116" s="34">
        <f t="shared" si="8"/>
        <v>0</v>
      </c>
      <c r="F116" s="34">
        <v>0</v>
      </c>
      <c r="G116" s="34">
        <v>0</v>
      </c>
      <c r="H116" s="34">
        <f t="shared" si="9"/>
        <v>0</v>
      </c>
      <c r="I116" s="34">
        <v>0</v>
      </c>
      <c r="J116" s="34">
        <v>0</v>
      </c>
      <c r="K116" s="34">
        <f t="shared" si="10"/>
        <v>2713</v>
      </c>
      <c r="L116" s="34">
        <v>1973</v>
      </c>
      <c r="M116" s="34">
        <v>740</v>
      </c>
      <c r="N116" s="34">
        <f t="shared" si="11"/>
        <v>2851</v>
      </c>
      <c r="O116" s="34">
        <f t="shared" si="12"/>
        <v>1973</v>
      </c>
      <c r="P116" s="34">
        <v>1973</v>
      </c>
      <c r="Q116" s="34">
        <v>0</v>
      </c>
      <c r="R116" s="34">
        <v>0</v>
      </c>
      <c r="S116" s="34">
        <v>0</v>
      </c>
      <c r="T116" s="34">
        <v>0</v>
      </c>
      <c r="U116" s="34">
        <f t="shared" si="13"/>
        <v>878</v>
      </c>
      <c r="V116" s="34">
        <v>740</v>
      </c>
      <c r="W116" s="34">
        <v>0</v>
      </c>
      <c r="X116" s="34">
        <v>0</v>
      </c>
      <c r="Y116" s="34">
        <v>138</v>
      </c>
      <c r="Z116" s="34">
        <v>0</v>
      </c>
      <c r="AA116" s="34">
        <f t="shared" si="14"/>
        <v>0</v>
      </c>
      <c r="AB116" s="34">
        <v>0</v>
      </c>
      <c r="AC116" s="34">
        <v>0</v>
      </c>
    </row>
    <row r="117" spans="1:29" ht="13.5">
      <c r="A117" s="31" t="s">
        <v>24</v>
      </c>
      <c r="B117" s="32" t="s">
        <v>245</v>
      </c>
      <c r="C117" s="33" t="s">
        <v>246</v>
      </c>
      <c r="D117" s="34">
        <f t="shared" si="15"/>
        <v>1271</v>
      </c>
      <c r="E117" s="34">
        <f t="shared" si="8"/>
        <v>0</v>
      </c>
      <c r="F117" s="34">
        <v>0</v>
      </c>
      <c r="G117" s="34">
        <v>0</v>
      </c>
      <c r="H117" s="34">
        <f t="shared" si="9"/>
        <v>0</v>
      </c>
      <c r="I117" s="34">
        <v>0</v>
      </c>
      <c r="J117" s="34">
        <v>0</v>
      </c>
      <c r="K117" s="34">
        <f t="shared" si="10"/>
        <v>1271</v>
      </c>
      <c r="L117" s="34">
        <v>1075</v>
      </c>
      <c r="M117" s="34">
        <v>196</v>
      </c>
      <c r="N117" s="34">
        <f t="shared" si="11"/>
        <v>1271</v>
      </c>
      <c r="O117" s="34">
        <f t="shared" si="12"/>
        <v>1075</v>
      </c>
      <c r="P117" s="34">
        <v>1075</v>
      </c>
      <c r="Q117" s="34">
        <v>0</v>
      </c>
      <c r="R117" s="34">
        <v>0</v>
      </c>
      <c r="S117" s="34">
        <v>0</v>
      </c>
      <c r="T117" s="34">
        <v>0</v>
      </c>
      <c r="U117" s="34">
        <f t="shared" si="13"/>
        <v>196</v>
      </c>
      <c r="V117" s="34">
        <v>196</v>
      </c>
      <c r="W117" s="34">
        <v>0</v>
      </c>
      <c r="X117" s="34">
        <v>0</v>
      </c>
      <c r="Y117" s="34">
        <v>0</v>
      </c>
      <c r="Z117" s="34">
        <v>0</v>
      </c>
      <c r="AA117" s="34">
        <f t="shared" si="14"/>
        <v>0</v>
      </c>
      <c r="AB117" s="34">
        <v>0</v>
      </c>
      <c r="AC117" s="34">
        <v>0</v>
      </c>
    </row>
    <row r="118" spans="1:29" ht="13.5">
      <c r="A118" s="31" t="s">
        <v>24</v>
      </c>
      <c r="B118" s="32" t="s">
        <v>247</v>
      </c>
      <c r="C118" s="33" t="s">
        <v>248</v>
      </c>
      <c r="D118" s="34">
        <f t="shared" si="15"/>
        <v>753</v>
      </c>
      <c r="E118" s="34">
        <f t="shared" si="8"/>
        <v>0</v>
      </c>
      <c r="F118" s="34">
        <v>0</v>
      </c>
      <c r="G118" s="34">
        <v>0</v>
      </c>
      <c r="H118" s="34">
        <f t="shared" si="9"/>
        <v>0</v>
      </c>
      <c r="I118" s="34">
        <v>0</v>
      </c>
      <c r="J118" s="34">
        <v>0</v>
      </c>
      <c r="K118" s="34">
        <f t="shared" si="10"/>
        <v>753</v>
      </c>
      <c r="L118" s="34">
        <v>484</v>
      </c>
      <c r="M118" s="34">
        <v>269</v>
      </c>
      <c r="N118" s="34">
        <f t="shared" si="11"/>
        <v>753</v>
      </c>
      <c r="O118" s="34">
        <f t="shared" si="12"/>
        <v>484</v>
      </c>
      <c r="P118" s="34">
        <v>484</v>
      </c>
      <c r="Q118" s="34">
        <v>0</v>
      </c>
      <c r="R118" s="34">
        <v>0</v>
      </c>
      <c r="S118" s="34">
        <v>0</v>
      </c>
      <c r="T118" s="34">
        <v>0</v>
      </c>
      <c r="U118" s="34">
        <f t="shared" si="13"/>
        <v>269</v>
      </c>
      <c r="V118" s="34">
        <v>121</v>
      </c>
      <c r="W118" s="34">
        <v>0</v>
      </c>
      <c r="X118" s="34">
        <v>0</v>
      </c>
      <c r="Y118" s="34">
        <v>0</v>
      </c>
      <c r="Z118" s="34">
        <v>148</v>
      </c>
      <c r="AA118" s="34">
        <f t="shared" si="14"/>
        <v>0</v>
      </c>
      <c r="AB118" s="34">
        <v>0</v>
      </c>
      <c r="AC118" s="34">
        <v>0</v>
      </c>
    </row>
    <row r="119" spans="1:29" ht="13.5">
      <c r="A119" s="31" t="s">
        <v>24</v>
      </c>
      <c r="B119" s="32" t="s">
        <v>249</v>
      </c>
      <c r="C119" s="33" t="s">
        <v>250</v>
      </c>
      <c r="D119" s="34">
        <f t="shared" si="15"/>
        <v>1255</v>
      </c>
      <c r="E119" s="34">
        <f t="shared" si="8"/>
        <v>0</v>
      </c>
      <c r="F119" s="34">
        <v>0</v>
      </c>
      <c r="G119" s="34">
        <v>0</v>
      </c>
      <c r="H119" s="34">
        <f t="shared" si="9"/>
        <v>1255</v>
      </c>
      <c r="I119" s="34">
        <v>880</v>
      </c>
      <c r="J119" s="34">
        <v>375</v>
      </c>
      <c r="K119" s="34">
        <f t="shared" si="10"/>
        <v>0</v>
      </c>
      <c r="L119" s="34">
        <v>0</v>
      </c>
      <c r="M119" s="34">
        <v>0</v>
      </c>
      <c r="N119" s="34">
        <f t="shared" si="11"/>
        <v>1255</v>
      </c>
      <c r="O119" s="34">
        <f t="shared" si="12"/>
        <v>880</v>
      </c>
      <c r="P119" s="34">
        <v>400</v>
      </c>
      <c r="Q119" s="34">
        <v>0</v>
      </c>
      <c r="R119" s="34">
        <v>0</v>
      </c>
      <c r="S119" s="34">
        <v>480</v>
      </c>
      <c r="T119" s="34">
        <v>0</v>
      </c>
      <c r="U119" s="34">
        <f t="shared" si="13"/>
        <v>375</v>
      </c>
      <c r="V119" s="34">
        <v>375</v>
      </c>
      <c r="W119" s="34">
        <v>0</v>
      </c>
      <c r="X119" s="34">
        <v>0</v>
      </c>
      <c r="Y119" s="34">
        <v>0</v>
      </c>
      <c r="Z119" s="34">
        <v>0</v>
      </c>
      <c r="AA119" s="34">
        <f t="shared" si="14"/>
        <v>0</v>
      </c>
      <c r="AB119" s="34">
        <v>0</v>
      </c>
      <c r="AC119" s="34">
        <v>0</v>
      </c>
    </row>
    <row r="120" spans="1:29" ht="13.5">
      <c r="A120" s="31" t="s">
        <v>24</v>
      </c>
      <c r="B120" s="32" t="s">
        <v>251</v>
      </c>
      <c r="C120" s="33" t="s">
        <v>252</v>
      </c>
      <c r="D120" s="34">
        <f t="shared" si="15"/>
        <v>1133</v>
      </c>
      <c r="E120" s="34">
        <f t="shared" si="8"/>
        <v>0</v>
      </c>
      <c r="F120" s="34">
        <v>0</v>
      </c>
      <c r="G120" s="34">
        <v>0</v>
      </c>
      <c r="H120" s="34">
        <f t="shared" si="9"/>
        <v>1133</v>
      </c>
      <c r="I120" s="34">
        <v>906</v>
      </c>
      <c r="J120" s="34">
        <v>227</v>
      </c>
      <c r="K120" s="34">
        <f t="shared" si="10"/>
        <v>0</v>
      </c>
      <c r="L120" s="34">
        <v>0</v>
      </c>
      <c r="M120" s="34">
        <v>0</v>
      </c>
      <c r="N120" s="34">
        <f t="shared" si="11"/>
        <v>1133</v>
      </c>
      <c r="O120" s="34">
        <f t="shared" si="12"/>
        <v>906</v>
      </c>
      <c r="P120" s="34">
        <v>692</v>
      </c>
      <c r="Q120" s="34">
        <v>0</v>
      </c>
      <c r="R120" s="34">
        <v>0</v>
      </c>
      <c r="S120" s="34">
        <v>0</v>
      </c>
      <c r="T120" s="34">
        <v>214</v>
      </c>
      <c r="U120" s="34">
        <f t="shared" si="13"/>
        <v>227</v>
      </c>
      <c r="V120" s="34">
        <v>227</v>
      </c>
      <c r="W120" s="34">
        <v>0</v>
      </c>
      <c r="X120" s="34">
        <v>0</v>
      </c>
      <c r="Y120" s="34">
        <v>0</v>
      </c>
      <c r="Z120" s="34">
        <v>0</v>
      </c>
      <c r="AA120" s="34">
        <f t="shared" si="14"/>
        <v>0</v>
      </c>
      <c r="AB120" s="34">
        <v>0</v>
      </c>
      <c r="AC120" s="34">
        <v>0</v>
      </c>
    </row>
    <row r="121" spans="1:29" ht="13.5">
      <c r="A121" s="31" t="s">
        <v>24</v>
      </c>
      <c r="B121" s="32" t="s">
        <v>253</v>
      </c>
      <c r="C121" s="33" t="s">
        <v>254</v>
      </c>
      <c r="D121" s="34">
        <f t="shared" si="15"/>
        <v>882</v>
      </c>
      <c r="E121" s="34">
        <f t="shared" si="8"/>
        <v>0</v>
      </c>
      <c r="F121" s="34">
        <v>0</v>
      </c>
      <c r="G121" s="34">
        <v>0</v>
      </c>
      <c r="H121" s="34">
        <f t="shared" si="9"/>
        <v>548</v>
      </c>
      <c r="I121" s="34">
        <v>548</v>
      </c>
      <c r="J121" s="34">
        <v>0</v>
      </c>
      <c r="K121" s="34">
        <f t="shared" si="10"/>
        <v>334</v>
      </c>
      <c r="L121" s="34">
        <v>0</v>
      </c>
      <c r="M121" s="34">
        <v>334</v>
      </c>
      <c r="N121" s="34">
        <f t="shared" si="11"/>
        <v>882</v>
      </c>
      <c r="O121" s="34">
        <f t="shared" si="12"/>
        <v>548</v>
      </c>
      <c r="P121" s="34">
        <v>548</v>
      </c>
      <c r="Q121" s="34">
        <v>0</v>
      </c>
      <c r="R121" s="34">
        <v>0</v>
      </c>
      <c r="S121" s="34">
        <v>0</v>
      </c>
      <c r="T121" s="34">
        <v>0</v>
      </c>
      <c r="U121" s="34">
        <f t="shared" si="13"/>
        <v>334</v>
      </c>
      <c r="V121" s="34">
        <v>334</v>
      </c>
      <c r="W121" s="34">
        <v>0</v>
      </c>
      <c r="X121" s="34">
        <v>0</v>
      </c>
      <c r="Y121" s="34">
        <v>0</v>
      </c>
      <c r="Z121" s="34">
        <v>0</v>
      </c>
      <c r="AA121" s="34">
        <f t="shared" si="14"/>
        <v>0</v>
      </c>
      <c r="AB121" s="34">
        <v>0</v>
      </c>
      <c r="AC121" s="34">
        <v>0</v>
      </c>
    </row>
    <row r="122" spans="1:29" ht="13.5">
      <c r="A122" s="31" t="s">
        <v>24</v>
      </c>
      <c r="B122" s="32" t="s">
        <v>255</v>
      </c>
      <c r="C122" s="33" t="s">
        <v>256</v>
      </c>
      <c r="D122" s="34">
        <f t="shared" si="15"/>
        <v>1679</v>
      </c>
      <c r="E122" s="34">
        <f t="shared" si="8"/>
        <v>0</v>
      </c>
      <c r="F122" s="34">
        <v>0</v>
      </c>
      <c r="G122" s="34">
        <v>0</v>
      </c>
      <c r="H122" s="34">
        <f t="shared" si="9"/>
        <v>1679</v>
      </c>
      <c r="I122" s="34">
        <v>1228</v>
      </c>
      <c r="J122" s="34">
        <v>451</v>
      </c>
      <c r="K122" s="34">
        <f t="shared" si="10"/>
        <v>0</v>
      </c>
      <c r="L122" s="34">
        <v>0</v>
      </c>
      <c r="M122" s="34">
        <v>0</v>
      </c>
      <c r="N122" s="34">
        <f t="shared" si="11"/>
        <v>1679</v>
      </c>
      <c r="O122" s="34">
        <f t="shared" si="12"/>
        <v>1228</v>
      </c>
      <c r="P122" s="34">
        <v>1228</v>
      </c>
      <c r="Q122" s="34">
        <v>0</v>
      </c>
      <c r="R122" s="34">
        <v>0</v>
      </c>
      <c r="S122" s="34">
        <v>0</v>
      </c>
      <c r="T122" s="34">
        <v>0</v>
      </c>
      <c r="U122" s="34">
        <f t="shared" si="13"/>
        <v>451</v>
      </c>
      <c r="V122" s="34">
        <v>451</v>
      </c>
      <c r="W122" s="34">
        <v>0</v>
      </c>
      <c r="X122" s="34">
        <v>0</v>
      </c>
      <c r="Y122" s="34">
        <v>0</v>
      </c>
      <c r="Z122" s="34">
        <v>0</v>
      </c>
      <c r="AA122" s="34">
        <f t="shared" si="14"/>
        <v>0</v>
      </c>
      <c r="AB122" s="34">
        <v>0</v>
      </c>
      <c r="AC122" s="34">
        <v>0</v>
      </c>
    </row>
    <row r="123" spans="1:29" ht="13.5">
      <c r="A123" s="31" t="s">
        <v>24</v>
      </c>
      <c r="B123" s="32" t="s">
        <v>257</v>
      </c>
      <c r="C123" s="33" t="s">
        <v>258</v>
      </c>
      <c r="D123" s="34">
        <f t="shared" si="15"/>
        <v>1027</v>
      </c>
      <c r="E123" s="34">
        <f t="shared" si="8"/>
        <v>0</v>
      </c>
      <c r="F123" s="34">
        <v>0</v>
      </c>
      <c r="G123" s="34">
        <v>0</v>
      </c>
      <c r="H123" s="34">
        <f t="shared" si="9"/>
        <v>1027</v>
      </c>
      <c r="I123" s="34">
        <v>786</v>
      </c>
      <c r="J123" s="34">
        <v>241</v>
      </c>
      <c r="K123" s="34">
        <f t="shared" si="10"/>
        <v>0</v>
      </c>
      <c r="L123" s="34">
        <v>0</v>
      </c>
      <c r="M123" s="34">
        <v>0</v>
      </c>
      <c r="N123" s="34">
        <f t="shared" si="11"/>
        <v>1027</v>
      </c>
      <c r="O123" s="34">
        <f t="shared" si="12"/>
        <v>786</v>
      </c>
      <c r="P123" s="34">
        <v>786</v>
      </c>
      <c r="Q123" s="34">
        <v>0</v>
      </c>
      <c r="R123" s="34">
        <v>0</v>
      </c>
      <c r="S123" s="34">
        <v>0</v>
      </c>
      <c r="T123" s="34">
        <v>0</v>
      </c>
      <c r="U123" s="34">
        <f t="shared" si="13"/>
        <v>241</v>
      </c>
      <c r="V123" s="34">
        <v>241</v>
      </c>
      <c r="W123" s="34">
        <v>0</v>
      </c>
      <c r="X123" s="34">
        <v>0</v>
      </c>
      <c r="Y123" s="34">
        <v>0</v>
      </c>
      <c r="Z123" s="34">
        <v>0</v>
      </c>
      <c r="AA123" s="34">
        <f t="shared" si="14"/>
        <v>0</v>
      </c>
      <c r="AB123" s="34">
        <v>0</v>
      </c>
      <c r="AC123" s="34">
        <v>0</v>
      </c>
    </row>
    <row r="124" spans="1:29" ht="13.5">
      <c r="A124" s="31" t="s">
        <v>24</v>
      </c>
      <c r="B124" s="32" t="s">
        <v>259</v>
      </c>
      <c r="C124" s="33" t="s">
        <v>260</v>
      </c>
      <c r="D124" s="34">
        <f t="shared" si="15"/>
        <v>1220</v>
      </c>
      <c r="E124" s="34">
        <f t="shared" si="8"/>
        <v>1220</v>
      </c>
      <c r="F124" s="34">
        <v>774</v>
      </c>
      <c r="G124" s="34">
        <v>446</v>
      </c>
      <c r="H124" s="34">
        <f t="shared" si="9"/>
        <v>0</v>
      </c>
      <c r="I124" s="34">
        <v>0</v>
      </c>
      <c r="J124" s="34">
        <v>0</v>
      </c>
      <c r="K124" s="34">
        <f t="shared" si="10"/>
        <v>0</v>
      </c>
      <c r="L124" s="34">
        <v>0</v>
      </c>
      <c r="M124" s="34">
        <v>0</v>
      </c>
      <c r="N124" s="34">
        <f t="shared" si="11"/>
        <v>1220</v>
      </c>
      <c r="O124" s="34">
        <f t="shared" si="12"/>
        <v>774</v>
      </c>
      <c r="P124" s="34">
        <v>774</v>
      </c>
      <c r="Q124" s="34">
        <v>0</v>
      </c>
      <c r="R124" s="34">
        <v>0</v>
      </c>
      <c r="S124" s="34">
        <v>0</v>
      </c>
      <c r="T124" s="34">
        <v>0</v>
      </c>
      <c r="U124" s="34">
        <f t="shared" si="13"/>
        <v>446</v>
      </c>
      <c r="V124" s="34">
        <v>446</v>
      </c>
      <c r="W124" s="34">
        <v>0</v>
      </c>
      <c r="X124" s="34">
        <v>0</v>
      </c>
      <c r="Y124" s="34">
        <v>0</v>
      </c>
      <c r="Z124" s="34">
        <v>0</v>
      </c>
      <c r="AA124" s="34">
        <f t="shared" si="14"/>
        <v>0</v>
      </c>
      <c r="AB124" s="34">
        <v>0</v>
      </c>
      <c r="AC124" s="34">
        <v>0</v>
      </c>
    </row>
    <row r="125" spans="1:29" ht="13.5">
      <c r="A125" s="31" t="s">
        <v>24</v>
      </c>
      <c r="B125" s="32" t="s">
        <v>261</v>
      </c>
      <c r="C125" s="33" t="s">
        <v>262</v>
      </c>
      <c r="D125" s="34">
        <f t="shared" si="15"/>
        <v>518</v>
      </c>
      <c r="E125" s="34">
        <f t="shared" si="8"/>
        <v>0</v>
      </c>
      <c r="F125" s="34">
        <v>0</v>
      </c>
      <c r="G125" s="34">
        <v>0</v>
      </c>
      <c r="H125" s="34">
        <f t="shared" si="9"/>
        <v>518</v>
      </c>
      <c r="I125" s="34">
        <v>384</v>
      </c>
      <c r="J125" s="34">
        <v>134</v>
      </c>
      <c r="K125" s="34">
        <f t="shared" si="10"/>
        <v>0</v>
      </c>
      <c r="L125" s="34">
        <v>0</v>
      </c>
      <c r="M125" s="34">
        <v>0</v>
      </c>
      <c r="N125" s="34">
        <f t="shared" si="11"/>
        <v>518</v>
      </c>
      <c r="O125" s="34">
        <f t="shared" si="12"/>
        <v>384</v>
      </c>
      <c r="P125" s="34">
        <v>384</v>
      </c>
      <c r="Q125" s="34">
        <v>0</v>
      </c>
      <c r="R125" s="34">
        <v>0</v>
      </c>
      <c r="S125" s="34">
        <v>0</v>
      </c>
      <c r="T125" s="34">
        <v>0</v>
      </c>
      <c r="U125" s="34">
        <f t="shared" si="13"/>
        <v>134</v>
      </c>
      <c r="V125" s="34">
        <v>134</v>
      </c>
      <c r="W125" s="34">
        <v>0</v>
      </c>
      <c r="X125" s="34">
        <v>0</v>
      </c>
      <c r="Y125" s="34">
        <v>0</v>
      </c>
      <c r="Z125" s="34">
        <v>0</v>
      </c>
      <c r="AA125" s="34">
        <f t="shared" si="14"/>
        <v>0</v>
      </c>
      <c r="AB125" s="34">
        <v>0</v>
      </c>
      <c r="AC125" s="34">
        <v>0</v>
      </c>
    </row>
    <row r="126" spans="1:29" ht="13.5">
      <c r="A126" s="31" t="s">
        <v>24</v>
      </c>
      <c r="B126" s="32" t="s">
        <v>263</v>
      </c>
      <c r="C126" s="33" t="s">
        <v>264</v>
      </c>
      <c r="D126" s="34">
        <f t="shared" si="15"/>
        <v>1034</v>
      </c>
      <c r="E126" s="34">
        <f t="shared" si="8"/>
        <v>1034</v>
      </c>
      <c r="F126" s="34">
        <v>779</v>
      </c>
      <c r="G126" s="34">
        <v>255</v>
      </c>
      <c r="H126" s="34">
        <f t="shared" si="9"/>
        <v>0</v>
      </c>
      <c r="I126" s="34">
        <v>0</v>
      </c>
      <c r="J126" s="34">
        <v>0</v>
      </c>
      <c r="K126" s="34">
        <f t="shared" si="10"/>
        <v>0</v>
      </c>
      <c r="L126" s="34">
        <v>0</v>
      </c>
      <c r="M126" s="34">
        <v>0</v>
      </c>
      <c r="N126" s="34">
        <f t="shared" si="11"/>
        <v>1085</v>
      </c>
      <c r="O126" s="34">
        <f t="shared" si="12"/>
        <v>779</v>
      </c>
      <c r="P126" s="34">
        <v>779</v>
      </c>
      <c r="Q126" s="34">
        <v>0</v>
      </c>
      <c r="R126" s="34">
        <v>0</v>
      </c>
      <c r="S126" s="34">
        <v>0</v>
      </c>
      <c r="T126" s="34">
        <v>0</v>
      </c>
      <c r="U126" s="34">
        <f t="shared" si="13"/>
        <v>255</v>
      </c>
      <c r="V126" s="34">
        <v>255</v>
      </c>
      <c r="W126" s="34">
        <v>0</v>
      </c>
      <c r="X126" s="34">
        <v>0</v>
      </c>
      <c r="Y126" s="34">
        <v>0</v>
      </c>
      <c r="Z126" s="34">
        <v>0</v>
      </c>
      <c r="AA126" s="34">
        <f t="shared" si="14"/>
        <v>51</v>
      </c>
      <c r="AB126" s="34">
        <v>51</v>
      </c>
      <c r="AC126" s="34">
        <v>0</v>
      </c>
    </row>
    <row r="127" spans="1:29" ht="13.5">
      <c r="A127" s="31" t="s">
        <v>24</v>
      </c>
      <c r="B127" s="32" t="s">
        <v>265</v>
      </c>
      <c r="C127" s="33" t="s">
        <v>266</v>
      </c>
      <c r="D127" s="34">
        <f t="shared" si="15"/>
        <v>4527</v>
      </c>
      <c r="E127" s="34">
        <f t="shared" si="8"/>
        <v>0</v>
      </c>
      <c r="F127" s="34">
        <v>0</v>
      </c>
      <c r="G127" s="34">
        <v>0</v>
      </c>
      <c r="H127" s="34">
        <f t="shared" si="9"/>
        <v>0</v>
      </c>
      <c r="I127" s="34">
        <v>0</v>
      </c>
      <c r="J127" s="34">
        <v>0</v>
      </c>
      <c r="K127" s="34">
        <f t="shared" si="10"/>
        <v>4527</v>
      </c>
      <c r="L127" s="34">
        <v>2842</v>
      </c>
      <c r="M127" s="34">
        <v>1685</v>
      </c>
      <c r="N127" s="34">
        <f t="shared" si="11"/>
        <v>4527</v>
      </c>
      <c r="O127" s="34">
        <f t="shared" si="12"/>
        <v>2842</v>
      </c>
      <c r="P127" s="34">
        <v>2842</v>
      </c>
      <c r="Q127" s="34">
        <v>0</v>
      </c>
      <c r="R127" s="34">
        <v>0</v>
      </c>
      <c r="S127" s="34">
        <v>0</v>
      </c>
      <c r="T127" s="34">
        <v>0</v>
      </c>
      <c r="U127" s="34">
        <f t="shared" si="13"/>
        <v>1685</v>
      </c>
      <c r="V127" s="34">
        <v>1685</v>
      </c>
      <c r="W127" s="34">
        <v>0</v>
      </c>
      <c r="X127" s="34">
        <v>0</v>
      </c>
      <c r="Y127" s="34">
        <v>0</v>
      </c>
      <c r="Z127" s="34">
        <v>0</v>
      </c>
      <c r="AA127" s="34">
        <f t="shared" si="14"/>
        <v>0</v>
      </c>
      <c r="AB127" s="34">
        <v>0</v>
      </c>
      <c r="AC127" s="34">
        <v>0</v>
      </c>
    </row>
    <row r="128" spans="1:29" ht="13.5">
      <c r="A128" s="31" t="s">
        <v>24</v>
      </c>
      <c r="B128" s="32" t="s">
        <v>267</v>
      </c>
      <c r="C128" s="33" t="s">
        <v>268</v>
      </c>
      <c r="D128" s="34">
        <f t="shared" si="15"/>
        <v>3880</v>
      </c>
      <c r="E128" s="34">
        <f t="shared" si="8"/>
        <v>0</v>
      </c>
      <c r="F128" s="34">
        <v>0</v>
      </c>
      <c r="G128" s="34">
        <v>0</v>
      </c>
      <c r="H128" s="34">
        <f t="shared" si="9"/>
        <v>2809</v>
      </c>
      <c r="I128" s="34">
        <v>2809</v>
      </c>
      <c r="J128" s="34">
        <v>0</v>
      </c>
      <c r="K128" s="34">
        <f t="shared" si="10"/>
        <v>1071</v>
      </c>
      <c r="L128" s="34">
        <v>0</v>
      </c>
      <c r="M128" s="34">
        <v>1071</v>
      </c>
      <c r="N128" s="34">
        <f t="shared" si="11"/>
        <v>3879</v>
      </c>
      <c r="O128" s="34">
        <f t="shared" si="12"/>
        <v>2808</v>
      </c>
      <c r="P128" s="34">
        <v>2808</v>
      </c>
      <c r="Q128" s="34">
        <v>0</v>
      </c>
      <c r="R128" s="34">
        <v>0</v>
      </c>
      <c r="S128" s="34">
        <v>0</v>
      </c>
      <c r="T128" s="34">
        <v>0</v>
      </c>
      <c r="U128" s="34">
        <f t="shared" si="13"/>
        <v>1071</v>
      </c>
      <c r="V128" s="34">
        <v>1071</v>
      </c>
      <c r="W128" s="34">
        <v>0</v>
      </c>
      <c r="X128" s="34">
        <v>0</v>
      </c>
      <c r="Y128" s="34">
        <v>0</v>
      </c>
      <c r="Z128" s="34">
        <v>0</v>
      </c>
      <c r="AA128" s="34">
        <f t="shared" si="14"/>
        <v>0</v>
      </c>
      <c r="AB128" s="34">
        <v>0</v>
      </c>
      <c r="AC128" s="34">
        <v>0</v>
      </c>
    </row>
    <row r="129" spans="1:29" ht="13.5">
      <c r="A129" s="31" t="s">
        <v>24</v>
      </c>
      <c r="B129" s="32" t="s">
        <v>269</v>
      </c>
      <c r="C129" s="33" t="s">
        <v>270</v>
      </c>
      <c r="D129" s="34">
        <f t="shared" si="15"/>
        <v>3268</v>
      </c>
      <c r="E129" s="34">
        <f t="shared" si="8"/>
        <v>0</v>
      </c>
      <c r="F129" s="34">
        <v>0</v>
      </c>
      <c r="G129" s="34">
        <v>0</v>
      </c>
      <c r="H129" s="34">
        <f t="shared" si="9"/>
        <v>0</v>
      </c>
      <c r="I129" s="34">
        <v>0</v>
      </c>
      <c r="J129" s="34">
        <v>0</v>
      </c>
      <c r="K129" s="34">
        <f t="shared" si="10"/>
        <v>3268</v>
      </c>
      <c r="L129" s="34">
        <v>2808</v>
      </c>
      <c r="M129" s="34">
        <v>460</v>
      </c>
      <c r="N129" s="34">
        <f t="shared" si="11"/>
        <v>3268</v>
      </c>
      <c r="O129" s="34">
        <f t="shared" si="12"/>
        <v>2808</v>
      </c>
      <c r="P129" s="34">
        <v>2808</v>
      </c>
      <c r="Q129" s="34">
        <v>0</v>
      </c>
      <c r="R129" s="34">
        <v>0</v>
      </c>
      <c r="S129" s="34">
        <v>0</v>
      </c>
      <c r="T129" s="34">
        <v>0</v>
      </c>
      <c r="U129" s="34">
        <f t="shared" si="13"/>
        <v>460</v>
      </c>
      <c r="V129" s="34">
        <v>460</v>
      </c>
      <c r="W129" s="34">
        <v>0</v>
      </c>
      <c r="X129" s="34">
        <v>0</v>
      </c>
      <c r="Y129" s="34">
        <v>0</v>
      </c>
      <c r="Z129" s="34">
        <v>0</v>
      </c>
      <c r="AA129" s="34">
        <f t="shared" si="14"/>
        <v>0</v>
      </c>
      <c r="AB129" s="34">
        <v>0</v>
      </c>
      <c r="AC129" s="34">
        <v>0</v>
      </c>
    </row>
    <row r="130" spans="1:29" ht="13.5">
      <c r="A130" s="31" t="s">
        <v>24</v>
      </c>
      <c r="B130" s="32" t="s">
        <v>271</v>
      </c>
      <c r="C130" s="33" t="s">
        <v>272</v>
      </c>
      <c r="D130" s="34">
        <f t="shared" si="15"/>
        <v>5471</v>
      </c>
      <c r="E130" s="34">
        <f t="shared" si="8"/>
        <v>0</v>
      </c>
      <c r="F130" s="34">
        <v>0</v>
      </c>
      <c r="G130" s="34">
        <v>0</v>
      </c>
      <c r="H130" s="34">
        <f t="shared" si="9"/>
        <v>0</v>
      </c>
      <c r="I130" s="34">
        <v>0</v>
      </c>
      <c r="J130" s="34">
        <v>0</v>
      </c>
      <c r="K130" s="34">
        <f t="shared" si="10"/>
        <v>5471</v>
      </c>
      <c r="L130" s="34">
        <v>4689</v>
      </c>
      <c r="M130" s="34">
        <v>782</v>
      </c>
      <c r="N130" s="34">
        <f t="shared" si="11"/>
        <v>5471</v>
      </c>
      <c r="O130" s="34">
        <f t="shared" si="12"/>
        <v>4689</v>
      </c>
      <c r="P130" s="34">
        <v>4689</v>
      </c>
      <c r="Q130" s="34">
        <v>0</v>
      </c>
      <c r="R130" s="34">
        <v>0</v>
      </c>
      <c r="S130" s="34">
        <v>0</v>
      </c>
      <c r="T130" s="34">
        <v>0</v>
      </c>
      <c r="U130" s="34">
        <f t="shared" si="13"/>
        <v>782</v>
      </c>
      <c r="V130" s="34">
        <v>782</v>
      </c>
      <c r="W130" s="34">
        <v>0</v>
      </c>
      <c r="X130" s="34">
        <v>0</v>
      </c>
      <c r="Y130" s="34">
        <v>0</v>
      </c>
      <c r="Z130" s="34">
        <v>0</v>
      </c>
      <c r="AA130" s="34">
        <f t="shared" si="14"/>
        <v>0</v>
      </c>
      <c r="AB130" s="34">
        <v>0</v>
      </c>
      <c r="AC130" s="34">
        <v>0</v>
      </c>
    </row>
    <row r="131" spans="1:29" ht="13.5">
      <c r="A131" s="31" t="s">
        <v>24</v>
      </c>
      <c r="B131" s="32" t="s">
        <v>273</v>
      </c>
      <c r="C131" s="33" t="s">
        <v>274</v>
      </c>
      <c r="D131" s="34">
        <f t="shared" si="15"/>
        <v>1207</v>
      </c>
      <c r="E131" s="34">
        <f t="shared" si="8"/>
        <v>0</v>
      </c>
      <c r="F131" s="34">
        <v>0</v>
      </c>
      <c r="G131" s="34">
        <v>0</v>
      </c>
      <c r="H131" s="34">
        <f t="shared" si="9"/>
        <v>0</v>
      </c>
      <c r="I131" s="34">
        <v>0</v>
      </c>
      <c r="J131" s="34">
        <v>0</v>
      </c>
      <c r="K131" s="34">
        <f t="shared" si="10"/>
        <v>1207</v>
      </c>
      <c r="L131" s="34">
        <v>1107</v>
      </c>
      <c r="M131" s="34">
        <v>100</v>
      </c>
      <c r="N131" s="34">
        <f t="shared" si="11"/>
        <v>1207</v>
      </c>
      <c r="O131" s="34">
        <f t="shared" si="12"/>
        <v>1107</v>
      </c>
      <c r="P131" s="34">
        <v>1107</v>
      </c>
      <c r="Q131" s="34">
        <v>0</v>
      </c>
      <c r="R131" s="34">
        <v>0</v>
      </c>
      <c r="S131" s="34">
        <v>0</v>
      </c>
      <c r="T131" s="34">
        <v>0</v>
      </c>
      <c r="U131" s="34">
        <f t="shared" si="13"/>
        <v>100</v>
      </c>
      <c r="V131" s="34">
        <v>100</v>
      </c>
      <c r="W131" s="34">
        <v>0</v>
      </c>
      <c r="X131" s="34">
        <v>0</v>
      </c>
      <c r="Y131" s="34">
        <v>0</v>
      </c>
      <c r="Z131" s="34">
        <v>0</v>
      </c>
      <c r="AA131" s="34">
        <f t="shared" si="14"/>
        <v>0</v>
      </c>
      <c r="AB131" s="34">
        <v>0</v>
      </c>
      <c r="AC131" s="34">
        <v>0</v>
      </c>
    </row>
    <row r="132" spans="1:29" ht="13.5">
      <c r="A132" s="31" t="s">
        <v>24</v>
      </c>
      <c r="B132" s="32" t="s">
        <v>275</v>
      </c>
      <c r="C132" s="33" t="s">
        <v>276</v>
      </c>
      <c r="D132" s="34">
        <f t="shared" si="15"/>
        <v>2254</v>
      </c>
      <c r="E132" s="34">
        <f t="shared" si="8"/>
        <v>0</v>
      </c>
      <c r="F132" s="34">
        <v>0</v>
      </c>
      <c r="G132" s="34">
        <v>0</v>
      </c>
      <c r="H132" s="34">
        <f t="shared" si="9"/>
        <v>2254</v>
      </c>
      <c r="I132" s="34">
        <v>1904</v>
      </c>
      <c r="J132" s="34">
        <v>350</v>
      </c>
      <c r="K132" s="34">
        <f t="shared" si="10"/>
        <v>0</v>
      </c>
      <c r="L132" s="34">
        <v>0</v>
      </c>
      <c r="M132" s="34">
        <v>0</v>
      </c>
      <c r="N132" s="34">
        <f t="shared" si="11"/>
        <v>2269</v>
      </c>
      <c r="O132" s="34">
        <f t="shared" si="12"/>
        <v>1904</v>
      </c>
      <c r="P132" s="34">
        <v>1904</v>
      </c>
      <c r="Q132" s="34">
        <v>0</v>
      </c>
      <c r="R132" s="34">
        <v>0</v>
      </c>
      <c r="S132" s="34">
        <v>0</v>
      </c>
      <c r="T132" s="34">
        <v>0</v>
      </c>
      <c r="U132" s="34">
        <f t="shared" si="13"/>
        <v>350</v>
      </c>
      <c r="V132" s="34">
        <v>350</v>
      </c>
      <c r="W132" s="34">
        <v>0</v>
      </c>
      <c r="X132" s="34">
        <v>0</v>
      </c>
      <c r="Y132" s="34">
        <v>0</v>
      </c>
      <c r="Z132" s="34">
        <v>0</v>
      </c>
      <c r="AA132" s="34">
        <f t="shared" si="14"/>
        <v>15</v>
      </c>
      <c r="AB132" s="34">
        <v>15</v>
      </c>
      <c r="AC132" s="34">
        <v>0</v>
      </c>
    </row>
    <row r="133" spans="1:29" ht="13.5">
      <c r="A133" s="31" t="s">
        <v>24</v>
      </c>
      <c r="B133" s="32" t="s">
        <v>277</v>
      </c>
      <c r="C133" s="33" t="s">
        <v>278</v>
      </c>
      <c r="D133" s="34">
        <f t="shared" si="15"/>
        <v>2524</v>
      </c>
      <c r="E133" s="34">
        <f t="shared" si="8"/>
        <v>2524</v>
      </c>
      <c r="F133" s="34">
        <v>2126</v>
      </c>
      <c r="G133" s="34">
        <v>398</v>
      </c>
      <c r="H133" s="34">
        <f t="shared" si="9"/>
        <v>0</v>
      </c>
      <c r="I133" s="34">
        <v>0</v>
      </c>
      <c r="J133" s="34">
        <v>0</v>
      </c>
      <c r="K133" s="34">
        <f t="shared" si="10"/>
        <v>0</v>
      </c>
      <c r="L133" s="34">
        <v>0</v>
      </c>
      <c r="M133" s="34">
        <v>0</v>
      </c>
      <c r="N133" s="34">
        <f t="shared" si="11"/>
        <v>2677</v>
      </c>
      <c r="O133" s="34">
        <f t="shared" si="12"/>
        <v>2126</v>
      </c>
      <c r="P133" s="34">
        <v>2126</v>
      </c>
      <c r="Q133" s="34">
        <v>0</v>
      </c>
      <c r="R133" s="34">
        <v>0</v>
      </c>
      <c r="S133" s="34">
        <v>0</v>
      </c>
      <c r="T133" s="34">
        <v>0</v>
      </c>
      <c r="U133" s="34">
        <f t="shared" si="13"/>
        <v>398</v>
      </c>
      <c r="V133" s="34">
        <v>398</v>
      </c>
      <c r="W133" s="34">
        <v>0</v>
      </c>
      <c r="X133" s="34">
        <v>0</v>
      </c>
      <c r="Y133" s="34">
        <v>0</v>
      </c>
      <c r="Z133" s="34">
        <v>0</v>
      </c>
      <c r="AA133" s="34">
        <f t="shared" si="14"/>
        <v>153</v>
      </c>
      <c r="AB133" s="34">
        <v>153</v>
      </c>
      <c r="AC133" s="34">
        <v>0</v>
      </c>
    </row>
    <row r="134" spans="1:29" ht="13.5">
      <c r="A134" s="31" t="s">
        <v>24</v>
      </c>
      <c r="B134" s="32" t="s">
        <v>279</v>
      </c>
      <c r="C134" s="33" t="s">
        <v>280</v>
      </c>
      <c r="D134" s="34">
        <f t="shared" si="15"/>
        <v>1576</v>
      </c>
      <c r="E134" s="34">
        <f t="shared" si="8"/>
        <v>1576</v>
      </c>
      <c r="F134" s="34">
        <v>1159</v>
      </c>
      <c r="G134" s="34">
        <v>417</v>
      </c>
      <c r="H134" s="34">
        <f t="shared" si="9"/>
        <v>0</v>
      </c>
      <c r="I134" s="34">
        <v>0</v>
      </c>
      <c r="J134" s="34">
        <v>0</v>
      </c>
      <c r="K134" s="34">
        <f t="shared" si="10"/>
        <v>0</v>
      </c>
      <c r="L134" s="34">
        <v>0</v>
      </c>
      <c r="M134" s="34">
        <v>0</v>
      </c>
      <c r="N134" s="34">
        <f t="shared" si="11"/>
        <v>1668</v>
      </c>
      <c r="O134" s="34">
        <f t="shared" si="12"/>
        <v>1159</v>
      </c>
      <c r="P134" s="34">
        <v>1159</v>
      </c>
      <c r="Q134" s="34">
        <v>0</v>
      </c>
      <c r="R134" s="34">
        <v>0</v>
      </c>
      <c r="S134" s="34">
        <v>0</v>
      </c>
      <c r="T134" s="34">
        <v>0</v>
      </c>
      <c r="U134" s="34">
        <f t="shared" si="13"/>
        <v>417</v>
      </c>
      <c r="V134" s="34">
        <v>417</v>
      </c>
      <c r="W134" s="34">
        <v>0</v>
      </c>
      <c r="X134" s="34">
        <v>0</v>
      </c>
      <c r="Y134" s="34">
        <v>0</v>
      </c>
      <c r="Z134" s="34">
        <v>0</v>
      </c>
      <c r="AA134" s="34">
        <f t="shared" si="14"/>
        <v>92</v>
      </c>
      <c r="AB134" s="34">
        <v>92</v>
      </c>
      <c r="AC134" s="34">
        <v>0</v>
      </c>
    </row>
    <row r="135" spans="1:29" ht="13.5">
      <c r="A135" s="31" t="s">
        <v>24</v>
      </c>
      <c r="B135" s="32" t="s">
        <v>281</v>
      </c>
      <c r="C135" s="33" t="s">
        <v>282</v>
      </c>
      <c r="D135" s="34">
        <f t="shared" si="15"/>
        <v>778</v>
      </c>
      <c r="E135" s="34">
        <f aca="true" t="shared" si="16" ref="E135:E198">F135+G135</f>
        <v>0</v>
      </c>
      <c r="F135" s="34">
        <v>0</v>
      </c>
      <c r="G135" s="34">
        <v>0</v>
      </c>
      <c r="H135" s="34">
        <f aca="true" t="shared" si="17" ref="H135:H198">I135+J135</f>
        <v>556</v>
      </c>
      <c r="I135" s="34">
        <v>556</v>
      </c>
      <c r="J135" s="34">
        <v>0</v>
      </c>
      <c r="K135" s="34">
        <f aca="true" t="shared" si="18" ref="K135:K198">L135+M135</f>
        <v>222</v>
      </c>
      <c r="L135" s="34">
        <v>0</v>
      </c>
      <c r="M135" s="34">
        <v>222</v>
      </c>
      <c r="N135" s="34">
        <f aca="true" t="shared" si="19" ref="N135:N198">O135+U135+AA135</f>
        <v>784</v>
      </c>
      <c r="O135" s="34">
        <f aca="true" t="shared" si="20" ref="O135:O198">SUM(P135:T135)</f>
        <v>556</v>
      </c>
      <c r="P135" s="34">
        <v>556</v>
      </c>
      <c r="Q135" s="34">
        <v>0</v>
      </c>
      <c r="R135" s="34">
        <v>0</v>
      </c>
      <c r="S135" s="34">
        <v>0</v>
      </c>
      <c r="T135" s="34">
        <v>0</v>
      </c>
      <c r="U135" s="34">
        <f aca="true" t="shared" si="21" ref="U135:U198">SUM(V135:Z135)</f>
        <v>222</v>
      </c>
      <c r="V135" s="34">
        <v>222</v>
      </c>
      <c r="W135" s="34">
        <v>0</v>
      </c>
      <c r="X135" s="34">
        <v>0</v>
      </c>
      <c r="Y135" s="34">
        <v>0</v>
      </c>
      <c r="Z135" s="34">
        <v>0</v>
      </c>
      <c r="AA135" s="34">
        <f aca="true" t="shared" si="22" ref="AA135:AA198">AB135+AC135</f>
        <v>6</v>
      </c>
      <c r="AB135" s="34">
        <v>4</v>
      </c>
      <c r="AC135" s="34">
        <v>2</v>
      </c>
    </row>
    <row r="136" spans="1:29" ht="13.5">
      <c r="A136" s="31" t="s">
        <v>24</v>
      </c>
      <c r="B136" s="32" t="s">
        <v>283</v>
      </c>
      <c r="C136" s="33" t="s">
        <v>284</v>
      </c>
      <c r="D136" s="34">
        <f aca="true" t="shared" si="23" ref="D136:D199">E136+H136+K136</f>
        <v>1318</v>
      </c>
      <c r="E136" s="34">
        <f t="shared" si="16"/>
        <v>0</v>
      </c>
      <c r="F136" s="34">
        <v>0</v>
      </c>
      <c r="G136" s="34">
        <v>0</v>
      </c>
      <c r="H136" s="34">
        <f t="shared" si="17"/>
        <v>1199</v>
      </c>
      <c r="I136" s="34">
        <v>1199</v>
      </c>
      <c r="J136" s="34">
        <v>0</v>
      </c>
      <c r="K136" s="34">
        <f t="shared" si="18"/>
        <v>119</v>
      </c>
      <c r="L136" s="34">
        <v>0</v>
      </c>
      <c r="M136" s="34">
        <v>119</v>
      </c>
      <c r="N136" s="34">
        <f t="shared" si="19"/>
        <v>1320</v>
      </c>
      <c r="O136" s="34">
        <f t="shared" si="20"/>
        <v>1199</v>
      </c>
      <c r="P136" s="34">
        <v>1199</v>
      </c>
      <c r="Q136" s="34">
        <v>0</v>
      </c>
      <c r="R136" s="34">
        <v>0</v>
      </c>
      <c r="S136" s="34">
        <v>0</v>
      </c>
      <c r="T136" s="34">
        <v>0</v>
      </c>
      <c r="U136" s="34">
        <f t="shared" si="21"/>
        <v>119</v>
      </c>
      <c r="V136" s="34">
        <v>119</v>
      </c>
      <c r="W136" s="34">
        <v>0</v>
      </c>
      <c r="X136" s="34">
        <v>0</v>
      </c>
      <c r="Y136" s="34">
        <v>0</v>
      </c>
      <c r="Z136" s="34">
        <v>0</v>
      </c>
      <c r="AA136" s="34">
        <f t="shared" si="22"/>
        <v>2</v>
      </c>
      <c r="AB136" s="34">
        <v>2</v>
      </c>
      <c r="AC136" s="34">
        <v>0</v>
      </c>
    </row>
    <row r="137" spans="1:29" ht="13.5">
      <c r="A137" s="31" t="s">
        <v>24</v>
      </c>
      <c r="B137" s="32" t="s">
        <v>285</v>
      </c>
      <c r="C137" s="33" t="s">
        <v>286</v>
      </c>
      <c r="D137" s="34">
        <f t="shared" si="23"/>
        <v>1273</v>
      </c>
      <c r="E137" s="34">
        <f t="shared" si="16"/>
        <v>0</v>
      </c>
      <c r="F137" s="34">
        <v>0</v>
      </c>
      <c r="G137" s="34">
        <v>0</v>
      </c>
      <c r="H137" s="34">
        <f t="shared" si="17"/>
        <v>1023</v>
      </c>
      <c r="I137" s="34">
        <v>1023</v>
      </c>
      <c r="J137" s="34">
        <v>0</v>
      </c>
      <c r="K137" s="34">
        <f t="shared" si="18"/>
        <v>250</v>
      </c>
      <c r="L137" s="34">
        <v>0</v>
      </c>
      <c r="M137" s="34">
        <v>250</v>
      </c>
      <c r="N137" s="34">
        <f t="shared" si="19"/>
        <v>1277</v>
      </c>
      <c r="O137" s="34">
        <f t="shared" si="20"/>
        <v>1023</v>
      </c>
      <c r="P137" s="34">
        <v>1023</v>
      </c>
      <c r="Q137" s="34">
        <v>0</v>
      </c>
      <c r="R137" s="34">
        <v>0</v>
      </c>
      <c r="S137" s="34">
        <v>0</v>
      </c>
      <c r="T137" s="34">
        <v>0</v>
      </c>
      <c r="U137" s="34">
        <f t="shared" si="21"/>
        <v>250</v>
      </c>
      <c r="V137" s="34">
        <v>250</v>
      </c>
      <c r="W137" s="34">
        <v>0</v>
      </c>
      <c r="X137" s="34">
        <v>0</v>
      </c>
      <c r="Y137" s="34">
        <v>0</v>
      </c>
      <c r="Z137" s="34">
        <v>0</v>
      </c>
      <c r="AA137" s="34">
        <f t="shared" si="22"/>
        <v>4</v>
      </c>
      <c r="AB137" s="34">
        <v>4</v>
      </c>
      <c r="AC137" s="34">
        <v>0</v>
      </c>
    </row>
    <row r="138" spans="1:29" ht="13.5">
      <c r="A138" s="31" t="s">
        <v>24</v>
      </c>
      <c r="B138" s="32" t="s">
        <v>287</v>
      </c>
      <c r="C138" s="33" t="s">
        <v>288</v>
      </c>
      <c r="D138" s="34">
        <f t="shared" si="23"/>
        <v>2114</v>
      </c>
      <c r="E138" s="34">
        <f t="shared" si="16"/>
        <v>1863</v>
      </c>
      <c r="F138" s="34">
        <v>1863</v>
      </c>
      <c r="G138" s="34">
        <v>0</v>
      </c>
      <c r="H138" s="34">
        <f t="shared" si="17"/>
        <v>0</v>
      </c>
      <c r="I138" s="34">
        <v>0</v>
      </c>
      <c r="J138" s="34">
        <v>0</v>
      </c>
      <c r="K138" s="34">
        <f t="shared" si="18"/>
        <v>251</v>
      </c>
      <c r="L138" s="34">
        <v>0</v>
      </c>
      <c r="M138" s="34">
        <v>251</v>
      </c>
      <c r="N138" s="34">
        <f t="shared" si="19"/>
        <v>2114</v>
      </c>
      <c r="O138" s="34">
        <f t="shared" si="20"/>
        <v>1863</v>
      </c>
      <c r="P138" s="34">
        <v>1863</v>
      </c>
      <c r="Q138" s="34">
        <v>0</v>
      </c>
      <c r="R138" s="34">
        <v>0</v>
      </c>
      <c r="S138" s="34">
        <v>0</v>
      </c>
      <c r="T138" s="34">
        <v>0</v>
      </c>
      <c r="U138" s="34">
        <f t="shared" si="21"/>
        <v>251</v>
      </c>
      <c r="V138" s="34">
        <v>251</v>
      </c>
      <c r="W138" s="34">
        <v>0</v>
      </c>
      <c r="X138" s="34">
        <v>0</v>
      </c>
      <c r="Y138" s="34">
        <v>0</v>
      </c>
      <c r="Z138" s="34">
        <v>0</v>
      </c>
      <c r="AA138" s="34">
        <f t="shared" si="22"/>
        <v>0</v>
      </c>
      <c r="AB138" s="34">
        <v>0</v>
      </c>
      <c r="AC138" s="34">
        <v>0</v>
      </c>
    </row>
    <row r="139" spans="1:29" ht="13.5">
      <c r="A139" s="31" t="s">
        <v>24</v>
      </c>
      <c r="B139" s="32" t="s">
        <v>289</v>
      </c>
      <c r="C139" s="33" t="s">
        <v>290</v>
      </c>
      <c r="D139" s="34">
        <f t="shared" si="23"/>
        <v>411</v>
      </c>
      <c r="E139" s="34">
        <f t="shared" si="16"/>
        <v>0</v>
      </c>
      <c r="F139" s="34">
        <v>0</v>
      </c>
      <c r="G139" s="34">
        <v>0</v>
      </c>
      <c r="H139" s="34">
        <f t="shared" si="17"/>
        <v>369</v>
      </c>
      <c r="I139" s="34">
        <v>369</v>
      </c>
      <c r="J139" s="34">
        <v>0</v>
      </c>
      <c r="K139" s="34">
        <f t="shared" si="18"/>
        <v>42</v>
      </c>
      <c r="L139" s="34">
        <v>0</v>
      </c>
      <c r="M139" s="34">
        <v>42</v>
      </c>
      <c r="N139" s="34">
        <f t="shared" si="19"/>
        <v>428</v>
      </c>
      <c r="O139" s="34">
        <f t="shared" si="20"/>
        <v>369</v>
      </c>
      <c r="P139" s="34">
        <v>369</v>
      </c>
      <c r="Q139" s="34">
        <v>0</v>
      </c>
      <c r="R139" s="34">
        <v>0</v>
      </c>
      <c r="S139" s="34">
        <v>0</v>
      </c>
      <c r="T139" s="34">
        <v>0</v>
      </c>
      <c r="U139" s="34">
        <f t="shared" si="21"/>
        <v>42</v>
      </c>
      <c r="V139" s="34">
        <v>42</v>
      </c>
      <c r="W139" s="34">
        <v>0</v>
      </c>
      <c r="X139" s="34">
        <v>0</v>
      </c>
      <c r="Y139" s="34">
        <v>0</v>
      </c>
      <c r="Z139" s="34">
        <v>0</v>
      </c>
      <c r="AA139" s="34">
        <f t="shared" si="22"/>
        <v>17</v>
      </c>
      <c r="AB139" s="34">
        <v>17</v>
      </c>
      <c r="AC139" s="34">
        <v>0</v>
      </c>
    </row>
    <row r="140" spans="1:29" ht="13.5">
      <c r="A140" s="31" t="s">
        <v>24</v>
      </c>
      <c r="B140" s="32" t="s">
        <v>291</v>
      </c>
      <c r="C140" s="33" t="s">
        <v>292</v>
      </c>
      <c r="D140" s="34">
        <f t="shared" si="23"/>
        <v>3328</v>
      </c>
      <c r="E140" s="34">
        <f t="shared" si="16"/>
        <v>0</v>
      </c>
      <c r="F140" s="34">
        <v>0</v>
      </c>
      <c r="G140" s="34">
        <v>0</v>
      </c>
      <c r="H140" s="34">
        <f t="shared" si="17"/>
        <v>3328</v>
      </c>
      <c r="I140" s="34">
        <v>1781</v>
      </c>
      <c r="J140" s="34">
        <v>1547</v>
      </c>
      <c r="K140" s="34">
        <f t="shared" si="18"/>
        <v>0</v>
      </c>
      <c r="L140" s="34">
        <v>0</v>
      </c>
      <c r="M140" s="34">
        <v>0</v>
      </c>
      <c r="N140" s="34">
        <f t="shared" si="19"/>
        <v>3522</v>
      </c>
      <c r="O140" s="34">
        <f t="shared" si="20"/>
        <v>1781</v>
      </c>
      <c r="P140" s="34">
        <v>1781</v>
      </c>
      <c r="Q140" s="34">
        <v>0</v>
      </c>
      <c r="R140" s="34">
        <v>0</v>
      </c>
      <c r="S140" s="34">
        <v>0</v>
      </c>
      <c r="T140" s="34">
        <v>0</v>
      </c>
      <c r="U140" s="34">
        <f t="shared" si="21"/>
        <v>1547</v>
      </c>
      <c r="V140" s="34">
        <v>1547</v>
      </c>
      <c r="W140" s="34">
        <v>0</v>
      </c>
      <c r="X140" s="34">
        <v>0</v>
      </c>
      <c r="Y140" s="34">
        <v>0</v>
      </c>
      <c r="Z140" s="34">
        <v>0</v>
      </c>
      <c r="AA140" s="34">
        <f t="shared" si="22"/>
        <v>194</v>
      </c>
      <c r="AB140" s="34">
        <v>194</v>
      </c>
      <c r="AC140" s="34">
        <v>0</v>
      </c>
    </row>
    <row r="141" spans="1:29" ht="13.5">
      <c r="A141" s="31" t="s">
        <v>24</v>
      </c>
      <c r="B141" s="32" t="s">
        <v>293</v>
      </c>
      <c r="C141" s="33" t="s">
        <v>294</v>
      </c>
      <c r="D141" s="34">
        <f t="shared" si="23"/>
        <v>2378</v>
      </c>
      <c r="E141" s="34">
        <f t="shared" si="16"/>
        <v>0</v>
      </c>
      <c r="F141" s="34">
        <v>0</v>
      </c>
      <c r="G141" s="34">
        <v>0</v>
      </c>
      <c r="H141" s="34">
        <f t="shared" si="17"/>
        <v>2378</v>
      </c>
      <c r="I141" s="34">
        <v>2069</v>
      </c>
      <c r="J141" s="34">
        <v>309</v>
      </c>
      <c r="K141" s="34">
        <f t="shared" si="18"/>
        <v>0</v>
      </c>
      <c r="L141" s="34">
        <v>0</v>
      </c>
      <c r="M141" s="34">
        <v>0</v>
      </c>
      <c r="N141" s="34">
        <f t="shared" si="19"/>
        <v>2378</v>
      </c>
      <c r="O141" s="34">
        <f t="shared" si="20"/>
        <v>2069</v>
      </c>
      <c r="P141" s="34">
        <v>2069</v>
      </c>
      <c r="Q141" s="34">
        <v>0</v>
      </c>
      <c r="R141" s="34">
        <v>0</v>
      </c>
      <c r="S141" s="34">
        <v>0</v>
      </c>
      <c r="T141" s="34">
        <v>0</v>
      </c>
      <c r="U141" s="34">
        <f t="shared" si="21"/>
        <v>309</v>
      </c>
      <c r="V141" s="34">
        <v>309</v>
      </c>
      <c r="W141" s="34">
        <v>0</v>
      </c>
      <c r="X141" s="34">
        <v>0</v>
      </c>
      <c r="Y141" s="34">
        <v>0</v>
      </c>
      <c r="Z141" s="34">
        <v>0</v>
      </c>
      <c r="AA141" s="34">
        <f t="shared" si="22"/>
        <v>0</v>
      </c>
      <c r="AB141" s="34">
        <v>0</v>
      </c>
      <c r="AC141" s="34">
        <v>0</v>
      </c>
    </row>
    <row r="142" spans="1:29" ht="13.5">
      <c r="A142" s="31" t="s">
        <v>24</v>
      </c>
      <c r="B142" s="32" t="s">
        <v>295</v>
      </c>
      <c r="C142" s="33" t="s">
        <v>296</v>
      </c>
      <c r="D142" s="34">
        <f t="shared" si="23"/>
        <v>2017</v>
      </c>
      <c r="E142" s="34">
        <f t="shared" si="16"/>
        <v>2017</v>
      </c>
      <c r="F142" s="34">
        <v>1533</v>
      </c>
      <c r="G142" s="34">
        <v>484</v>
      </c>
      <c r="H142" s="34">
        <f t="shared" si="17"/>
        <v>0</v>
      </c>
      <c r="I142" s="34">
        <v>0</v>
      </c>
      <c r="J142" s="34">
        <v>0</v>
      </c>
      <c r="K142" s="34">
        <f t="shared" si="18"/>
        <v>0</v>
      </c>
      <c r="L142" s="34">
        <v>0</v>
      </c>
      <c r="M142" s="34">
        <v>0</v>
      </c>
      <c r="N142" s="34">
        <f t="shared" si="19"/>
        <v>2017</v>
      </c>
      <c r="O142" s="34">
        <f t="shared" si="20"/>
        <v>1533</v>
      </c>
      <c r="P142" s="34">
        <v>1533</v>
      </c>
      <c r="Q142" s="34">
        <v>0</v>
      </c>
      <c r="R142" s="34">
        <v>0</v>
      </c>
      <c r="S142" s="34">
        <v>0</v>
      </c>
      <c r="T142" s="34">
        <v>0</v>
      </c>
      <c r="U142" s="34">
        <f t="shared" si="21"/>
        <v>484</v>
      </c>
      <c r="V142" s="34">
        <v>484</v>
      </c>
      <c r="W142" s="34">
        <v>0</v>
      </c>
      <c r="X142" s="34">
        <v>0</v>
      </c>
      <c r="Y142" s="34">
        <v>0</v>
      </c>
      <c r="Z142" s="34">
        <v>0</v>
      </c>
      <c r="AA142" s="34">
        <f t="shared" si="22"/>
        <v>0</v>
      </c>
      <c r="AB142" s="34">
        <v>0</v>
      </c>
      <c r="AC142" s="34">
        <v>0</v>
      </c>
    </row>
    <row r="143" spans="1:29" ht="13.5">
      <c r="A143" s="31" t="s">
        <v>24</v>
      </c>
      <c r="B143" s="32" t="s">
        <v>297</v>
      </c>
      <c r="C143" s="33" t="s">
        <v>298</v>
      </c>
      <c r="D143" s="34">
        <f t="shared" si="23"/>
        <v>2152</v>
      </c>
      <c r="E143" s="34">
        <f t="shared" si="16"/>
        <v>2152</v>
      </c>
      <c r="F143" s="34">
        <v>1254</v>
      </c>
      <c r="G143" s="34">
        <v>898</v>
      </c>
      <c r="H143" s="34">
        <f t="shared" si="17"/>
        <v>0</v>
      </c>
      <c r="I143" s="34">
        <v>0</v>
      </c>
      <c r="J143" s="34">
        <v>0</v>
      </c>
      <c r="K143" s="34">
        <f t="shared" si="18"/>
        <v>0</v>
      </c>
      <c r="L143" s="34">
        <v>0</v>
      </c>
      <c r="M143" s="34">
        <v>0</v>
      </c>
      <c r="N143" s="34">
        <f t="shared" si="19"/>
        <v>2152</v>
      </c>
      <c r="O143" s="34">
        <f t="shared" si="20"/>
        <v>1254</v>
      </c>
      <c r="P143" s="34">
        <v>1254</v>
      </c>
      <c r="Q143" s="34">
        <v>0</v>
      </c>
      <c r="R143" s="34">
        <v>0</v>
      </c>
      <c r="S143" s="34">
        <v>0</v>
      </c>
      <c r="T143" s="34">
        <v>0</v>
      </c>
      <c r="U143" s="34">
        <f t="shared" si="21"/>
        <v>898</v>
      </c>
      <c r="V143" s="34">
        <v>898</v>
      </c>
      <c r="W143" s="34">
        <v>0</v>
      </c>
      <c r="X143" s="34">
        <v>0</v>
      </c>
      <c r="Y143" s="34">
        <v>0</v>
      </c>
      <c r="Z143" s="34">
        <v>0</v>
      </c>
      <c r="AA143" s="34">
        <f t="shared" si="22"/>
        <v>0</v>
      </c>
      <c r="AB143" s="34">
        <v>0</v>
      </c>
      <c r="AC143" s="34">
        <v>0</v>
      </c>
    </row>
    <row r="144" spans="1:29" ht="13.5">
      <c r="A144" s="31" t="s">
        <v>24</v>
      </c>
      <c r="B144" s="32" t="s">
        <v>299</v>
      </c>
      <c r="C144" s="33" t="s">
        <v>300</v>
      </c>
      <c r="D144" s="34">
        <f t="shared" si="23"/>
        <v>696</v>
      </c>
      <c r="E144" s="34">
        <f t="shared" si="16"/>
        <v>0</v>
      </c>
      <c r="F144" s="34">
        <v>0</v>
      </c>
      <c r="G144" s="34">
        <v>0</v>
      </c>
      <c r="H144" s="34">
        <f t="shared" si="17"/>
        <v>696</v>
      </c>
      <c r="I144" s="34">
        <v>398</v>
      </c>
      <c r="J144" s="34">
        <v>298</v>
      </c>
      <c r="K144" s="34">
        <f t="shared" si="18"/>
        <v>0</v>
      </c>
      <c r="L144" s="34">
        <v>0</v>
      </c>
      <c r="M144" s="34">
        <v>0</v>
      </c>
      <c r="N144" s="34">
        <f t="shared" si="19"/>
        <v>696</v>
      </c>
      <c r="O144" s="34">
        <f t="shared" si="20"/>
        <v>398</v>
      </c>
      <c r="P144" s="34">
        <v>398</v>
      </c>
      <c r="Q144" s="34">
        <v>0</v>
      </c>
      <c r="R144" s="34">
        <v>0</v>
      </c>
      <c r="S144" s="34">
        <v>0</v>
      </c>
      <c r="T144" s="34">
        <v>0</v>
      </c>
      <c r="U144" s="34">
        <f t="shared" si="21"/>
        <v>298</v>
      </c>
      <c r="V144" s="34">
        <v>298</v>
      </c>
      <c r="W144" s="34">
        <v>0</v>
      </c>
      <c r="X144" s="34">
        <v>0</v>
      </c>
      <c r="Y144" s="34">
        <v>0</v>
      </c>
      <c r="Z144" s="34">
        <v>0</v>
      </c>
      <c r="AA144" s="34">
        <f t="shared" si="22"/>
        <v>0</v>
      </c>
      <c r="AB144" s="34">
        <v>0</v>
      </c>
      <c r="AC144" s="34">
        <v>0</v>
      </c>
    </row>
    <row r="145" spans="1:29" ht="13.5">
      <c r="A145" s="31" t="s">
        <v>24</v>
      </c>
      <c r="B145" s="32" t="s">
        <v>301</v>
      </c>
      <c r="C145" s="33" t="s">
        <v>302</v>
      </c>
      <c r="D145" s="34">
        <f t="shared" si="23"/>
        <v>1558</v>
      </c>
      <c r="E145" s="34">
        <f t="shared" si="16"/>
        <v>0</v>
      </c>
      <c r="F145" s="34">
        <v>0</v>
      </c>
      <c r="G145" s="34">
        <v>0</v>
      </c>
      <c r="H145" s="34">
        <f t="shared" si="17"/>
        <v>1558</v>
      </c>
      <c r="I145" s="34">
        <v>942</v>
      </c>
      <c r="J145" s="34">
        <v>616</v>
      </c>
      <c r="K145" s="34">
        <f t="shared" si="18"/>
        <v>0</v>
      </c>
      <c r="L145" s="34">
        <v>0</v>
      </c>
      <c r="M145" s="34">
        <v>0</v>
      </c>
      <c r="N145" s="34">
        <f t="shared" si="19"/>
        <v>1558</v>
      </c>
      <c r="O145" s="34">
        <f t="shared" si="20"/>
        <v>942</v>
      </c>
      <c r="P145" s="34">
        <v>942</v>
      </c>
      <c r="Q145" s="34">
        <v>0</v>
      </c>
      <c r="R145" s="34">
        <v>0</v>
      </c>
      <c r="S145" s="34">
        <v>0</v>
      </c>
      <c r="T145" s="34">
        <v>0</v>
      </c>
      <c r="U145" s="34">
        <f t="shared" si="21"/>
        <v>616</v>
      </c>
      <c r="V145" s="34">
        <v>616</v>
      </c>
      <c r="W145" s="34">
        <v>0</v>
      </c>
      <c r="X145" s="34">
        <v>0</v>
      </c>
      <c r="Y145" s="34">
        <v>0</v>
      </c>
      <c r="Z145" s="34">
        <v>0</v>
      </c>
      <c r="AA145" s="34">
        <f t="shared" si="22"/>
        <v>0</v>
      </c>
      <c r="AB145" s="34">
        <v>0</v>
      </c>
      <c r="AC145" s="34">
        <v>0</v>
      </c>
    </row>
    <row r="146" spans="1:29" ht="13.5">
      <c r="A146" s="31" t="s">
        <v>24</v>
      </c>
      <c r="B146" s="32" t="s">
        <v>303</v>
      </c>
      <c r="C146" s="33" t="s">
        <v>304</v>
      </c>
      <c r="D146" s="34">
        <f t="shared" si="23"/>
        <v>3557</v>
      </c>
      <c r="E146" s="34">
        <f t="shared" si="16"/>
        <v>0</v>
      </c>
      <c r="F146" s="34">
        <v>0</v>
      </c>
      <c r="G146" s="34">
        <v>0</v>
      </c>
      <c r="H146" s="34">
        <f t="shared" si="17"/>
        <v>3557</v>
      </c>
      <c r="I146" s="34">
        <v>2750</v>
      </c>
      <c r="J146" s="34">
        <v>807</v>
      </c>
      <c r="K146" s="34">
        <f t="shared" si="18"/>
        <v>0</v>
      </c>
      <c r="L146" s="34">
        <v>0</v>
      </c>
      <c r="M146" s="34">
        <v>0</v>
      </c>
      <c r="N146" s="34">
        <f t="shared" si="19"/>
        <v>3557</v>
      </c>
      <c r="O146" s="34">
        <f t="shared" si="20"/>
        <v>2750</v>
      </c>
      <c r="P146" s="34">
        <v>0</v>
      </c>
      <c r="Q146" s="34">
        <v>2750</v>
      </c>
      <c r="R146" s="34">
        <v>0</v>
      </c>
      <c r="S146" s="34">
        <v>0</v>
      </c>
      <c r="T146" s="34">
        <v>0</v>
      </c>
      <c r="U146" s="34">
        <f t="shared" si="21"/>
        <v>807</v>
      </c>
      <c r="V146" s="34">
        <v>0</v>
      </c>
      <c r="W146" s="34">
        <v>807</v>
      </c>
      <c r="X146" s="34">
        <v>0</v>
      </c>
      <c r="Y146" s="34">
        <v>0</v>
      </c>
      <c r="Z146" s="34">
        <v>0</v>
      </c>
      <c r="AA146" s="34">
        <f t="shared" si="22"/>
        <v>0</v>
      </c>
      <c r="AB146" s="34">
        <v>0</v>
      </c>
      <c r="AC146" s="34">
        <v>0</v>
      </c>
    </row>
    <row r="147" spans="1:29" ht="13.5">
      <c r="A147" s="31" t="s">
        <v>24</v>
      </c>
      <c r="B147" s="32" t="s">
        <v>305</v>
      </c>
      <c r="C147" s="33" t="s">
        <v>306</v>
      </c>
      <c r="D147" s="34">
        <f t="shared" si="23"/>
        <v>1587</v>
      </c>
      <c r="E147" s="34">
        <f t="shared" si="16"/>
        <v>0</v>
      </c>
      <c r="F147" s="34">
        <v>0</v>
      </c>
      <c r="G147" s="34">
        <v>0</v>
      </c>
      <c r="H147" s="34">
        <f t="shared" si="17"/>
        <v>1587</v>
      </c>
      <c r="I147" s="34">
        <v>941</v>
      </c>
      <c r="J147" s="34">
        <v>646</v>
      </c>
      <c r="K147" s="34">
        <f t="shared" si="18"/>
        <v>0</v>
      </c>
      <c r="L147" s="34">
        <v>0</v>
      </c>
      <c r="M147" s="34">
        <v>0</v>
      </c>
      <c r="N147" s="34">
        <f t="shared" si="19"/>
        <v>1587</v>
      </c>
      <c r="O147" s="34">
        <f t="shared" si="20"/>
        <v>941</v>
      </c>
      <c r="P147" s="34">
        <v>0</v>
      </c>
      <c r="Q147" s="34">
        <v>941</v>
      </c>
      <c r="R147" s="34">
        <v>0</v>
      </c>
      <c r="S147" s="34">
        <v>0</v>
      </c>
      <c r="T147" s="34">
        <v>0</v>
      </c>
      <c r="U147" s="34">
        <f t="shared" si="21"/>
        <v>646</v>
      </c>
      <c r="V147" s="34">
        <v>0</v>
      </c>
      <c r="W147" s="34">
        <v>646</v>
      </c>
      <c r="X147" s="34">
        <v>0</v>
      </c>
      <c r="Y147" s="34">
        <v>0</v>
      </c>
      <c r="Z147" s="34">
        <v>0</v>
      </c>
      <c r="AA147" s="34">
        <f t="shared" si="22"/>
        <v>0</v>
      </c>
      <c r="AB147" s="34">
        <v>0</v>
      </c>
      <c r="AC147" s="34">
        <v>0</v>
      </c>
    </row>
    <row r="148" spans="1:29" ht="13.5">
      <c r="A148" s="31" t="s">
        <v>24</v>
      </c>
      <c r="B148" s="32" t="s">
        <v>307</v>
      </c>
      <c r="C148" s="33" t="s">
        <v>308</v>
      </c>
      <c r="D148" s="34">
        <f t="shared" si="23"/>
        <v>4882</v>
      </c>
      <c r="E148" s="34">
        <f t="shared" si="16"/>
        <v>0</v>
      </c>
      <c r="F148" s="34">
        <v>0</v>
      </c>
      <c r="G148" s="34">
        <v>0</v>
      </c>
      <c r="H148" s="34">
        <f t="shared" si="17"/>
        <v>3201</v>
      </c>
      <c r="I148" s="34">
        <v>3201</v>
      </c>
      <c r="J148" s="34">
        <v>0</v>
      </c>
      <c r="K148" s="34">
        <f t="shared" si="18"/>
        <v>1681</v>
      </c>
      <c r="L148" s="34">
        <v>0</v>
      </c>
      <c r="M148" s="34">
        <v>1681</v>
      </c>
      <c r="N148" s="34">
        <f t="shared" si="19"/>
        <v>4882</v>
      </c>
      <c r="O148" s="34">
        <f t="shared" si="20"/>
        <v>3201</v>
      </c>
      <c r="P148" s="34">
        <v>3201</v>
      </c>
      <c r="Q148" s="34">
        <v>0</v>
      </c>
      <c r="R148" s="34">
        <v>0</v>
      </c>
      <c r="S148" s="34">
        <v>0</v>
      </c>
      <c r="T148" s="34">
        <v>0</v>
      </c>
      <c r="U148" s="34">
        <f t="shared" si="21"/>
        <v>1681</v>
      </c>
      <c r="V148" s="34">
        <v>1681</v>
      </c>
      <c r="W148" s="34">
        <v>0</v>
      </c>
      <c r="X148" s="34">
        <v>0</v>
      </c>
      <c r="Y148" s="34">
        <v>0</v>
      </c>
      <c r="Z148" s="34">
        <v>0</v>
      </c>
      <c r="AA148" s="34">
        <f t="shared" si="22"/>
        <v>0</v>
      </c>
      <c r="AB148" s="34">
        <v>0</v>
      </c>
      <c r="AC148" s="34">
        <v>0</v>
      </c>
    </row>
    <row r="149" spans="1:29" ht="13.5">
      <c r="A149" s="31" t="s">
        <v>24</v>
      </c>
      <c r="B149" s="32" t="s">
        <v>309</v>
      </c>
      <c r="C149" s="33" t="s">
        <v>310</v>
      </c>
      <c r="D149" s="34">
        <f t="shared" si="23"/>
        <v>1273</v>
      </c>
      <c r="E149" s="34">
        <f t="shared" si="16"/>
        <v>0</v>
      </c>
      <c r="F149" s="34">
        <v>0</v>
      </c>
      <c r="G149" s="34">
        <v>0</v>
      </c>
      <c r="H149" s="34">
        <f t="shared" si="17"/>
        <v>0</v>
      </c>
      <c r="I149" s="34">
        <v>0</v>
      </c>
      <c r="J149" s="34">
        <v>0</v>
      </c>
      <c r="K149" s="34">
        <f t="shared" si="18"/>
        <v>1273</v>
      </c>
      <c r="L149" s="34">
        <v>807</v>
      </c>
      <c r="M149" s="34">
        <v>466</v>
      </c>
      <c r="N149" s="34">
        <f t="shared" si="19"/>
        <v>1273</v>
      </c>
      <c r="O149" s="34">
        <f t="shared" si="20"/>
        <v>807</v>
      </c>
      <c r="P149" s="34">
        <v>807</v>
      </c>
      <c r="Q149" s="34">
        <v>0</v>
      </c>
      <c r="R149" s="34">
        <v>0</v>
      </c>
      <c r="S149" s="34">
        <v>0</v>
      </c>
      <c r="T149" s="34">
        <v>0</v>
      </c>
      <c r="U149" s="34">
        <f t="shared" si="21"/>
        <v>466</v>
      </c>
      <c r="V149" s="34">
        <v>466</v>
      </c>
      <c r="W149" s="34">
        <v>0</v>
      </c>
      <c r="X149" s="34">
        <v>0</v>
      </c>
      <c r="Y149" s="34">
        <v>0</v>
      </c>
      <c r="Z149" s="34">
        <v>0</v>
      </c>
      <c r="AA149" s="34">
        <f t="shared" si="22"/>
        <v>0</v>
      </c>
      <c r="AB149" s="34">
        <v>0</v>
      </c>
      <c r="AC149" s="34">
        <v>0</v>
      </c>
    </row>
    <row r="150" spans="1:29" ht="13.5">
      <c r="A150" s="31" t="s">
        <v>24</v>
      </c>
      <c r="B150" s="32" t="s">
        <v>311</v>
      </c>
      <c r="C150" s="33" t="s">
        <v>312</v>
      </c>
      <c r="D150" s="34">
        <f t="shared" si="23"/>
        <v>1628</v>
      </c>
      <c r="E150" s="34">
        <f t="shared" si="16"/>
        <v>0</v>
      </c>
      <c r="F150" s="34">
        <v>0</v>
      </c>
      <c r="G150" s="34">
        <v>0</v>
      </c>
      <c r="H150" s="34">
        <f t="shared" si="17"/>
        <v>853</v>
      </c>
      <c r="I150" s="34">
        <v>853</v>
      </c>
      <c r="J150" s="34">
        <v>0</v>
      </c>
      <c r="K150" s="34">
        <f t="shared" si="18"/>
        <v>775</v>
      </c>
      <c r="L150" s="34">
        <v>0</v>
      </c>
      <c r="M150" s="34">
        <v>775</v>
      </c>
      <c r="N150" s="34">
        <f t="shared" si="19"/>
        <v>1679</v>
      </c>
      <c r="O150" s="34">
        <f t="shared" si="20"/>
        <v>853</v>
      </c>
      <c r="P150" s="34">
        <v>853</v>
      </c>
      <c r="Q150" s="34">
        <v>0</v>
      </c>
      <c r="R150" s="34">
        <v>0</v>
      </c>
      <c r="S150" s="34">
        <v>0</v>
      </c>
      <c r="T150" s="34">
        <v>0</v>
      </c>
      <c r="U150" s="34">
        <f t="shared" si="21"/>
        <v>775</v>
      </c>
      <c r="V150" s="34">
        <v>775</v>
      </c>
      <c r="W150" s="34">
        <v>0</v>
      </c>
      <c r="X150" s="34">
        <v>0</v>
      </c>
      <c r="Y150" s="34">
        <v>0</v>
      </c>
      <c r="Z150" s="34">
        <v>0</v>
      </c>
      <c r="AA150" s="34">
        <f t="shared" si="22"/>
        <v>51</v>
      </c>
      <c r="AB150" s="34">
        <v>51</v>
      </c>
      <c r="AC150" s="34">
        <v>0</v>
      </c>
    </row>
    <row r="151" spans="1:29" ht="13.5">
      <c r="A151" s="31" t="s">
        <v>24</v>
      </c>
      <c r="B151" s="32" t="s">
        <v>313</v>
      </c>
      <c r="C151" s="33" t="s">
        <v>314</v>
      </c>
      <c r="D151" s="34">
        <f t="shared" si="23"/>
        <v>1866</v>
      </c>
      <c r="E151" s="34">
        <f t="shared" si="16"/>
        <v>0</v>
      </c>
      <c r="F151" s="34">
        <v>0</v>
      </c>
      <c r="G151" s="34">
        <v>0</v>
      </c>
      <c r="H151" s="34">
        <f t="shared" si="17"/>
        <v>0</v>
      </c>
      <c r="I151" s="34">
        <v>0</v>
      </c>
      <c r="J151" s="34">
        <v>0</v>
      </c>
      <c r="K151" s="34">
        <f t="shared" si="18"/>
        <v>1866</v>
      </c>
      <c r="L151" s="34">
        <v>1725</v>
      </c>
      <c r="M151" s="34">
        <v>141</v>
      </c>
      <c r="N151" s="34">
        <f t="shared" si="19"/>
        <v>1866</v>
      </c>
      <c r="O151" s="34">
        <f t="shared" si="20"/>
        <v>1725</v>
      </c>
      <c r="P151" s="34">
        <v>1725</v>
      </c>
      <c r="Q151" s="34">
        <v>0</v>
      </c>
      <c r="R151" s="34">
        <v>0</v>
      </c>
      <c r="S151" s="34">
        <v>0</v>
      </c>
      <c r="T151" s="34">
        <v>0</v>
      </c>
      <c r="U151" s="34">
        <f t="shared" si="21"/>
        <v>141</v>
      </c>
      <c r="V151" s="34">
        <v>141</v>
      </c>
      <c r="W151" s="34">
        <v>0</v>
      </c>
      <c r="X151" s="34">
        <v>0</v>
      </c>
      <c r="Y151" s="34">
        <v>0</v>
      </c>
      <c r="Z151" s="34">
        <v>0</v>
      </c>
      <c r="AA151" s="34">
        <f t="shared" si="22"/>
        <v>0</v>
      </c>
      <c r="AB151" s="34">
        <v>0</v>
      </c>
      <c r="AC151" s="34">
        <v>0</v>
      </c>
    </row>
    <row r="152" spans="1:29" ht="13.5">
      <c r="A152" s="31" t="s">
        <v>24</v>
      </c>
      <c r="B152" s="32" t="s">
        <v>315</v>
      </c>
      <c r="C152" s="33" t="s">
        <v>316</v>
      </c>
      <c r="D152" s="34">
        <f t="shared" si="23"/>
        <v>2221</v>
      </c>
      <c r="E152" s="34">
        <f t="shared" si="16"/>
        <v>0</v>
      </c>
      <c r="F152" s="34">
        <v>0</v>
      </c>
      <c r="G152" s="34">
        <v>0</v>
      </c>
      <c r="H152" s="34">
        <f t="shared" si="17"/>
        <v>0</v>
      </c>
      <c r="I152" s="34">
        <v>0</v>
      </c>
      <c r="J152" s="34">
        <v>0</v>
      </c>
      <c r="K152" s="34">
        <f t="shared" si="18"/>
        <v>2221</v>
      </c>
      <c r="L152" s="34">
        <v>1727</v>
      </c>
      <c r="M152" s="34">
        <v>494</v>
      </c>
      <c r="N152" s="34">
        <f t="shared" si="19"/>
        <v>2221</v>
      </c>
      <c r="O152" s="34">
        <f t="shared" si="20"/>
        <v>1727</v>
      </c>
      <c r="P152" s="34">
        <v>1727</v>
      </c>
      <c r="Q152" s="34">
        <v>0</v>
      </c>
      <c r="R152" s="34">
        <v>0</v>
      </c>
      <c r="S152" s="34">
        <v>0</v>
      </c>
      <c r="T152" s="34">
        <v>0</v>
      </c>
      <c r="U152" s="34">
        <f t="shared" si="21"/>
        <v>494</v>
      </c>
      <c r="V152" s="34">
        <v>0</v>
      </c>
      <c r="W152" s="34">
        <v>0</v>
      </c>
      <c r="X152" s="34">
        <v>0</v>
      </c>
      <c r="Y152" s="34">
        <v>494</v>
      </c>
      <c r="Z152" s="34">
        <v>0</v>
      </c>
      <c r="AA152" s="34">
        <f t="shared" si="22"/>
        <v>0</v>
      </c>
      <c r="AB152" s="34">
        <v>0</v>
      </c>
      <c r="AC152" s="34">
        <v>0</v>
      </c>
    </row>
    <row r="153" spans="1:29" ht="13.5">
      <c r="A153" s="31" t="s">
        <v>24</v>
      </c>
      <c r="B153" s="32" t="s">
        <v>317</v>
      </c>
      <c r="C153" s="33" t="s">
        <v>318</v>
      </c>
      <c r="D153" s="34">
        <f t="shared" si="23"/>
        <v>1104</v>
      </c>
      <c r="E153" s="34">
        <f t="shared" si="16"/>
        <v>0</v>
      </c>
      <c r="F153" s="34">
        <v>0</v>
      </c>
      <c r="G153" s="34">
        <v>0</v>
      </c>
      <c r="H153" s="34">
        <f t="shared" si="17"/>
        <v>0</v>
      </c>
      <c r="I153" s="34">
        <v>0</v>
      </c>
      <c r="J153" s="34">
        <v>0</v>
      </c>
      <c r="K153" s="34">
        <f t="shared" si="18"/>
        <v>1104</v>
      </c>
      <c r="L153" s="34">
        <v>1004</v>
      </c>
      <c r="M153" s="34">
        <v>100</v>
      </c>
      <c r="N153" s="34">
        <f t="shared" si="19"/>
        <v>1104</v>
      </c>
      <c r="O153" s="34">
        <f t="shared" si="20"/>
        <v>1004</v>
      </c>
      <c r="P153" s="34">
        <v>1004</v>
      </c>
      <c r="Q153" s="34">
        <v>0</v>
      </c>
      <c r="R153" s="34">
        <v>0</v>
      </c>
      <c r="S153" s="34">
        <v>0</v>
      </c>
      <c r="T153" s="34">
        <v>0</v>
      </c>
      <c r="U153" s="34">
        <f t="shared" si="21"/>
        <v>100</v>
      </c>
      <c r="V153" s="34">
        <v>100</v>
      </c>
      <c r="W153" s="34">
        <v>0</v>
      </c>
      <c r="X153" s="34">
        <v>0</v>
      </c>
      <c r="Y153" s="34">
        <v>0</v>
      </c>
      <c r="Z153" s="34">
        <v>0</v>
      </c>
      <c r="AA153" s="34">
        <f t="shared" si="22"/>
        <v>0</v>
      </c>
      <c r="AB153" s="34">
        <v>0</v>
      </c>
      <c r="AC153" s="34">
        <v>0</v>
      </c>
    </row>
    <row r="154" spans="1:29" ht="13.5">
      <c r="A154" s="31" t="s">
        <v>24</v>
      </c>
      <c r="B154" s="32" t="s">
        <v>319</v>
      </c>
      <c r="C154" s="33" t="s">
        <v>320</v>
      </c>
      <c r="D154" s="34">
        <f t="shared" si="23"/>
        <v>3130</v>
      </c>
      <c r="E154" s="34">
        <f t="shared" si="16"/>
        <v>0</v>
      </c>
      <c r="F154" s="34">
        <v>0</v>
      </c>
      <c r="G154" s="34">
        <v>0</v>
      </c>
      <c r="H154" s="34">
        <f t="shared" si="17"/>
        <v>3130</v>
      </c>
      <c r="I154" s="34">
        <v>2921</v>
      </c>
      <c r="J154" s="34">
        <v>209</v>
      </c>
      <c r="K154" s="34">
        <f t="shared" si="18"/>
        <v>0</v>
      </c>
      <c r="L154" s="34">
        <v>0</v>
      </c>
      <c r="M154" s="34">
        <v>0</v>
      </c>
      <c r="N154" s="34">
        <f t="shared" si="19"/>
        <v>3130</v>
      </c>
      <c r="O154" s="34">
        <f t="shared" si="20"/>
        <v>2921</v>
      </c>
      <c r="P154" s="34">
        <v>2921</v>
      </c>
      <c r="Q154" s="34">
        <v>0</v>
      </c>
      <c r="R154" s="34">
        <v>0</v>
      </c>
      <c r="S154" s="34">
        <v>0</v>
      </c>
      <c r="T154" s="34">
        <v>0</v>
      </c>
      <c r="U154" s="34">
        <f t="shared" si="21"/>
        <v>209</v>
      </c>
      <c r="V154" s="34">
        <v>209</v>
      </c>
      <c r="W154" s="34">
        <v>0</v>
      </c>
      <c r="X154" s="34">
        <v>0</v>
      </c>
      <c r="Y154" s="34">
        <v>0</v>
      </c>
      <c r="Z154" s="34">
        <v>0</v>
      </c>
      <c r="AA154" s="34">
        <f t="shared" si="22"/>
        <v>0</v>
      </c>
      <c r="AB154" s="34">
        <v>0</v>
      </c>
      <c r="AC154" s="34">
        <v>0</v>
      </c>
    </row>
    <row r="155" spans="1:29" ht="13.5">
      <c r="A155" s="31" t="s">
        <v>24</v>
      </c>
      <c r="B155" s="32" t="s">
        <v>321</v>
      </c>
      <c r="C155" s="33" t="s">
        <v>322</v>
      </c>
      <c r="D155" s="34">
        <f t="shared" si="23"/>
        <v>2969</v>
      </c>
      <c r="E155" s="34">
        <f t="shared" si="16"/>
        <v>0</v>
      </c>
      <c r="F155" s="34">
        <v>0</v>
      </c>
      <c r="G155" s="34">
        <v>0</v>
      </c>
      <c r="H155" s="34">
        <f t="shared" si="17"/>
        <v>2969</v>
      </c>
      <c r="I155" s="34">
        <v>2327</v>
      </c>
      <c r="J155" s="34">
        <v>642</v>
      </c>
      <c r="K155" s="34">
        <f t="shared" si="18"/>
        <v>0</v>
      </c>
      <c r="L155" s="34">
        <v>0</v>
      </c>
      <c r="M155" s="34">
        <v>0</v>
      </c>
      <c r="N155" s="34">
        <f t="shared" si="19"/>
        <v>2969</v>
      </c>
      <c r="O155" s="34">
        <f t="shared" si="20"/>
        <v>2327</v>
      </c>
      <c r="P155" s="34">
        <v>2327</v>
      </c>
      <c r="Q155" s="34">
        <v>0</v>
      </c>
      <c r="R155" s="34">
        <v>0</v>
      </c>
      <c r="S155" s="34">
        <v>0</v>
      </c>
      <c r="T155" s="34">
        <v>0</v>
      </c>
      <c r="U155" s="34">
        <f t="shared" si="21"/>
        <v>642</v>
      </c>
      <c r="V155" s="34">
        <v>642</v>
      </c>
      <c r="W155" s="34">
        <v>0</v>
      </c>
      <c r="X155" s="34">
        <v>0</v>
      </c>
      <c r="Y155" s="34">
        <v>0</v>
      </c>
      <c r="Z155" s="34">
        <v>0</v>
      </c>
      <c r="AA155" s="34">
        <f t="shared" si="22"/>
        <v>0</v>
      </c>
      <c r="AB155" s="34">
        <v>0</v>
      </c>
      <c r="AC155" s="34">
        <v>0</v>
      </c>
    </row>
    <row r="156" spans="1:29" ht="13.5">
      <c r="A156" s="31" t="s">
        <v>24</v>
      </c>
      <c r="B156" s="32" t="s">
        <v>323</v>
      </c>
      <c r="C156" s="33" t="s">
        <v>324</v>
      </c>
      <c r="D156" s="34">
        <f t="shared" si="23"/>
        <v>2477</v>
      </c>
      <c r="E156" s="34">
        <f t="shared" si="16"/>
        <v>0</v>
      </c>
      <c r="F156" s="34">
        <v>0</v>
      </c>
      <c r="G156" s="34">
        <v>0</v>
      </c>
      <c r="H156" s="34">
        <f t="shared" si="17"/>
        <v>2206</v>
      </c>
      <c r="I156" s="34">
        <v>1850</v>
      </c>
      <c r="J156" s="34">
        <v>356</v>
      </c>
      <c r="K156" s="34">
        <f t="shared" si="18"/>
        <v>271</v>
      </c>
      <c r="L156" s="34">
        <v>0</v>
      </c>
      <c r="M156" s="34">
        <v>271</v>
      </c>
      <c r="N156" s="34">
        <f t="shared" si="19"/>
        <v>3607</v>
      </c>
      <c r="O156" s="34">
        <f t="shared" si="20"/>
        <v>2980</v>
      </c>
      <c r="P156" s="34">
        <v>0</v>
      </c>
      <c r="Q156" s="34">
        <v>0</v>
      </c>
      <c r="R156" s="34">
        <v>0</v>
      </c>
      <c r="S156" s="34">
        <v>2980</v>
      </c>
      <c r="T156" s="34">
        <v>0</v>
      </c>
      <c r="U156" s="34">
        <f t="shared" si="21"/>
        <v>627</v>
      </c>
      <c r="V156" s="34">
        <v>0</v>
      </c>
      <c r="W156" s="34">
        <v>356</v>
      </c>
      <c r="X156" s="34">
        <v>0</v>
      </c>
      <c r="Y156" s="34">
        <v>271</v>
      </c>
      <c r="Z156" s="34">
        <v>0</v>
      </c>
      <c r="AA156" s="34">
        <f t="shared" si="22"/>
        <v>0</v>
      </c>
      <c r="AB156" s="34">
        <v>0</v>
      </c>
      <c r="AC156" s="34">
        <v>0</v>
      </c>
    </row>
    <row r="157" spans="1:29" ht="13.5">
      <c r="A157" s="31" t="s">
        <v>24</v>
      </c>
      <c r="B157" s="32" t="s">
        <v>325</v>
      </c>
      <c r="C157" s="33" t="s">
        <v>326</v>
      </c>
      <c r="D157" s="34">
        <f t="shared" si="23"/>
        <v>1629</v>
      </c>
      <c r="E157" s="34">
        <f t="shared" si="16"/>
        <v>0</v>
      </c>
      <c r="F157" s="34">
        <v>0</v>
      </c>
      <c r="G157" s="34">
        <v>0</v>
      </c>
      <c r="H157" s="34">
        <f t="shared" si="17"/>
        <v>1629</v>
      </c>
      <c r="I157" s="34">
        <v>1243</v>
      </c>
      <c r="J157" s="34">
        <v>386</v>
      </c>
      <c r="K157" s="34">
        <f t="shared" si="18"/>
        <v>0</v>
      </c>
      <c r="L157" s="34">
        <v>0</v>
      </c>
      <c r="M157" s="34">
        <v>0</v>
      </c>
      <c r="N157" s="34">
        <f t="shared" si="19"/>
        <v>1629</v>
      </c>
      <c r="O157" s="34">
        <f t="shared" si="20"/>
        <v>1243</v>
      </c>
      <c r="P157" s="34">
        <v>1243</v>
      </c>
      <c r="Q157" s="34">
        <v>0</v>
      </c>
      <c r="R157" s="34">
        <v>0</v>
      </c>
      <c r="S157" s="34">
        <v>0</v>
      </c>
      <c r="T157" s="34">
        <v>0</v>
      </c>
      <c r="U157" s="34">
        <f t="shared" si="21"/>
        <v>386</v>
      </c>
      <c r="V157" s="34">
        <v>386</v>
      </c>
      <c r="W157" s="34">
        <v>0</v>
      </c>
      <c r="X157" s="34">
        <v>0</v>
      </c>
      <c r="Y157" s="34">
        <v>0</v>
      </c>
      <c r="Z157" s="34">
        <v>0</v>
      </c>
      <c r="AA157" s="34">
        <f t="shared" si="22"/>
        <v>0</v>
      </c>
      <c r="AB157" s="34">
        <v>0</v>
      </c>
      <c r="AC157" s="34">
        <v>0</v>
      </c>
    </row>
    <row r="158" spans="1:29" ht="13.5">
      <c r="A158" s="31" t="s">
        <v>24</v>
      </c>
      <c r="B158" s="32" t="s">
        <v>327</v>
      </c>
      <c r="C158" s="33" t="s">
        <v>328</v>
      </c>
      <c r="D158" s="34">
        <f t="shared" si="23"/>
        <v>6147</v>
      </c>
      <c r="E158" s="34">
        <f t="shared" si="16"/>
        <v>0</v>
      </c>
      <c r="F158" s="34">
        <v>0</v>
      </c>
      <c r="G158" s="34">
        <v>0</v>
      </c>
      <c r="H158" s="34">
        <f t="shared" si="17"/>
        <v>6147</v>
      </c>
      <c r="I158" s="34">
        <v>5602</v>
      </c>
      <c r="J158" s="34">
        <v>545</v>
      </c>
      <c r="K158" s="34">
        <f t="shared" si="18"/>
        <v>0</v>
      </c>
      <c r="L158" s="34">
        <v>0</v>
      </c>
      <c r="M158" s="34">
        <v>0</v>
      </c>
      <c r="N158" s="34">
        <f t="shared" si="19"/>
        <v>6147</v>
      </c>
      <c r="O158" s="34">
        <f t="shared" si="20"/>
        <v>5602</v>
      </c>
      <c r="P158" s="34">
        <v>5602</v>
      </c>
      <c r="Q158" s="34">
        <v>0</v>
      </c>
      <c r="R158" s="34">
        <v>0</v>
      </c>
      <c r="S158" s="34">
        <v>0</v>
      </c>
      <c r="T158" s="34">
        <v>0</v>
      </c>
      <c r="U158" s="34">
        <f t="shared" si="21"/>
        <v>545</v>
      </c>
      <c r="V158" s="34">
        <v>545</v>
      </c>
      <c r="W158" s="34">
        <v>0</v>
      </c>
      <c r="X158" s="34">
        <v>0</v>
      </c>
      <c r="Y158" s="34">
        <v>0</v>
      </c>
      <c r="Z158" s="34">
        <v>0</v>
      </c>
      <c r="AA158" s="34">
        <f t="shared" si="22"/>
        <v>0</v>
      </c>
      <c r="AB158" s="34">
        <v>0</v>
      </c>
      <c r="AC158" s="34">
        <v>0</v>
      </c>
    </row>
    <row r="159" spans="1:29" ht="13.5">
      <c r="A159" s="31" t="s">
        <v>24</v>
      </c>
      <c r="B159" s="32" t="s">
        <v>329</v>
      </c>
      <c r="C159" s="33" t="s">
        <v>330</v>
      </c>
      <c r="D159" s="34">
        <f t="shared" si="23"/>
        <v>1635</v>
      </c>
      <c r="E159" s="34">
        <f t="shared" si="16"/>
        <v>0</v>
      </c>
      <c r="F159" s="34">
        <v>0</v>
      </c>
      <c r="G159" s="34">
        <v>0</v>
      </c>
      <c r="H159" s="34">
        <f t="shared" si="17"/>
        <v>1635</v>
      </c>
      <c r="I159" s="34">
        <v>1212</v>
      </c>
      <c r="J159" s="34">
        <v>423</v>
      </c>
      <c r="K159" s="34">
        <f t="shared" si="18"/>
        <v>0</v>
      </c>
      <c r="L159" s="34">
        <v>0</v>
      </c>
      <c r="M159" s="34">
        <v>0</v>
      </c>
      <c r="N159" s="34">
        <f t="shared" si="19"/>
        <v>1664</v>
      </c>
      <c r="O159" s="34">
        <f t="shared" si="20"/>
        <v>1212</v>
      </c>
      <c r="P159" s="34">
        <v>1212</v>
      </c>
      <c r="Q159" s="34">
        <v>0</v>
      </c>
      <c r="R159" s="34">
        <v>0</v>
      </c>
      <c r="S159" s="34">
        <v>0</v>
      </c>
      <c r="T159" s="34">
        <v>0</v>
      </c>
      <c r="U159" s="34">
        <f t="shared" si="21"/>
        <v>423</v>
      </c>
      <c r="V159" s="34">
        <v>423</v>
      </c>
      <c r="W159" s="34">
        <v>0</v>
      </c>
      <c r="X159" s="34">
        <v>0</v>
      </c>
      <c r="Y159" s="34">
        <v>0</v>
      </c>
      <c r="Z159" s="34">
        <v>0</v>
      </c>
      <c r="AA159" s="34">
        <f t="shared" si="22"/>
        <v>29</v>
      </c>
      <c r="AB159" s="34">
        <v>29</v>
      </c>
      <c r="AC159" s="34">
        <v>0</v>
      </c>
    </row>
    <row r="160" spans="1:29" ht="13.5">
      <c r="A160" s="31" t="s">
        <v>24</v>
      </c>
      <c r="B160" s="32" t="s">
        <v>331</v>
      </c>
      <c r="C160" s="33" t="s">
        <v>332</v>
      </c>
      <c r="D160" s="34">
        <f t="shared" si="23"/>
        <v>1178</v>
      </c>
      <c r="E160" s="34">
        <f t="shared" si="16"/>
        <v>0</v>
      </c>
      <c r="F160" s="34">
        <v>0</v>
      </c>
      <c r="G160" s="34">
        <v>0</v>
      </c>
      <c r="H160" s="34">
        <f t="shared" si="17"/>
        <v>1178</v>
      </c>
      <c r="I160" s="34">
        <v>899</v>
      </c>
      <c r="J160" s="34">
        <v>279</v>
      </c>
      <c r="K160" s="34">
        <f t="shared" si="18"/>
        <v>0</v>
      </c>
      <c r="L160" s="34">
        <v>0</v>
      </c>
      <c r="M160" s="34">
        <v>0</v>
      </c>
      <c r="N160" s="34">
        <f t="shared" si="19"/>
        <v>1178</v>
      </c>
      <c r="O160" s="34">
        <f t="shared" si="20"/>
        <v>899</v>
      </c>
      <c r="P160" s="34">
        <v>899</v>
      </c>
      <c r="Q160" s="34">
        <v>0</v>
      </c>
      <c r="R160" s="34">
        <v>0</v>
      </c>
      <c r="S160" s="34">
        <v>0</v>
      </c>
      <c r="T160" s="34">
        <v>0</v>
      </c>
      <c r="U160" s="34">
        <f t="shared" si="21"/>
        <v>279</v>
      </c>
      <c r="V160" s="34">
        <v>279</v>
      </c>
      <c r="W160" s="34">
        <v>0</v>
      </c>
      <c r="X160" s="34">
        <v>0</v>
      </c>
      <c r="Y160" s="34">
        <v>0</v>
      </c>
      <c r="Z160" s="34">
        <v>0</v>
      </c>
      <c r="AA160" s="34">
        <f t="shared" si="22"/>
        <v>0</v>
      </c>
      <c r="AB160" s="34">
        <v>0</v>
      </c>
      <c r="AC160" s="34">
        <v>0</v>
      </c>
    </row>
    <row r="161" spans="1:29" ht="13.5">
      <c r="A161" s="31" t="s">
        <v>24</v>
      </c>
      <c r="B161" s="32" t="s">
        <v>333</v>
      </c>
      <c r="C161" s="33" t="s">
        <v>334</v>
      </c>
      <c r="D161" s="34">
        <f t="shared" si="23"/>
        <v>4606</v>
      </c>
      <c r="E161" s="34">
        <f t="shared" si="16"/>
        <v>0</v>
      </c>
      <c r="F161" s="34">
        <v>0</v>
      </c>
      <c r="G161" s="34">
        <v>0</v>
      </c>
      <c r="H161" s="34">
        <f t="shared" si="17"/>
        <v>4606</v>
      </c>
      <c r="I161" s="34">
        <v>4180</v>
      </c>
      <c r="J161" s="34">
        <v>426</v>
      </c>
      <c r="K161" s="34">
        <f t="shared" si="18"/>
        <v>0</v>
      </c>
      <c r="L161" s="34">
        <v>0</v>
      </c>
      <c r="M161" s="34">
        <v>0</v>
      </c>
      <c r="N161" s="34">
        <f t="shared" si="19"/>
        <v>4606</v>
      </c>
      <c r="O161" s="34">
        <f t="shared" si="20"/>
        <v>4180</v>
      </c>
      <c r="P161" s="34">
        <v>4180</v>
      </c>
      <c r="Q161" s="34">
        <v>0</v>
      </c>
      <c r="R161" s="34">
        <v>0</v>
      </c>
      <c r="S161" s="34">
        <v>0</v>
      </c>
      <c r="T161" s="34">
        <v>0</v>
      </c>
      <c r="U161" s="34">
        <f t="shared" si="21"/>
        <v>426</v>
      </c>
      <c r="V161" s="34">
        <v>426</v>
      </c>
      <c r="W161" s="34">
        <v>0</v>
      </c>
      <c r="X161" s="34">
        <v>0</v>
      </c>
      <c r="Y161" s="34">
        <v>0</v>
      </c>
      <c r="Z161" s="34">
        <v>0</v>
      </c>
      <c r="AA161" s="34">
        <f t="shared" si="22"/>
        <v>0</v>
      </c>
      <c r="AB161" s="34">
        <v>0</v>
      </c>
      <c r="AC161" s="34">
        <v>0</v>
      </c>
    </row>
    <row r="162" spans="1:29" ht="13.5">
      <c r="A162" s="31" t="s">
        <v>24</v>
      </c>
      <c r="B162" s="32" t="s">
        <v>335</v>
      </c>
      <c r="C162" s="33" t="s">
        <v>336</v>
      </c>
      <c r="D162" s="34">
        <f t="shared" si="23"/>
        <v>5328</v>
      </c>
      <c r="E162" s="34">
        <f t="shared" si="16"/>
        <v>1606</v>
      </c>
      <c r="F162" s="34">
        <v>1606</v>
      </c>
      <c r="G162" s="34">
        <v>0</v>
      </c>
      <c r="H162" s="34">
        <f t="shared" si="17"/>
        <v>3722</v>
      </c>
      <c r="I162" s="34">
        <v>2637</v>
      </c>
      <c r="J162" s="34">
        <v>1085</v>
      </c>
      <c r="K162" s="34">
        <f t="shared" si="18"/>
        <v>0</v>
      </c>
      <c r="L162" s="34">
        <v>0</v>
      </c>
      <c r="M162" s="34">
        <v>0</v>
      </c>
      <c r="N162" s="34">
        <f t="shared" si="19"/>
        <v>3722</v>
      </c>
      <c r="O162" s="34">
        <f t="shared" si="20"/>
        <v>2637</v>
      </c>
      <c r="P162" s="34">
        <v>2637</v>
      </c>
      <c r="Q162" s="34">
        <v>0</v>
      </c>
      <c r="R162" s="34">
        <v>0</v>
      </c>
      <c r="S162" s="34">
        <v>0</v>
      </c>
      <c r="T162" s="34">
        <v>0</v>
      </c>
      <c r="U162" s="34">
        <f t="shared" si="21"/>
        <v>1085</v>
      </c>
      <c r="V162" s="34">
        <v>1085</v>
      </c>
      <c r="W162" s="34">
        <v>0</v>
      </c>
      <c r="X162" s="34">
        <v>0</v>
      </c>
      <c r="Y162" s="34">
        <v>0</v>
      </c>
      <c r="Z162" s="34">
        <v>0</v>
      </c>
      <c r="AA162" s="34">
        <f t="shared" si="22"/>
        <v>0</v>
      </c>
      <c r="AB162" s="34">
        <v>0</v>
      </c>
      <c r="AC162" s="34">
        <v>0</v>
      </c>
    </row>
    <row r="163" spans="1:29" ht="13.5">
      <c r="A163" s="31" t="s">
        <v>24</v>
      </c>
      <c r="B163" s="32" t="s">
        <v>337</v>
      </c>
      <c r="C163" s="33" t="s">
        <v>338</v>
      </c>
      <c r="D163" s="34">
        <f t="shared" si="23"/>
        <v>2334</v>
      </c>
      <c r="E163" s="34">
        <f t="shared" si="16"/>
        <v>354</v>
      </c>
      <c r="F163" s="34">
        <v>354</v>
      </c>
      <c r="G163" s="34">
        <v>0</v>
      </c>
      <c r="H163" s="34">
        <f t="shared" si="17"/>
        <v>0</v>
      </c>
      <c r="I163" s="34">
        <v>0</v>
      </c>
      <c r="J163" s="34">
        <v>0</v>
      </c>
      <c r="K163" s="34">
        <f t="shared" si="18"/>
        <v>1980</v>
      </c>
      <c r="L163" s="34">
        <v>1596</v>
      </c>
      <c r="M163" s="34">
        <v>384</v>
      </c>
      <c r="N163" s="34">
        <f t="shared" si="19"/>
        <v>2376</v>
      </c>
      <c r="O163" s="34">
        <f t="shared" si="20"/>
        <v>1950</v>
      </c>
      <c r="P163" s="34">
        <v>1596</v>
      </c>
      <c r="Q163" s="34">
        <v>354</v>
      </c>
      <c r="R163" s="34">
        <v>0</v>
      </c>
      <c r="S163" s="34">
        <v>0</v>
      </c>
      <c r="T163" s="34">
        <v>0</v>
      </c>
      <c r="U163" s="34">
        <f t="shared" si="21"/>
        <v>384</v>
      </c>
      <c r="V163" s="34">
        <v>384</v>
      </c>
      <c r="W163" s="34">
        <v>0</v>
      </c>
      <c r="X163" s="34">
        <v>0</v>
      </c>
      <c r="Y163" s="34">
        <v>0</v>
      </c>
      <c r="Z163" s="34">
        <v>0</v>
      </c>
      <c r="AA163" s="34">
        <f t="shared" si="22"/>
        <v>42</v>
      </c>
      <c r="AB163" s="34">
        <v>42</v>
      </c>
      <c r="AC163" s="34">
        <v>0</v>
      </c>
    </row>
    <row r="164" spans="1:29" ht="13.5">
      <c r="A164" s="31" t="s">
        <v>24</v>
      </c>
      <c r="B164" s="32" t="s">
        <v>339</v>
      </c>
      <c r="C164" s="33" t="s">
        <v>340</v>
      </c>
      <c r="D164" s="34">
        <f t="shared" si="23"/>
        <v>944</v>
      </c>
      <c r="E164" s="34">
        <f t="shared" si="16"/>
        <v>0</v>
      </c>
      <c r="F164" s="34">
        <v>0</v>
      </c>
      <c r="G164" s="34">
        <v>0</v>
      </c>
      <c r="H164" s="34">
        <f t="shared" si="17"/>
        <v>0</v>
      </c>
      <c r="I164" s="34">
        <v>0</v>
      </c>
      <c r="J164" s="34">
        <v>0</v>
      </c>
      <c r="K164" s="34">
        <f t="shared" si="18"/>
        <v>944</v>
      </c>
      <c r="L164" s="34">
        <v>835</v>
      </c>
      <c r="M164" s="34">
        <v>109</v>
      </c>
      <c r="N164" s="34">
        <f t="shared" si="19"/>
        <v>983</v>
      </c>
      <c r="O164" s="34">
        <f t="shared" si="20"/>
        <v>835</v>
      </c>
      <c r="P164" s="34">
        <v>835</v>
      </c>
      <c r="Q164" s="34">
        <v>0</v>
      </c>
      <c r="R164" s="34">
        <v>0</v>
      </c>
      <c r="S164" s="34">
        <v>0</v>
      </c>
      <c r="T164" s="34">
        <v>0</v>
      </c>
      <c r="U164" s="34">
        <f t="shared" si="21"/>
        <v>109</v>
      </c>
      <c r="V164" s="34">
        <v>109</v>
      </c>
      <c r="W164" s="34">
        <v>0</v>
      </c>
      <c r="X164" s="34">
        <v>0</v>
      </c>
      <c r="Y164" s="34">
        <v>0</v>
      </c>
      <c r="Z164" s="34">
        <v>0</v>
      </c>
      <c r="AA164" s="34">
        <f t="shared" si="22"/>
        <v>39</v>
      </c>
      <c r="AB164" s="34">
        <v>39</v>
      </c>
      <c r="AC164" s="34">
        <v>0</v>
      </c>
    </row>
    <row r="165" spans="1:29" ht="13.5">
      <c r="A165" s="31" t="s">
        <v>24</v>
      </c>
      <c r="B165" s="32" t="s">
        <v>341</v>
      </c>
      <c r="C165" s="33" t="s">
        <v>342</v>
      </c>
      <c r="D165" s="34">
        <f t="shared" si="23"/>
        <v>318</v>
      </c>
      <c r="E165" s="34">
        <f t="shared" si="16"/>
        <v>0</v>
      </c>
      <c r="F165" s="34">
        <v>0</v>
      </c>
      <c r="G165" s="34">
        <v>0</v>
      </c>
      <c r="H165" s="34">
        <f t="shared" si="17"/>
        <v>318</v>
      </c>
      <c r="I165" s="34">
        <v>294</v>
      </c>
      <c r="J165" s="34">
        <v>24</v>
      </c>
      <c r="K165" s="34">
        <f t="shared" si="18"/>
        <v>0</v>
      </c>
      <c r="L165" s="34">
        <v>0</v>
      </c>
      <c r="M165" s="34">
        <v>0</v>
      </c>
      <c r="N165" s="34">
        <f t="shared" si="19"/>
        <v>521</v>
      </c>
      <c r="O165" s="34">
        <f t="shared" si="20"/>
        <v>294</v>
      </c>
      <c r="P165" s="34">
        <v>294</v>
      </c>
      <c r="Q165" s="34">
        <v>0</v>
      </c>
      <c r="R165" s="34">
        <v>0</v>
      </c>
      <c r="S165" s="34">
        <v>0</v>
      </c>
      <c r="T165" s="34">
        <v>0</v>
      </c>
      <c r="U165" s="34">
        <f t="shared" si="21"/>
        <v>24</v>
      </c>
      <c r="V165" s="34">
        <v>24</v>
      </c>
      <c r="W165" s="34">
        <v>0</v>
      </c>
      <c r="X165" s="34">
        <v>0</v>
      </c>
      <c r="Y165" s="34">
        <v>0</v>
      </c>
      <c r="Z165" s="34">
        <v>0</v>
      </c>
      <c r="AA165" s="34">
        <f t="shared" si="22"/>
        <v>203</v>
      </c>
      <c r="AB165" s="34">
        <v>203</v>
      </c>
      <c r="AC165" s="34">
        <v>0</v>
      </c>
    </row>
    <row r="166" spans="1:29" ht="13.5">
      <c r="A166" s="31" t="s">
        <v>24</v>
      </c>
      <c r="B166" s="32" t="s">
        <v>343</v>
      </c>
      <c r="C166" s="33" t="s">
        <v>344</v>
      </c>
      <c r="D166" s="34">
        <f t="shared" si="23"/>
        <v>2696</v>
      </c>
      <c r="E166" s="34">
        <f t="shared" si="16"/>
        <v>0</v>
      </c>
      <c r="F166" s="34">
        <v>0</v>
      </c>
      <c r="G166" s="34">
        <v>0</v>
      </c>
      <c r="H166" s="34">
        <f t="shared" si="17"/>
        <v>0</v>
      </c>
      <c r="I166" s="34">
        <v>0</v>
      </c>
      <c r="J166" s="34">
        <v>0</v>
      </c>
      <c r="K166" s="34">
        <f t="shared" si="18"/>
        <v>2696</v>
      </c>
      <c r="L166" s="34">
        <v>2338</v>
      </c>
      <c r="M166" s="34">
        <v>358</v>
      </c>
      <c r="N166" s="34">
        <f t="shared" si="19"/>
        <v>4784</v>
      </c>
      <c r="O166" s="34">
        <f t="shared" si="20"/>
        <v>2338</v>
      </c>
      <c r="P166" s="34">
        <v>2338</v>
      </c>
      <c r="Q166" s="34">
        <v>0</v>
      </c>
      <c r="R166" s="34">
        <v>0</v>
      </c>
      <c r="S166" s="34">
        <v>0</v>
      </c>
      <c r="T166" s="34">
        <v>0</v>
      </c>
      <c r="U166" s="34">
        <f t="shared" si="21"/>
        <v>384</v>
      </c>
      <c r="V166" s="34">
        <v>384</v>
      </c>
      <c r="W166" s="34">
        <v>0</v>
      </c>
      <c r="X166" s="34">
        <v>0</v>
      </c>
      <c r="Y166" s="34">
        <v>0</v>
      </c>
      <c r="Z166" s="34">
        <v>0</v>
      </c>
      <c r="AA166" s="34">
        <f t="shared" si="22"/>
        <v>2062</v>
      </c>
      <c r="AB166" s="34">
        <v>2062</v>
      </c>
      <c r="AC166" s="34">
        <v>0</v>
      </c>
    </row>
    <row r="167" spans="1:29" ht="13.5">
      <c r="A167" s="31" t="s">
        <v>24</v>
      </c>
      <c r="B167" s="32" t="s">
        <v>345</v>
      </c>
      <c r="C167" s="33" t="s">
        <v>346</v>
      </c>
      <c r="D167" s="34">
        <f t="shared" si="23"/>
        <v>1254</v>
      </c>
      <c r="E167" s="34">
        <f t="shared" si="16"/>
        <v>0</v>
      </c>
      <c r="F167" s="34">
        <v>0</v>
      </c>
      <c r="G167" s="34">
        <v>0</v>
      </c>
      <c r="H167" s="34">
        <f t="shared" si="17"/>
        <v>1087</v>
      </c>
      <c r="I167" s="34">
        <v>1087</v>
      </c>
      <c r="J167" s="34">
        <v>0</v>
      </c>
      <c r="K167" s="34">
        <f t="shared" si="18"/>
        <v>167</v>
      </c>
      <c r="L167" s="34">
        <v>0</v>
      </c>
      <c r="M167" s="34">
        <v>167</v>
      </c>
      <c r="N167" s="34">
        <f t="shared" si="19"/>
        <v>1254</v>
      </c>
      <c r="O167" s="34">
        <f t="shared" si="20"/>
        <v>1087</v>
      </c>
      <c r="P167" s="34">
        <v>1087</v>
      </c>
      <c r="Q167" s="34">
        <v>0</v>
      </c>
      <c r="R167" s="34">
        <v>0</v>
      </c>
      <c r="S167" s="34">
        <v>0</v>
      </c>
      <c r="T167" s="34">
        <v>0</v>
      </c>
      <c r="U167" s="34">
        <f t="shared" si="21"/>
        <v>167</v>
      </c>
      <c r="V167" s="34">
        <v>167</v>
      </c>
      <c r="W167" s="34">
        <v>0</v>
      </c>
      <c r="X167" s="34">
        <v>0</v>
      </c>
      <c r="Y167" s="34">
        <v>0</v>
      </c>
      <c r="Z167" s="34">
        <v>0</v>
      </c>
      <c r="AA167" s="34">
        <f t="shared" si="22"/>
        <v>0</v>
      </c>
      <c r="AB167" s="34">
        <v>0</v>
      </c>
      <c r="AC167" s="34">
        <v>0</v>
      </c>
    </row>
    <row r="168" spans="1:29" ht="13.5">
      <c r="A168" s="31" t="s">
        <v>24</v>
      </c>
      <c r="B168" s="32" t="s">
        <v>347</v>
      </c>
      <c r="C168" s="33" t="s">
        <v>348</v>
      </c>
      <c r="D168" s="34">
        <f t="shared" si="23"/>
        <v>1675</v>
      </c>
      <c r="E168" s="34">
        <f t="shared" si="16"/>
        <v>0</v>
      </c>
      <c r="F168" s="34">
        <v>0</v>
      </c>
      <c r="G168" s="34">
        <v>0</v>
      </c>
      <c r="H168" s="34">
        <f t="shared" si="17"/>
        <v>1489</v>
      </c>
      <c r="I168" s="34">
        <v>1489</v>
      </c>
      <c r="J168" s="34">
        <v>0</v>
      </c>
      <c r="K168" s="34">
        <f t="shared" si="18"/>
        <v>186</v>
      </c>
      <c r="L168" s="34">
        <v>0</v>
      </c>
      <c r="M168" s="34">
        <v>186</v>
      </c>
      <c r="N168" s="34">
        <f t="shared" si="19"/>
        <v>1675</v>
      </c>
      <c r="O168" s="34">
        <f t="shared" si="20"/>
        <v>1489</v>
      </c>
      <c r="P168" s="34">
        <v>1489</v>
      </c>
      <c r="Q168" s="34">
        <v>0</v>
      </c>
      <c r="R168" s="34">
        <v>0</v>
      </c>
      <c r="S168" s="34">
        <v>0</v>
      </c>
      <c r="T168" s="34">
        <v>0</v>
      </c>
      <c r="U168" s="34">
        <f t="shared" si="21"/>
        <v>186</v>
      </c>
      <c r="V168" s="34">
        <v>186</v>
      </c>
      <c r="W168" s="34">
        <v>0</v>
      </c>
      <c r="X168" s="34">
        <v>0</v>
      </c>
      <c r="Y168" s="34">
        <v>0</v>
      </c>
      <c r="Z168" s="34">
        <v>0</v>
      </c>
      <c r="AA168" s="34">
        <f t="shared" si="22"/>
        <v>0</v>
      </c>
      <c r="AB168" s="34">
        <v>0</v>
      </c>
      <c r="AC168" s="34">
        <v>0</v>
      </c>
    </row>
    <row r="169" spans="1:29" ht="13.5">
      <c r="A169" s="31" t="s">
        <v>24</v>
      </c>
      <c r="B169" s="32" t="s">
        <v>349</v>
      </c>
      <c r="C169" s="33" t="s">
        <v>350</v>
      </c>
      <c r="D169" s="34">
        <f t="shared" si="23"/>
        <v>633</v>
      </c>
      <c r="E169" s="34">
        <f t="shared" si="16"/>
        <v>0</v>
      </c>
      <c r="F169" s="34">
        <v>0</v>
      </c>
      <c r="G169" s="34">
        <v>0</v>
      </c>
      <c r="H169" s="34">
        <f t="shared" si="17"/>
        <v>536</v>
      </c>
      <c r="I169" s="34">
        <v>536</v>
      </c>
      <c r="J169" s="34">
        <v>0</v>
      </c>
      <c r="K169" s="34">
        <f t="shared" si="18"/>
        <v>97</v>
      </c>
      <c r="L169" s="34">
        <v>0</v>
      </c>
      <c r="M169" s="34">
        <v>97</v>
      </c>
      <c r="N169" s="34">
        <f t="shared" si="19"/>
        <v>633</v>
      </c>
      <c r="O169" s="34">
        <f t="shared" si="20"/>
        <v>536</v>
      </c>
      <c r="P169" s="34">
        <v>536</v>
      </c>
      <c r="Q169" s="34">
        <v>0</v>
      </c>
      <c r="R169" s="34">
        <v>0</v>
      </c>
      <c r="S169" s="34">
        <v>0</v>
      </c>
      <c r="T169" s="34">
        <v>0</v>
      </c>
      <c r="U169" s="34">
        <f t="shared" si="21"/>
        <v>97</v>
      </c>
      <c r="V169" s="34">
        <v>97</v>
      </c>
      <c r="W169" s="34">
        <v>0</v>
      </c>
      <c r="X169" s="34">
        <v>0</v>
      </c>
      <c r="Y169" s="34">
        <v>0</v>
      </c>
      <c r="Z169" s="34">
        <v>0</v>
      </c>
      <c r="AA169" s="34">
        <f t="shared" si="22"/>
        <v>0</v>
      </c>
      <c r="AB169" s="34">
        <v>0</v>
      </c>
      <c r="AC169" s="34">
        <v>0</v>
      </c>
    </row>
    <row r="170" spans="1:29" ht="13.5">
      <c r="A170" s="31" t="s">
        <v>24</v>
      </c>
      <c r="B170" s="32" t="s">
        <v>351</v>
      </c>
      <c r="C170" s="33" t="s">
        <v>352</v>
      </c>
      <c r="D170" s="34">
        <f t="shared" si="23"/>
        <v>542</v>
      </c>
      <c r="E170" s="34">
        <f t="shared" si="16"/>
        <v>0</v>
      </c>
      <c r="F170" s="34">
        <v>0</v>
      </c>
      <c r="G170" s="34">
        <v>0</v>
      </c>
      <c r="H170" s="34">
        <f t="shared" si="17"/>
        <v>304</v>
      </c>
      <c r="I170" s="34">
        <v>304</v>
      </c>
      <c r="J170" s="34">
        <v>0</v>
      </c>
      <c r="K170" s="34">
        <f t="shared" si="18"/>
        <v>238</v>
      </c>
      <c r="L170" s="34">
        <v>0</v>
      </c>
      <c r="M170" s="34">
        <v>238</v>
      </c>
      <c r="N170" s="34">
        <f t="shared" si="19"/>
        <v>542</v>
      </c>
      <c r="O170" s="34">
        <f t="shared" si="20"/>
        <v>304</v>
      </c>
      <c r="P170" s="34">
        <v>304</v>
      </c>
      <c r="Q170" s="34">
        <v>0</v>
      </c>
      <c r="R170" s="34">
        <v>0</v>
      </c>
      <c r="S170" s="34">
        <v>0</v>
      </c>
      <c r="T170" s="34">
        <v>0</v>
      </c>
      <c r="U170" s="34">
        <f t="shared" si="21"/>
        <v>238</v>
      </c>
      <c r="V170" s="34">
        <v>238</v>
      </c>
      <c r="W170" s="34">
        <v>0</v>
      </c>
      <c r="X170" s="34">
        <v>0</v>
      </c>
      <c r="Y170" s="34">
        <v>0</v>
      </c>
      <c r="Z170" s="34">
        <v>0</v>
      </c>
      <c r="AA170" s="34">
        <f t="shared" si="22"/>
        <v>0</v>
      </c>
      <c r="AB170" s="34">
        <v>0</v>
      </c>
      <c r="AC170" s="34">
        <v>0</v>
      </c>
    </row>
    <row r="171" spans="1:29" ht="13.5">
      <c r="A171" s="31" t="s">
        <v>24</v>
      </c>
      <c r="B171" s="32" t="s">
        <v>353</v>
      </c>
      <c r="C171" s="33" t="s">
        <v>354</v>
      </c>
      <c r="D171" s="34">
        <f t="shared" si="23"/>
        <v>857</v>
      </c>
      <c r="E171" s="34">
        <f t="shared" si="16"/>
        <v>0</v>
      </c>
      <c r="F171" s="34">
        <v>0</v>
      </c>
      <c r="G171" s="34">
        <v>0</v>
      </c>
      <c r="H171" s="34">
        <f t="shared" si="17"/>
        <v>493</v>
      </c>
      <c r="I171" s="34">
        <v>493</v>
      </c>
      <c r="J171" s="34">
        <v>0</v>
      </c>
      <c r="K171" s="34">
        <f t="shared" si="18"/>
        <v>364</v>
      </c>
      <c r="L171" s="34">
        <v>0</v>
      </c>
      <c r="M171" s="34">
        <v>364</v>
      </c>
      <c r="N171" s="34">
        <f t="shared" si="19"/>
        <v>857</v>
      </c>
      <c r="O171" s="34">
        <f t="shared" si="20"/>
        <v>493</v>
      </c>
      <c r="P171" s="34">
        <v>493</v>
      </c>
      <c r="Q171" s="34">
        <v>0</v>
      </c>
      <c r="R171" s="34">
        <v>0</v>
      </c>
      <c r="S171" s="34">
        <v>0</v>
      </c>
      <c r="T171" s="34">
        <v>0</v>
      </c>
      <c r="U171" s="34">
        <f t="shared" si="21"/>
        <v>364</v>
      </c>
      <c r="V171" s="34">
        <v>364</v>
      </c>
      <c r="W171" s="34">
        <v>0</v>
      </c>
      <c r="X171" s="34">
        <v>0</v>
      </c>
      <c r="Y171" s="34">
        <v>0</v>
      </c>
      <c r="Z171" s="34">
        <v>0</v>
      </c>
      <c r="AA171" s="34">
        <f t="shared" si="22"/>
        <v>0</v>
      </c>
      <c r="AB171" s="34">
        <v>0</v>
      </c>
      <c r="AC171" s="34">
        <v>0</v>
      </c>
    </row>
    <row r="172" spans="1:29" ht="13.5">
      <c r="A172" s="31" t="s">
        <v>24</v>
      </c>
      <c r="B172" s="32" t="s">
        <v>355</v>
      </c>
      <c r="C172" s="33" t="s">
        <v>356</v>
      </c>
      <c r="D172" s="34">
        <f t="shared" si="23"/>
        <v>8421</v>
      </c>
      <c r="E172" s="34">
        <f t="shared" si="16"/>
        <v>0</v>
      </c>
      <c r="F172" s="34">
        <v>0</v>
      </c>
      <c r="G172" s="34">
        <v>0</v>
      </c>
      <c r="H172" s="34">
        <f t="shared" si="17"/>
        <v>0</v>
      </c>
      <c r="I172" s="34">
        <v>0</v>
      </c>
      <c r="J172" s="34">
        <v>0</v>
      </c>
      <c r="K172" s="34">
        <f t="shared" si="18"/>
        <v>8421</v>
      </c>
      <c r="L172" s="34">
        <v>7930</v>
      </c>
      <c r="M172" s="34">
        <v>491</v>
      </c>
      <c r="N172" s="34">
        <f t="shared" si="19"/>
        <v>8421</v>
      </c>
      <c r="O172" s="34">
        <f t="shared" si="20"/>
        <v>7930</v>
      </c>
      <c r="P172" s="34">
        <v>7930</v>
      </c>
      <c r="Q172" s="34">
        <v>0</v>
      </c>
      <c r="R172" s="34">
        <v>0</v>
      </c>
      <c r="S172" s="34">
        <v>0</v>
      </c>
      <c r="T172" s="34">
        <v>0</v>
      </c>
      <c r="U172" s="34">
        <f t="shared" si="21"/>
        <v>491</v>
      </c>
      <c r="V172" s="34">
        <v>491</v>
      </c>
      <c r="W172" s="34">
        <v>0</v>
      </c>
      <c r="X172" s="34">
        <v>0</v>
      </c>
      <c r="Y172" s="34">
        <v>0</v>
      </c>
      <c r="Z172" s="34">
        <v>0</v>
      </c>
      <c r="AA172" s="34">
        <f t="shared" si="22"/>
        <v>0</v>
      </c>
      <c r="AB172" s="34">
        <v>0</v>
      </c>
      <c r="AC172" s="34">
        <v>0</v>
      </c>
    </row>
    <row r="173" spans="1:29" ht="13.5">
      <c r="A173" s="31" t="s">
        <v>24</v>
      </c>
      <c r="B173" s="32" t="s">
        <v>357</v>
      </c>
      <c r="C173" s="33" t="s">
        <v>358</v>
      </c>
      <c r="D173" s="34">
        <f t="shared" si="23"/>
        <v>5755</v>
      </c>
      <c r="E173" s="34">
        <f t="shared" si="16"/>
        <v>0</v>
      </c>
      <c r="F173" s="34">
        <v>0</v>
      </c>
      <c r="G173" s="34">
        <v>0</v>
      </c>
      <c r="H173" s="34">
        <f t="shared" si="17"/>
        <v>4470</v>
      </c>
      <c r="I173" s="34">
        <v>4470</v>
      </c>
      <c r="J173" s="34">
        <v>0</v>
      </c>
      <c r="K173" s="34">
        <f t="shared" si="18"/>
        <v>1285</v>
      </c>
      <c r="L173" s="34">
        <v>0</v>
      </c>
      <c r="M173" s="34">
        <v>1285</v>
      </c>
      <c r="N173" s="34">
        <f t="shared" si="19"/>
        <v>6065</v>
      </c>
      <c r="O173" s="34">
        <f t="shared" si="20"/>
        <v>4470</v>
      </c>
      <c r="P173" s="34">
        <v>4470</v>
      </c>
      <c r="Q173" s="34">
        <v>0</v>
      </c>
      <c r="R173" s="34">
        <v>0</v>
      </c>
      <c r="S173" s="34">
        <v>0</v>
      </c>
      <c r="T173" s="34">
        <v>0</v>
      </c>
      <c r="U173" s="34">
        <f t="shared" si="21"/>
        <v>1285</v>
      </c>
      <c r="V173" s="34">
        <v>1285</v>
      </c>
      <c r="W173" s="34">
        <v>0</v>
      </c>
      <c r="X173" s="34">
        <v>0</v>
      </c>
      <c r="Y173" s="34">
        <v>0</v>
      </c>
      <c r="Z173" s="34">
        <v>0</v>
      </c>
      <c r="AA173" s="34">
        <f t="shared" si="22"/>
        <v>310</v>
      </c>
      <c r="AB173" s="34">
        <v>310</v>
      </c>
      <c r="AC173" s="34">
        <v>0</v>
      </c>
    </row>
    <row r="174" spans="1:29" ht="13.5">
      <c r="A174" s="31" t="s">
        <v>24</v>
      </c>
      <c r="B174" s="32" t="s">
        <v>359</v>
      </c>
      <c r="C174" s="33" t="s">
        <v>360</v>
      </c>
      <c r="D174" s="34">
        <f t="shared" si="23"/>
        <v>3029</v>
      </c>
      <c r="E174" s="34">
        <f t="shared" si="16"/>
        <v>0</v>
      </c>
      <c r="F174" s="34">
        <v>0</v>
      </c>
      <c r="G174" s="34">
        <v>0</v>
      </c>
      <c r="H174" s="34">
        <f t="shared" si="17"/>
        <v>3029</v>
      </c>
      <c r="I174" s="34">
        <v>2343</v>
      </c>
      <c r="J174" s="34">
        <v>686</v>
      </c>
      <c r="K174" s="34">
        <f t="shared" si="18"/>
        <v>0</v>
      </c>
      <c r="L174" s="34">
        <v>0</v>
      </c>
      <c r="M174" s="34">
        <v>0</v>
      </c>
      <c r="N174" s="34">
        <f t="shared" si="19"/>
        <v>3029</v>
      </c>
      <c r="O174" s="34">
        <f t="shared" si="20"/>
        <v>2343</v>
      </c>
      <c r="P174" s="34">
        <v>2343</v>
      </c>
      <c r="Q174" s="34">
        <v>0</v>
      </c>
      <c r="R174" s="34">
        <v>0</v>
      </c>
      <c r="S174" s="34">
        <v>0</v>
      </c>
      <c r="T174" s="34">
        <v>0</v>
      </c>
      <c r="U174" s="34">
        <f t="shared" si="21"/>
        <v>686</v>
      </c>
      <c r="V174" s="34">
        <v>686</v>
      </c>
      <c r="W174" s="34">
        <v>0</v>
      </c>
      <c r="X174" s="34">
        <v>0</v>
      </c>
      <c r="Y174" s="34">
        <v>0</v>
      </c>
      <c r="Z174" s="34">
        <v>0</v>
      </c>
      <c r="AA174" s="34">
        <f t="shared" si="22"/>
        <v>0</v>
      </c>
      <c r="AB174" s="34">
        <v>0</v>
      </c>
      <c r="AC174" s="34">
        <v>0</v>
      </c>
    </row>
    <row r="175" spans="1:29" ht="13.5">
      <c r="A175" s="31" t="s">
        <v>24</v>
      </c>
      <c r="B175" s="32" t="s">
        <v>361</v>
      </c>
      <c r="C175" s="33" t="s">
        <v>362</v>
      </c>
      <c r="D175" s="34">
        <f t="shared" si="23"/>
        <v>4034</v>
      </c>
      <c r="E175" s="34">
        <f t="shared" si="16"/>
        <v>0</v>
      </c>
      <c r="F175" s="34">
        <v>0</v>
      </c>
      <c r="G175" s="34">
        <v>0</v>
      </c>
      <c r="H175" s="34">
        <f t="shared" si="17"/>
        <v>2765</v>
      </c>
      <c r="I175" s="34">
        <v>2765</v>
      </c>
      <c r="J175" s="34">
        <v>0</v>
      </c>
      <c r="K175" s="34">
        <f t="shared" si="18"/>
        <v>1269</v>
      </c>
      <c r="L175" s="34">
        <v>0</v>
      </c>
      <c r="M175" s="34">
        <v>1269</v>
      </c>
      <c r="N175" s="34">
        <f t="shared" si="19"/>
        <v>4034</v>
      </c>
      <c r="O175" s="34">
        <f t="shared" si="20"/>
        <v>2765</v>
      </c>
      <c r="P175" s="34">
        <v>2765</v>
      </c>
      <c r="Q175" s="34">
        <v>0</v>
      </c>
      <c r="R175" s="34">
        <v>0</v>
      </c>
      <c r="S175" s="34">
        <v>0</v>
      </c>
      <c r="T175" s="34">
        <v>0</v>
      </c>
      <c r="U175" s="34">
        <f t="shared" si="21"/>
        <v>1269</v>
      </c>
      <c r="V175" s="34">
        <v>1269</v>
      </c>
      <c r="W175" s="34">
        <v>0</v>
      </c>
      <c r="X175" s="34">
        <v>0</v>
      </c>
      <c r="Y175" s="34">
        <v>0</v>
      </c>
      <c r="Z175" s="34">
        <v>0</v>
      </c>
      <c r="AA175" s="34">
        <f t="shared" si="22"/>
        <v>0</v>
      </c>
      <c r="AB175" s="34">
        <v>0</v>
      </c>
      <c r="AC175" s="34">
        <v>0</v>
      </c>
    </row>
    <row r="176" spans="1:29" ht="13.5">
      <c r="A176" s="31" t="s">
        <v>24</v>
      </c>
      <c r="B176" s="32" t="s">
        <v>363</v>
      </c>
      <c r="C176" s="33" t="s">
        <v>364</v>
      </c>
      <c r="D176" s="34">
        <f t="shared" si="23"/>
        <v>4854</v>
      </c>
      <c r="E176" s="34">
        <f t="shared" si="16"/>
        <v>0</v>
      </c>
      <c r="F176" s="34">
        <v>0</v>
      </c>
      <c r="G176" s="34">
        <v>0</v>
      </c>
      <c r="H176" s="34">
        <f t="shared" si="17"/>
        <v>3966</v>
      </c>
      <c r="I176" s="34">
        <v>3966</v>
      </c>
      <c r="J176" s="34">
        <v>0</v>
      </c>
      <c r="K176" s="34">
        <f t="shared" si="18"/>
        <v>888</v>
      </c>
      <c r="L176" s="34">
        <v>0</v>
      </c>
      <c r="M176" s="34">
        <v>888</v>
      </c>
      <c r="N176" s="34">
        <f t="shared" si="19"/>
        <v>4854</v>
      </c>
      <c r="O176" s="34">
        <f t="shared" si="20"/>
        <v>3966</v>
      </c>
      <c r="P176" s="34">
        <v>3966</v>
      </c>
      <c r="Q176" s="34">
        <v>0</v>
      </c>
      <c r="R176" s="34">
        <v>0</v>
      </c>
      <c r="S176" s="34">
        <v>0</v>
      </c>
      <c r="T176" s="34">
        <v>0</v>
      </c>
      <c r="U176" s="34">
        <f t="shared" si="21"/>
        <v>888</v>
      </c>
      <c r="V176" s="34">
        <v>888</v>
      </c>
      <c r="W176" s="34">
        <v>0</v>
      </c>
      <c r="X176" s="34">
        <v>0</v>
      </c>
      <c r="Y176" s="34">
        <v>0</v>
      </c>
      <c r="Z176" s="34">
        <v>0</v>
      </c>
      <c r="AA176" s="34">
        <f t="shared" si="22"/>
        <v>0</v>
      </c>
      <c r="AB176" s="34">
        <v>0</v>
      </c>
      <c r="AC176" s="34">
        <v>0</v>
      </c>
    </row>
    <row r="177" spans="1:29" ht="13.5">
      <c r="A177" s="31" t="s">
        <v>24</v>
      </c>
      <c r="B177" s="32" t="s">
        <v>365</v>
      </c>
      <c r="C177" s="33" t="s">
        <v>366</v>
      </c>
      <c r="D177" s="34">
        <f t="shared" si="23"/>
        <v>1557</v>
      </c>
      <c r="E177" s="34">
        <f t="shared" si="16"/>
        <v>0</v>
      </c>
      <c r="F177" s="34">
        <v>0</v>
      </c>
      <c r="G177" s="34">
        <v>0</v>
      </c>
      <c r="H177" s="34">
        <f t="shared" si="17"/>
        <v>1557</v>
      </c>
      <c r="I177" s="34">
        <v>1288</v>
      </c>
      <c r="J177" s="34">
        <v>269</v>
      </c>
      <c r="K177" s="34">
        <f t="shared" si="18"/>
        <v>0</v>
      </c>
      <c r="L177" s="34">
        <v>0</v>
      </c>
      <c r="M177" s="34">
        <v>0</v>
      </c>
      <c r="N177" s="34">
        <f t="shared" si="19"/>
        <v>1557</v>
      </c>
      <c r="O177" s="34">
        <f t="shared" si="20"/>
        <v>1288</v>
      </c>
      <c r="P177" s="34">
        <v>1288</v>
      </c>
      <c r="Q177" s="34">
        <v>0</v>
      </c>
      <c r="R177" s="34">
        <v>0</v>
      </c>
      <c r="S177" s="34">
        <v>0</v>
      </c>
      <c r="T177" s="34">
        <v>0</v>
      </c>
      <c r="U177" s="34">
        <f t="shared" si="21"/>
        <v>269</v>
      </c>
      <c r="V177" s="34">
        <v>0</v>
      </c>
      <c r="W177" s="34">
        <v>269</v>
      </c>
      <c r="X177" s="34">
        <v>0</v>
      </c>
      <c r="Y177" s="34">
        <v>0</v>
      </c>
      <c r="Z177" s="34">
        <v>0</v>
      </c>
      <c r="AA177" s="34">
        <f t="shared" si="22"/>
        <v>0</v>
      </c>
      <c r="AB177" s="34">
        <v>0</v>
      </c>
      <c r="AC177" s="34">
        <v>0</v>
      </c>
    </row>
    <row r="178" spans="1:29" ht="13.5">
      <c r="A178" s="31" t="s">
        <v>24</v>
      </c>
      <c r="B178" s="32" t="s">
        <v>367</v>
      </c>
      <c r="C178" s="33" t="s">
        <v>368</v>
      </c>
      <c r="D178" s="34">
        <f t="shared" si="23"/>
        <v>810</v>
      </c>
      <c r="E178" s="34">
        <f t="shared" si="16"/>
        <v>810</v>
      </c>
      <c r="F178" s="34">
        <v>574</v>
      </c>
      <c r="G178" s="34">
        <v>236</v>
      </c>
      <c r="H178" s="34">
        <f t="shared" si="17"/>
        <v>0</v>
      </c>
      <c r="I178" s="34">
        <v>0</v>
      </c>
      <c r="J178" s="34">
        <v>0</v>
      </c>
      <c r="K178" s="34">
        <f t="shared" si="18"/>
        <v>0</v>
      </c>
      <c r="L178" s="34">
        <v>0</v>
      </c>
      <c r="M178" s="34">
        <v>0</v>
      </c>
      <c r="N178" s="34">
        <f t="shared" si="19"/>
        <v>810</v>
      </c>
      <c r="O178" s="34">
        <f t="shared" si="20"/>
        <v>574</v>
      </c>
      <c r="P178" s="34">
        <v>574</v>
      </c>
      <c r="Q178" s="34">
        <v>0</v>
      </c>
      <c r="R178" s="34">
        <v>0</v>
      </c>
      <c r="S178" s="34">
        <v>0</v>
      </c>
      <c r="T178" s="34">
        <v>0</v>
      </c>
      <c r="U178" s="34">
        <f t="shared" si="21"/>
        <v>236</v>
      </c>
      <c r="V178" s="34">
        <v>236</v>
      </c>
      <c r="W178" s="34">
        <v>0</v>
      </c>
      <c r="X178" s="34">
        <v>0</v>
      </c>
      <c r="Y178" s="34">
        <v>0</v>
      </c>
      <c r="Z178" s="34">
        <v>0</v>
      </c>
      <c r="AA178" s="34">
        <f t="shared" si="22"/>
        <v>0</v>
      </c>
      <c r="AB178" s="34">
        <v>0</v>
      </c>
      <c r="AC178" s="34">
        <v>0</v>
      </c>
    </row>
    <row r="179" spans="1:29" ht="13.5">
      <c r="A179" s="31" t="s">
        <v>24</v>
      </c>
      <c r="B179" s="32" t="s">
        <v>369</v>
      </c>
      <c r="C179" s="33" t="s">
        <v>370</v>
      </c>
      <c r="D179" s="34">
        <f t="shared" si="23"/>
        <v>4446</v>
      </c>
      <c r="E179" s="34">
        <f t="shared" si="16"/>
        <v>0</v>
      </c>
      <c r="F179" s="34">
        <v>0</v>
      </c>
      <c r="G179" s="34">
        <v>0</v>
      </c>
      <c r="H179" s="34">
        <f t="shared" si="17"/>
        <v>4446</v>
      </c>
      <c r="I179" s="34">
        <v>2754</v>
      </c>
      <c r="J179" s="34">
        <v>1692</v>
      </c>
      <c r="K179" s="34">
        <f t="shared" si="18"/>
        <v>0</v>
      </c>
      <c r="L179" s="34">
        <v>0</v>
      </c>
      <c r="M179" s="34">
        <v>0</v>
      </c>
      <c r="N179" s="34">
        <f t="shared" si="19"/>
        <v>4266</v>
      </c>
      <c r="O179" s="34">
        <f t="shared" si="20"/>
        <v>2574</v>
      </c>
      <c r="P179" s="34">
        <v>2574</v>
      </c>
      <c r="Q179" s="34">
        <v>0</v>
      </c>
      <c r="R179" s="34">
        <v>0</v>
      </c>
      <c r="S179" s="34">
        <v>0</v>
      </c>
      <c r="T179" s="34">
        <v>0</v>
      </c>
      <c r="U179" s="34">
        <f t="shared" si="21"/>
        <v>1692</v>
      </c>
      <c r="V179" s="34">
        <v>1692</v>
      </c>
      <c r="W179" s="34">
        <v>0</v>
      </c>
      <c r="X179" s="34">
        <v>0</v>
      </c>
      <c r="Y179" s="34">
        <v>0</v>
      </c>
      <c r="Z179" s="34">
        <v>0</v>
      </c>
      <c r="AA179" s="34">
        <f t="shared" si="22"/>
        <v>0</v>
      </c>
      <c r="AB179" s="34">
        <v>0</v>
      </c>
      <c r="AC179" s="34">
        <v>0</v>
      </c>
    </row>
    <row r="180" spans="1:29" ht="13.5">
      <c r="A180" s="31" t="s">
        <v>24</v>
      </c>
      <c r="B180" s="32" t="s">
        <v>371</v>
      </c>
      <c r="C180" s="33" t="s">
        <v>372</v>
      </c>
      <c r="D180" s="34">
        <f t="shared" si="23"/>
        <v>5146</v>
      </c>
      <c r="E180" s="34">
        <f t="shared" si="16"/>
        <v>0</v>
      </c>
      <c r="F180" s="34">
        <v>0</v>
      </c>
      <c r="G180" s="34">
        <v>0</v>
      </c>
      <c r="H180" s="34">
        <f t="shared" si="17"/>
        <v>2873</v>
      </c>
      <c r="I180" s="34">
        <v>2873</v>
      </c>
      <c r="J180" s="34">
        <v>0</v>
      </c>
      <c r="K180" s="34">
        <f t="shared" si="18"/>
        <v>2273</v>
      </c>
      <c r="L180" s="34">
        <v>0</v>
      </c>
      <c r="M180" s="34">
        <v>2273</v>
      </c>
      <c r="N180" s="34">
        <f t="shared" si="19"/>
        <v>5146</v>
      </c>
      <c r="O180" s="34">
        <f t="shared" si="20"/>
        <v>2873</v>
      </c>
      <c r="P180" s="34">
        <v>2873</v>
      </c>
      <c r="Q180" s="34">
        <v>0</v>
      </c>
      <c r="R180" s="34">
        <v>0</v>
      </c>
      <c r="S180" s="34">
        <v>0</v>
      </c>
      <c r="T180" s="34">
        <v>0</v>
      </c>
      <c r="U180" s="34">
        <f t="shared" si="21"/>
        <v>2273</v>
      </c>
      <c r="V180" s="34">
        <v>2273</v>
      </c>
      <c r="W180" s="34">
        <v>0</v>
      </c>
      <c r="X180" s="34">
        <v>0</v>
      </c>
      <c r="Y180" s="34">
        <v>0</v>
      </c>
      <c r="Z180" s="34">
        <v>0</v>
      </c>
      <c r="AA180" s="34">
        <f t="shared" si="22"/>
        <v>0</v>
      </c>
      <c r="AB180" s="34">
        <v>0</v>
      </c>
      <c r="AC180" s="34">
        <v>0</v>
      </c>
    </row>
    <row r="181" spans="1:29" ht="13.5">
      <c r="A181" s="31" t="s">
        <v>24</v>
      </c>
      <c r="B181" s="32" t="s">
        <v>373</v>
      </c>
      <c r="C181" s="33" t="s">
        <v>374</v>
      </c>
      <c r="D181" s="34">
        <f t="shared" si="23"/>
        <v>3274</v>
      </c>
      <c r="E181" s="34">
        <f t="shared" si="16"/>
        <v>0</v>
      </c>
      <c r="F181" s="34">
        <v>0</v>
      </c>
      <c r="G181" s="34">
        <v>0</v>
      </c>
      <c r="H181" s="34">
        <f t="shared" si="17"/>
        <v>3274</v>
      </c>
      <c r="I181" s="34">
        <v>2536</v>
      </c>
      <c r="J181" s="34">
        <v>738</v>
      </c>
      <c r="K181" s="34">
        <f t="shared" si="18"/>
        <v>0</v>
      </c>
      <c r="L181" s="34">
        <v>0</v>
      </c>
      <c r="M181" s="34">
        <v>0</v>
      </c>
      <c r="N181" s="34">
        <f t="shared" si="19"/>
        <v>3274</v>
      </c>
      <c r="O181" s="34">
        <f t="shared" si="20"/>
        <v>2536</v>
      </c>
      <c r="P181" s="34">
        <v>0</v>
      </c>
      <c r="Q181" s="34">
        <v>2536</v>
      </c>
      <c r="R181" s="34">
        <v>0</v>
      </c>
      <c r="S181" s="34">
        <v>0</v>
      </c>
      <c r="T181" s="34">
        <v>0</v>
      </c>
      <c r="U181" s="34">
        <f t="shared" si="21"/>
        <v>738</v>
      </c>
      <c r="V181" s="34">
        <v>0</v>
      </c>
      <c r="W181" s="34">
        <v>738</v>
      </c>
      <c r="X181" s="34">
        <v>0</v>
      </c>
      <c r="Y181" s="34">
        <v>0</v>
      </c>
      <c r="Z181" s="34">
        <v>0</v>
      </c>
      <c r="AA181" s="34">
        <f t="shared" si="22"/>
        <v>0</v>
      </c>
      <c r="AB181" s="34">
        <v>0</v>
      </c>
      <c r="AC181" s="34">
        <v>0</v>
      </c>
    </row>
    <row r="182" spans="1:29" ht="13.5">
      <c r="A182" s="31" t="s">
        <v>24</v>
      </c>
      <c r="B182" s="32" t="s">
        <v>375</v>
      </c>
      <c r="C182" s="33" t="s">
        <v>376</v>
      </c>
      <c r="D182" s="34">
        <f t="shared" si="23"/>
        <v>10154</v>
      </c>
      <c r="E182" s="34">
        <f t="shared" si="16"/>
        <v>0</v>
      </c>
      <c r="F182" s="34">
        <v>0</v>
      </c>
      <c r="G182" s="34">
        <v>0</v>
      </c>
      <c r="H182" s="34">
        <f t="shared" si="17"/>
        <v>10154</v>
      </c>
      <c r="I182" s="34">
        <v>9139</v>
      </c>
      <c r="J182" s="34">
        <v>1015</v>
      </c>
      <c r="K182" s="34">
        <f t="shared" si="18"/>
        <v>0</v>
      </c>
      <c r="L182" s="34">
        <v>0</v>
      </c>
      <c r="M182" s="34">
        <v>0</v>
      </c>
      <c r="N182" s="34">
        <f t="shared" si="19"/>
        <v>9453</v>
      </c>
      <c r="O182" s="34">
        <f t="shared" si="20"/>
        <v>8439</v>
      </c>
      <c r="P182" s="34">
        <v>0</v>
      </c>
      <c r="Q182" s="34">
        <v>8439</v>
      </c>
      <c r="R182" s="34">
        <v>0</v>
      </c>
      <c r="S182" s="34">
        <v>0</v>
      </c>
      <c r="T182" s="34">
        <v>0</v>
      </c>
      <c r="U182" s="34">
        <f t="shared" si="21"/>
        <v>1014</v>
      </c>
      <c r="V182" s="34">
        <v>0</v>
      </c>
      <c r="W182" s="34">
        <v>1014</v>
      </c>
      <c r="X182" s="34">
        <v>0</v>
      </c>
      <c r="Y182" s="34">
        <v>0</v>
      </c>
      <c r="Z182" s="34">
        <v>0</v>
      </c>
      <c r="AA182" s="34">
        <f t="shared" si="22"/>
        <v>0</v>
      </c>
      <c r="AB182" s="34">
        <v>0</v>
      </c>
      <c r="AC182" s="34">
        <v>0</v>
      </c>
    </row>
    <row r="183" spans="1:29" ht="13.5">
      <c r="A183" s="31" t="s">
        <v>24</v>
      </c>
      <c r="B183" s="32" t="s">
        <v>377</v>
      </c>
      <c r="C183" s="33" t="s">
        <v>378</v>
      </c>
      <c r="D183" s="34">
        <f t="shared" si="23"/>
        <v>3239</v>
      </c>
      <c r="E183" s="34">
        <f t="shared" si="16"/>
        <v>0</v>
      </c>
      <c r="F183" s="34">
        <v>0</v>
      </c>
      <c r="G183" s="34">
        <v>0</v>
      </c>
      <c r="H183" s="34">
        <f t="shared" si="17"/>
        <v>3239</v>
      </c>
      <c r="I183" s="34">
        <v>2710</v>
      </c>
      <c r="J183" s="34">
        <v>529</v>
      </c>
      <c r="K183" s="34">
        <f t="shared" si="18"/>
        <v>0</v>
      </c>
      <c r="L183" s="34">
        <v>0</v>
      </c>
      <c r="M183" s="34">
        <v>0</v>
      </c>
      <c r="N183" s="34">
        <f t="shared" si="19"/>
        <v>3239</v>
      </c>
      <c r="O183" s="34">
        <f t="shared" si="20"/>
        <v>2710</v>
      </c>
      <c r="P183" s="34">
        <v>2710</v>
      </c>
      <c r="Q183" s="34">
        <v>0</v>
      </c>
      <c r="R183" s="34">
        <v>0</v>
      </c>
      <c r="S183" s="34">
        <v>0</v>
      </c>
      <c r="T183" s="34">
        <v>0</v>
      </c>
      <c r="U183" s="34">
        <f t="shared" si="21"/>
        <v>529</v>
      </c>
      <c r="V183" s="34">
        <v>529</v>
      </c>
      <c r="W183" s="34">
        <v>0</v>
      </c>
      <c r="X183" s="34">
        <v>0</v>
      </c>
      <c r="Y183" s="34">
        <v>0</v>
      </c>
      <c r="Z183" s="34">
        <v>0</v>
      </c>
      <c r="AA183" s="34">
        <f t="shared" si="22"/>
        <v>0</v>
      </c>
      <c r="AB183" s="34">
        <v>0</v>
      </c>
      <c r="AC183" s="34">
        <v>0</v>
      </c>
    </row>
    <row r="184" spans="1:29" ht="13.5">
      <c r="A184" s="31" t="s">
        <v>24</v>
      </c>
      <c r="B184" s="32" t="s">
        <v>379</v>
      </c>
      <c r="C184" s="33" t="s">
        <v>380</v>
      </c>
      <c r="D184" s="34">
        <f t="shared" si="23"/>
        <v>6958</v>
      </c>
      <c r="E184" s="34">
        <f t="shared" si="16"/>
        <v>0</v>
      </c>
      <c r="F184" s="34">
        <v>0</v>
      </c>
      <c r="G184" s="34">
        <v>0</v>
      </c>
      <c r="H184" s="34">
        <f t="shared" si="17"/>
        <v>6958</v>
      </c>
      <c r="I184" s="34">
        <v>5318</v>
      </c>
      <c r="J184" s="34">
        <v>1640</v>
      </c>
      <c r="K184" s="34">
        <f t="shared" si="18"/>
        <v>0</v>
      </c>
      <c r="L184" s="34">
        <v>0</v>
      </c>
      <c r="M184" s="34">
        <v>0</v>
      </c>
      <c r="N184" s="34">
        <f t="shared" si="19"/>
        <v>6958</v>
      </c>
      <c r="O184" s="34">
        <f t="shared" si="20"/>
        <v>5318</v>
      </c>
      <c r="P184" s="34">
        <v>5318</v>
      </c>
      <c r="Q184" s="34">
        <v>0</v>
      </c>
      <c r="R184" s="34">
        <v>0</v>
      </c>
      <c r="S184" s="34">
        <v>0</v>
      </c>
      <c r="T184" s="34">
        <v>0</v>
      </c>
      <c r="U184" s="34">
        <f t="shared" si="21"/>
        <v>1640</v>
      </c>
      <c r="V184" s="34">
        <v>1640</v>
      </c>
      <c r="W184" s="34">
        <v>0</v>
      </c>
      <c r="X184" s="34">
        <v>0</v>
      </c>
      <c r="Y184" s="34">
        <v>0</v>
      </c>
      <c r="Z184" s="34">
        <v>0</v>
      </c>
      <c r="AA184" s="34">
        <f t="shared" si="22"/>
        <v>0</v>
      </c>
      <c r="AB184" s="34">
        <v>0</v>
      </c>
      <c r="AC184" s="34">
        <v>0</v>
      </c>
    </row>
    <row r="185" spans="1:29" ht="13.5">
      <c r="A185" s="31" t="s">
        <v>24</v>
      </c>
      <c r="B185" s="32" t="s">
        <v>381</v>
      </c>
      <c r="C185" s="33" t="s">
        <v>382</v>
      </c>
      <c r="D185" s="34">
        <f t="shared" si="23"/>
        <v>2943</v>
      </c>
      <c r="E185" s="34">
        <f t="shared" si="16"/>
        <v>0</v>
      </c>
      <c r="F185" s="34">
        <v>0</v>
      </c>
      <c r="G185" s="34">
        <v>0</v>
      </c>
      <c r="H185" s="34">
        <f t="shared" si="17"/>
        <v>2943</v>
      </c>
      <c r="I185" s="34">
        <v>2680</v>
      </c>
      <c r="J185" s="34">
        <v>263</v>
      </c>
      <c r="K185" s="34">
        <f t="shared" si="18"/>
        <v>0</v>
      </c>
      <c r="L185" s="34">
        <v>0</v>
      </c>
      <c r="M185" s="34">
        <v>0</v>
      </c>
      <c r="N185" s="34">
        <f t="shared" si="19"/>
        <v>2943</v>
      </c>
      <c r="O185" s="34">
        <f t="shared" si="20"/>
        <v>2680</v>
      </c>
      <c r="P185" s="34">
        <v>2680</v>
      </c>
      <c r="Q185" s="34">
        <v>0</v>
      </c>
      <c r="R185" s="34">
        <v>0</v>
      </c>
      <c r="S185" s="34">
        <v>0</v>
      </c>
      <c r="T185" s="34">
        <v>0</v>
      </c>
      <c r="U185" s="34">
        <f t="shared" si="21"/>
        <v>263</v>
      </c>
      <c r="V185" s="34">
        <v>263</v>
      </c>
      <c r="W185" s="34">
        <v>0</v>
      </c>
      <c r="X185" s="34">
        <v>0</v>
      </c>
      <c r="Y185" s="34">
        <v>0</v>
      </c>
      <c r="Z185" s="34">
        <v>0</v>
      </c>
      <c r="AA185" s="34">
        <f t="shared" si="22"/>
        <v>0</v>
      </c>
      <c r="AB185" s="34">
        <v>0</v>
      </c>
      <c r="AC185" s="34">
        <v>0</v>
      </c>
    </row>
    <row r="186" spans="1:29" ht="13.5">
      <c r="A186" s="31" t="s">
        <v>24</v>
      </c>
      <c r="B186" s="32" t="s">
        <v>383</v>
      </c>
      <c r="C186" s="33" t="s">
        <v>384</v>
      </c>
      <c r="D186" s="34">
        <f t="shared" si="23"/>
        <v>5723</v>
      </c>
      <c r="E186" s="34">
        <f t="shared" si="16"/>
        <v>0</v>
      </c>
      <c r="F186" s="34">
        <v>0</v>
      </c>
      <c r="G186" s="34">
        <v>0</v>
      </c>
      <c r="H186" s="34">
        <f t="shared" si="17"/>
        <v>5723</v>
      </c>
      <c r="I186" s="34">
        <v>5271</v>
      </c>
      <c r="J186" s="34">
        <v>452</v>
      </c>
      <c r="K186" s="34">
        <f t="shared" si="18"/>
        <v>0</v>
      </c>
      <c r="L186" s="34">
        <v>0</v>
      </c>
      <c r="M186" s="34">
        <v>0</v>
      </c>
      <c r="N186" s="34">
        <f t="shared" si="19"/>
        <v>6209</v>
      </c>
      <c r="O186" s="34">
        <f t="shared" si="20"/>
        <v>5271</v>
      </c>
      <c r="P186" s="34">
        <v>5271</v>
      </c>
      <c r="Q186" s="34">
        <v>0</v>
      </c>
      <c r="R186" s="34">
        <v>0</v>
      </c>
      <c r="S186" s="34">
        <v>0</v>
      </c>
      <c r="T186" s="34">
        <v>0</v>
      </c>
      <c r="U186" s="34">
        <f t="shared" si="21"/>
        <v>452</v>
      </c>
      <c r="V186" s="34">
        <v>452</v>
      </c>
      <c r="W186" s="34">
        <v>0</v>
      </c>
      <c r="X186" s="34">
        <v>0</v>
      </c>
      <c r="Y186" s="34">
        <v>0</v>
      </c>
      <c r="Z186" s="34">
        <v>0</v>
      </c>
      <c r="AA186" s="34">
        <f t="shared" si="22"/>
        <v>486</v>
      </c>
      <c r="AB186" s="34">
        <v>486</v>
      </c>
      <c r="AC186" s="34">
        <v>0</v>
      </c>
    </row>
    <row r="187" spans="1:29" ht="13.5">
      <c r="A187" s="31" t="s">
        <v>24</v>
      </c>
      <c r="B187" s="32" t="s">
        <v>385</v>
      </c>
      <c r="C187" s="33" t="s">
        <v>386</v>
      </c>
      <c r="D187" s="34">
        <f t="shared" si="23"/>
        <v>8680</v>
      </c>
      <c r="E187" s="34">
        <f t="shared" si="16"/>
        <v>0</v>
      </c>
      <c r="F187" s="34">
        <v>0</v>
      </c>
      <c r="G187" s="34">
        <v>0</v>
      </c>
      <c r="H187" s="34">
        <f t="shared" si="17"/>
        <v>0</v>
      </c>
      <c r="I187" s="34">
        <v>0</v>
      </c>
      <c r="J187" s="34">
        <v>0</v>
      </c>
      <c r="K187" s="34">
        <f t="shared" si="18"/>
        <v>8680</v>
      </c>
      <c r="L187" s="34">
        <v>7181</v>
      </c>
      <c r="M187" s="34">
        <v>1499</v>
      </c>
      <c r="N187" s="34">
        <f t="shared" si="19"/>
        <v>8680</v>
      </c>
      <c r="O187" s="34">
        <f t="shared" si="20"/>
        <v>7181</v>
      </c>
      <c r="P187" s="34">
        <v>7181</v>
      </c>
      <c r="Q187" s="34">
        <v>0</v>
      </c>
      <c r="R187" s="34">
        <v>0</v>
      </c>
      <c r="S187" s="34">
        <v>0</v>
      </c>
      <c r="T187" s="34">
        <v>0</v>
      </c>
      <c r="U187" s="34">
        <f t="shared" si="21"/>
        <v>1499</v>
      </c>
      <c r="V187" s="34">
        <v>1499</v>
      </c>
      <c r="W187" s="34">
        <v>0</v>
      </c>
      <c r="X187" s="34">
        <v>0</v>
      </c>
      <c r="Y187" s="34">
        <v>0</v>
      </c>
      <c r="Z187" s="34">
        <v>0</v>
      </c>
      <c r="AA187" s="34">
        <f t="shared" si="22"/>
        <v>0</v>
      </c>
      <c r="AB187" s="34">
        <v>0</v>
      </c>
      <c r="AC187" s="34">
        <v>0</v>
      </c>
    </row>
    <row r="188" spans="1:29" ht="13.5">
      <c r="A188" s="31" t="s">
        <v>24</v>
      </c>
      <c r="B188" s="32" t="s">
        <v>387</v>
      </c>
      <c r="C188" s="33" t="s">
        <v>388</v>
      </c>
      <c r="D188" s="34">
        <f t="shared" si="23"/>
        <v>2223</v>
      </c>
      <c r="E188" s="34">
        <f t="shared" si="16"/>
        <v>0</v>
      </c>
      <c r="F188" s="34">
        <v>0</v>
      </c>
      <c r="G188" s="34">
        <v>0</v>
      </c>
      <c r="H188" s="34">
        <f t="shared" si="17"/>
        <v>0</v>
      </c>
      <c r="I188" s="34">
        <v>0</v>
      </c>
      <c r="J188" s="34">
        <v>0</v>
      </c>
      <c r="K188" s="34">
        <f t="shared" si="18"/>
        <v>2223</v>
      </c>
      <c r="L188" s="34">
        <v>1522</v>
      </c>
      <c r="M188" s="34">
        <v>701</v>
      </c>
      <c r="N188" s="34">
        <f t="shared" si="19"/>
        <v>2223</v>
      </c>
      <c r="O188" s="34">
        <f t="shared" si="20"/>
        <v>1522</v>
      </c>
      <c r="P188" s="34">
        <v>1522</v>
      </c>
      <c r="Q188" s="34">
        <v>0</v>
      </c>
      <c r="R188" s="34">
        <v>0</v>
      </c>
      <c r="S188" s="34">
        <v>0</v>
      </c>
      <c r="T188" s="34">
        <v>0</v>
      </c>
      <c r="U188" s="34">
        <f t="shared" si="21"/>
        <v>701</v>
      </c>
      <c r="V188" s="34">
        <v>701</v>
      </c>
      <c r="W188" s="34">
        <v>0</v>
      </c>
      <c r="X188" s="34">
        <v>0</v>
      </c>
      <c r="Y188" s="34">
        <v>0</v>
      </c>
      <c r="Z188" s="34">
        <v>0</v>
      </c>
      <c r="AA188" s="34">
        <f t="shared" si="22"/>
        <v>0</v>
      </c>
      <c r="AB188" s="34">
        <v>0</v>
      </c>
      <c r="AC188" s="34">
        <v>0</v>
      </c>
    </row>
    <row r="189" spans="1:29" ht="13.5">
      <c r="A189" s="31" t="s">
        <v>24</v>
      </c>
      <c r="B189" s="32" t="s">
        <v>389</v>
      </c>
      <c r="C189" s="33" t="s">
        <v>390</v>
      </c>
      <c r="D189" s="34">
        <f t="shared" si="23"/>
        <v>4025</v>
      </c>
      <c r="E189" s="34">
        <f t="shared" si="16"/>
        <v>0</v>
      </c>
      <c r="F189" s="34">
        <v>0</v>
      </c>
      <c r="G189" s="34">
        <v>0</v>
      </c>
      <c r="H189" s="34">
        <f t="shared" si="17"/>
        <v>0</v>
      </c>
      <c r="I189" s="34">
        <v>0</v>
      </c>
      <c r="J189" s="34">
        <v>0</v>
      </c>
      <c r="K189" s="34">
        <f t="shared" si="18"/>
        <v>4025</v>
      </c>
      <c r="L189" s="34">
        <v>3307</v>
      </c>
      <c r="M189" s="34">
        <v>718</v>
      </c>
      <c r="N189" s="34">
        <f t="shared" si="19"/>
        <v>4025</v>
      </c>
      <c r="O189" s="34">
        <f t="shared" si="20"/>
        <v>3307</v>
      </c>
      <c r="P189" s="34">
        <v>3307</v>
      </c>
      <c r="Q189" s="34">
        <v>0</v>
      </c>
      <c r="R189" s="34">
        <v>0</v>
      </c>
      <c r="S189" s="34">
        <v>0</v>
      </c>
      <c r="T189" s="34">
        <v>0</v>
      </c>
      <c r="U189" s="34">
        <f t="shared" si="21"/>
        <v>718</v>
      </c>
      <c r="V189" s="34">
        <v>718</v>
      </c>
      <c r="W189" s="34">
        <v>0</v>
      </c>
      <c r="X189" s="34">
        <v>0</v>
      </c>
      <c r="Y189" s="34">
        <v>0</v>
      </c>
      <c r="Z189" s="34">
        <v>0</v>
      </c>
      <c r="AA189" s="34">
        <f t="shared" si="22"/>
        <v>0</v>
      </c>
      <c r="AB189" s="34">
        <v>0</v>
      </c>
      <c r="AC189" s="34">
        <v>0</v>
      </c>
    </row>
    <row r="190" spans="1:29" ht="13.5">
      <c r="A190" s="31" t="s">
        <v>24</v>
      </c>
      <c r="B190" s="32" t="s">
        <v>391</v>
      </c>
      <c r="C190" s="33" t="s">
        <v>392</v>
      </c>
      <c r="D190" s="34">
        <f t="shared" si="23"/>
        <v>2231</v>
      </c>
      <c r="E190" s="34">
        <f t="shared" si="16"/>
        <v>0</v>
      </c>
      <c r="F190" s="34">
        <v>0</v>
      </c>
      <c r="G190" s="34">
        <v>0</v>
      </c>
      <c r="H190" s="34">
        <f t="shared" si="17"/>
        <v>2231</v>
      </c>
      <c r="I190" s="34">
        <v>1422</v>
      </c>
      <c r="J190" s="34">
        <v>809</v>
      </c>
      <c r="K190" s="34">
        <f t="shared" si="18"/>
        <v>0</v>
      </c>
      <c r="L190" s="34">
        <v>0</v>
      </c>
      <c r="M190" s="34">
        <v>0</v>
      </c>
      <c r="N190" s="34">
        <f t="shared" si="19"/>
        <v>4462</v>
      </c>
      <c r="O190" s="34">
        <f t="shared" si="20"/>
        <v>1422</v>
      </c>
      <c r="P190" s="34">
        <v>1422</v>
      </c>
      <c r="Q190" s="34">
        <v>0</v>
      </c>
      <c r="R190" s="34">
        <v>0</v>
      </c>
      <c r="S190" s="34">
        <v>0</v>
      </c>
      <c r="T190" s="34">
        <v>0</v>
      </c>
      <c r="U190" s="34">
        <f t="shared" si="21"/>
        <v>809</v>
      </c>
      <c r="V190" s="34">
        <v>809</v>
      </c>
      <c r="W190" s="34">
        <v>0</v>
      </c>
      <c r="X190" s="34">
        <v>0</v>
      </c>
      <c r="Y190" s="34">
        <v>0</v>
      </c>
      <c r="Z190" s="34">
        <v>0</v>
      </c>
      <c r="AA190" s="34">
        <f t="shared" si="22"/>
        <v>2231</v>
      </c>
      <c r="AB190" s="34">
        <v>1422</v>
      </c>
      <c r="AC190" s="34">
        <v>809</v>
      </c>
    </row>
    <row r="191" spans="1:29" ht="13.5">
      <c r="A191" s="31" t="s">
        <v>24</v>
      </c>
      <c r="B191" s="32" t="s">
        <v>393</v>
      </c>
      <c r="C191" s="33" t="s">
        <v>394</v>
      </c>
      <c r="D191" s="34">
        <f t="shared" si="23"/>
        <v>2929</v>
      </c>
      <c r="E191" s="34">
        <f t="shared" si="16"/>
        <v>0</v>
      </c>
      <c r="F191" s="34">
        <v>0</v>
      </c>
      <c r="G191" s="34">
        <v>0</v>
      </c>
      <c r="H191" s="34">
        <f t="shared" si="17"/>
        <v>2929</v>
      </c>
      <c r="I191" s="34">
        <v>1698</v>
      </c>
      <c r="J191" s="34">
        <v>1231</v>
      </c>
      <c r="K191" s="34">
        <f t="shared" si="18"/>
        <v>0</v>
      </c>
      <c r="L191" s="34">
        <v>0</v>
      </c>
      <c r="M191" s="34">
        <v>0</v>
      </c>
      <c r="N191" s="34">
        <f t="shared" si="19"/>
        <v>2929</v>
      </c>
      <c r="O191" s="34">
        <f t="shared" si="20"/>
        <v>1698</v>
      </c>
      <c r="P191" s="34">
        <v>1698</v>
      </c>
      <c r="Q191" s="34">
        <v>0</v>
      </c>
      <c r="R191" s="34">
        <v>0</v>
      </c>
      <c r="S191" s="34">
        <v>0</v>
      </c>
      <c r="T191" s="34">
        <v>0</v>
      </c>
      <c r="U191" s="34">
        <f t="shared" si="21"/>
        <v>1231</v>
      </c>
      <c r="V191" s="34">
        <v>1231</v>
      </c>
      <c r="W191" s="34">
        <v>0</v>
      </c>
      <c r="X191" s="34">
        <v>0</v>
      </c>
      <c r="Y191" s="34">
        <v>0</v>
      </c>
      <c r="Z191" s="34">
        <v>0</v>
      </c>
      <c r="AA191" s="34">
        <f t="shared" si="22"/>
        <v>0</v>
      </c>
      <c r="AB191" s="34">
        <v>0</v>
      </c>
      <c r="AC191" s="34">
        <v>0</v>
      </c>
    </row>
    <row r="192" spans="1:29" ht="13.5">
      <c r="A192" s="31" t="s">
        <v>24</v>
      </c>
      <c r="B192" s="32" t="s">
        <v>395</v>
      </c>
      <c r="C192" s="33" t="s">
        <v>396</v>
      </c>
      <c r="D192" s="34">
        <f t="shared" si="23"/>
        <v>3660</v>
      </c>
      <c r="E192" s="34">
        <f t="shared" si="16"/>
        <v>0</v>
      </c>
      <c r="F192" s="34">
        <v>0</v>
      </c>
      <c r="G192" s="34">
        <v>0</v>
      </c>
      <c r="H192" s="34">
        <f t="shared" si="17"/>
        <v>3660</v>
      </c>
      <c r="I192" s="34">
        <v>2822</v>
      </c>
      <c r="J192" s="34">
        <v>838</v>
      </c>
      <c r="K192" s="34">
        <f t="shared" si="18"/>
        <v>0</v>
      </c>
      <c r="L192" s="34">
        <v>0</v>
      </c>
      <c r="M192" s="34">
        <v>0</v>
      </c>
      <c r="N192" s="34">
        <f t="shared" si="19"/>
        <v>3660</v>
      </c>
      <c r="O192" s="34">
        <f t="shared" si="20"/>
        <v>2822</v>
      </c>
      <c r="P192" s="34">
        <v>2822</v>
      </c>
      <c r="Q192" s="34">
        <v>0</v>
      </c>
      <c r="R192" s="34">
        <v>0</v>
      </c>
      <c r="S192" s="34">
        <v>0</v>
      </c>
      <c r="T192" s="34">
        <v>0</v>
      </c>
      <c r="U192" s="34">
        <f t="shared" si="21"/>
        <v>838</v>
      </c>
      <c r="V192" s="34">
        <v>838</v>
      </c>
      <c r="W192" s="34">
        <v>0</v>
      </c>
      <c r="X192" s="34">
        <v>0</v>
      </c>
      <c r="Y192" s="34">
        <v>0</v>
      </c>
      <c r="Z192" s="34">
        <v>0</v>
      </c>
      <c r="AA192" s="34">
        <f t="shared" si="22"/>
        <v>0</v>
      </c>
      <c r="AB192" s="34">
        <v>0</v>
      </c>
      <c r="AC192" s="34">
        <v>0</v>
      </c>
    </row>
    <row r="193" spans="1:29" ht="13.5">
      <c r="A193" s="31" t="s">
        <v>24</v>
      </c>
      <c r="B193" s="32" t="s">
        <v>397</v>
      </c>
      <c r="C193" s="33" t="s">
        <v>398</v>
      </c>
      <c r="D193" s="34">
        <f t="shared" si="23"/>
        <v>4218</v>
      </c>
      <c r="E193" s="34">
        <f t="shared" si="16"/>
        <v>0</v>
      </c>
      <c r="F193" s="34">
        <v>0</v>
      </c>
      <c r="G193" s="34">
        <v>0</v>
      </c>
      <c r="H193" s="34">
        <f t="shared" si="17"/>
        <v>4218</v>
      </c>
      <c r="I193" s="34">
        <v>2674</v>
      </c>
      <c r="J193" s="34">
        <v>1544</v>
      </c>
      <c r="K193" s="34">
        <f t="shared" si="18"/>
        <v>0</v>
      </c>
      <c r="L193" s="34">
        <v>0</v>
      </c>
      <c r="M193" s="34">
        <v>0</v>
      </c>
      <c r="N193" s="34">
        <f t="shared" si="19"/>
        <v>4218</v>
      </c>
      <c r="O193" s="34">
        <f t="shared" si="20"/>
        <v>2674</v>
      </c>
      <c r="P193" s="34">
        <v>2674</v>
      </c>
      <c r="Q193" s="34">
        <v>0</v>
      </c>
      <c r="R193" s="34">
        <v>0</v>
      </c>
      <c r="S193" s="34">
        <v>0</v>
      </c>
      <c r="T193" s="34">
        <v>0</v>
      </c>
      <c r="U193" s="34">
        <f t="shared" si="21"/>
        <v>1544</v>
      </c>
      <c r="V193" s="34">
        <v>1544</v>
      </c>
      <c r="W193" s="34">
        <v>0</v>
      </c>
      <c r="X193" s="34">
        <v>0</v>
      </c>
      <c r="Y193" s="34">
        <v>0</v>
      </c>
      <c r="Z193" s="34">
        <v>0</v>
      </c>
      <c r="AA193" s="34">
        <f t="shared" si="22"/>
        <v>0</v>
      </c>
      <c r="AB193" s="34">
        <v>0</v>
      </c>
      <c r="AC193" s="34">
        <v>0</v>
      </c>
    </row>
    <row r="194" spans="1:29" ht="13.5">
      <c r="A194" s="31" t="s">
        <v>24</v>
      </c>
      <c r="B194" s="32" t="s">
        <v>399</v>
      </c>
      <c r="C194" s="33" t="s">
        <v>400</v>
      </c>
      <c r="D194" s="34">
        <f t="shared" si="23"/>
        <v>1813</v>
      </c>
      <c r="E194" s="34">
        <f t="shared" si="16"/>
        <v>0</v>
      </c>
      <c r="F194" s="34">
        <v>0</v>
      </c>
      <c r="G194" s="34">
        <v>0</v>
      </c>
      <c r="H194" s="34">
        <f t="shared" si="17"/>
        <v>0</v>
      </c>
      <c r="I194" s="34">
        <v>0</v>
      </c>
      <c r="J194" s="34">
        <v>0</v>
      </c>
      <c r="K194" s="34">
        <f t="shared" si="18"/>
        <v>1813</v>
      </c>
      <c r="L194" s="34">
        <v>1271</v>
      </c>
      <c r="M194" s="34">
        <v>542</v>
      </c>
      <c r="N194" s="34">
        <f t="shared" si="19"/>
        <v>1814</v>
      </c>
      <c r="O194" s="34">
        <f t="shared" si="20"/>
        <v>1272</v>
      </c>
      <c r="P194" s="34">
        <v>1272</v>
      </c>
      <c r="Q194" s="34">
        <v>0</v>
      </c>
      <c r="R194" s="34">
        <v>0</v>
      </c>
      <c r="S194" s="34">
        <v>0</v>
      </c>
      <c r="T194" s="34">
        <v>0</v>
      </c>
      <c r="U194" s="34">
        <f t="shared" si="21"/>
        <v>542</v>
      </c>
      <c r="V194" s="34">
        <v>542</v>
      </c>
      <c r="W194" s="34">
        <v>0</v>
      </c>
      <c r="X194" s="34">
        <v>0</v>
      </c>
      <c r="Y194" s="34">
        <v>0</v>
      </c>
      <c r="Z194" s="34">
        <v>0</v>
      </c>
      <c r="AA194" s="34">
        <f t="shared" si="22"/>
        <v>0</v>
      </c>
      <c r="AB194" s="34">
        <v>0</v>
      </c>
      <c r="AC194" s="34">
        <v>0</v>
      </c>
    </row>
    <row r="195" spans="1:29" ht="13.5">
      <c r="A195" s="31" t="s">
        <v>24</v>
      </c>
      <c r="B195" s="32" t="s">
        <v>401</v>
      </c>
      <c r="C195" s="33" t="s">
        <v>402</v>
      </c>
      <c r="D195" s="34">
        <f t="shared" si="23"/>
        <v>2885</v>
      </c>
      <c r="E195" s="34">
        <f t="shared" si="16"/>
        <v>0</v>
      </c>
      <c r="F195" s="34">
        <v>0</v>
      </c>
      <c r="G195" s="34">
        <v>0</v>
      </c>
      <c r="H195" s="34">
        <f t="shared" si="17"/>
        <v>0</v>
      </c>
      <c r="I195" s="34">
        <v>0</v>
      </c>
      <c r="J195" s="34">
        <v>0</v>
      </c>
      <c r="K195" s="34">
        <f t="shared" si="18"/>
        <v>2885</v>
      </c>
      <c r="L195" s="34">
        <v>2400</v>
      </c>
      <c r="M195" s="34">
        <v>485</v>
      </c>
      <c r="N195" s="34">
        <f t="shared" si="19"/>
        <v>2885</v>
      </c>
      <c r="O195" s="34">
        <f t="shared" si="20"/>
        <v>2400</v>
      </c>
      <c r="P195" s="34">
        <v>2400</v>
      </c>
      <c r="Q195" s="34">
        <v>0</v>
      </c>
      <c r="R195" s="34">
        <v>0</v>
      </c>
      <c r="S195" s="34">
        <v>0</v>
      </c>
      <c r="T195" s="34">
        <v>0</v>
      </c>
      <c r="U195" s="34">
        <f t="shared" si="21"/>
        <v>485</v>
      </c>
      <c r="V195" s="34">
        <v>485</v>
      </c>
      <c r="W195" s="34">
        <v>0</v>
      </c>
      <c r="X195" s="34">
        <v>0</v>
      </c>
      <c r="Y195" s="34">
        <v>0</v>
      </c>
      <c r="Z195" s="34">
        <v>0</v>
      </c>
      <c r="AA195" s="34">
        <f t="shared" si="22"/>
        <v>0</v>
      </c>
      <c r="AB195" s="34">
        <v>0</v>
      </c>
      <c r="AC195" s="34">
        <v>0</v>
      </c>
    </row>
    <row r="196" spans="1:29" ht="13.5">
      <c r="A196" s="31" t="s">
        <v>24</v>
      </c>
      <c r="B196" s="32" t="s">
        <v>403</v>
      </c>
      <c r="C196" s="33" t="s">
        <v>404</v>
      </c>
      <c r="D196" s="34">
        <f t="shared" si="23"/>
        <v>958</v>
      </c>
      <c r="E196" s="34">
        <f t="shared" si="16"/>
        <v>0</v>
      </c>
      <c r="F196" s="34">
        <v>0</v>
      </c>
      <c r="G196" s="34">
        <v>0</v>
      </c>
      <c r="H196" s="34">
        <f t="shared" si="17"/>
        <v>0</v>
      </c>
      <c r="I196" s="34">
        <v>0</v>
      </c>
      <c r="J196" s="34">
        <v>0</v>
      </c>
      <c r="K196" s="34">
        <f t="shared" si="18"/>
        <v>958</v>
      </c>
      <c r="L196" s="34">
        <v>783</v>
      </c>
      <c r="M196" s="34">
        <v>175</v>
      </c>
      <c r="N196" s="34">
        <f t="shared" si="19"/>
        <v>958</v>
      </c>
      <c r="O196" s="34">
        <f t="shared" si="20"/>
        <v>783</v>
      </c>
      <c r="P196" s="34">
        <v>715</v>
      </c>
      <c r="Q196" s="34">
        <v>0</v>
      </c>
      <c r="R196" s="34">
        <v>0</v>
      </c>
      <c r="S196" s="34">
        <v>68</v>
      </c>
      <c r="T196" s="34">
        <v>0</v>
      </c>
      <c r="U196" s="34">
        <f t="shared" si="21"/>
        <v>175</v>
      </c>
      <c r="V196" s="34">
        <v>175</v>
      </c>
      <c r="W196" s="34">
        <v>0</v>
      </c>
      <c r="X196" s="34">
        <v>0</v>
      </c>
      <c r="Y196" s="34">
        <v>0</v>
      </c>
      <c r="Z196" s="34">
        <v>0</v>
      </c>
      <c r="AA196" s="34">
        <f t="shared" si="22"/>
        <v>0</v>
      </c>
      <c r="AB196" s="34">
        <v>0</v>
      </c>
      <c r="AC196" s="34">
        <v>0</v>
      </c>
    </row>
    <row r="197" spans="1:29" ht="13.5">
      <c r="A197" s="31" t="s">
        <v>24</v>
      </c>
      <c r="B197" s="32" t="s">
        <v>405</v>
      </c>
      <c r="C197" s="33" t="s">
        <v>406</v>
      </c>
      <c r="D197" s="34">
        <f t="shared" si="23"/>
        <v>5267</v>
      </c>
      <c r="E197" s="34">
        <f t="shared" si="16"/>
        <v>0</v>
      </c>
      <c r="F197" s="34">
        <v>0</v>
      </c>
      <c r="G197" s="34">
        <v>0</v>
      </c>
      <c r="H197" s="34">
        <f t="shared" si="17"/>
        <v>4637</v>
      </c>
      <c r="I197" s="34">
        <v>4637</v>
      </c>
      <c r="J197" s="34">
        <v>0</v>
      </c>
      <c r="K197" s="34">
        <f t="shared" si="18"/>
        <v>630</v>
      </c>
      <c r="L197" s="34">
        <v>0</v>
      </c>
      <c r="M197" s="34">
        <v>630</v>
      </c>
      <c r="N197" s="34">
        <f t="shared" si="19"/>
        <v>5267</v>
      </c>
      <c r="O197" s="34">
        <f t="shared" si="20"/>
        <v>4637</v>
      </c>
      <c r="P197" s="34">
        <v>4264</v>
      </c>
      <c r="Q197" s="34">
        <v>0</v>
      </c>
      <c r="R197" s="34">
        <v>0</v>
      </c>
      <c r="S197" s="34">
        <v>373</v>
      </c>
      <c r="T197" s="34">
        <v>0</v>
      </c>
      <c r="U197" s="34">
        <f t="shared" si="21"/>
        <v>630</v>
      </c>
      <c r="V197" s="34">
        <v>630</v>
      </c>
      <c r="W197" s="34">
        <v>0</v>
      </c>
      <c r="X197" s="34">
        <v>0</v>
      </c>
      <c r="Y197" s="34">
        <v>0</v>
      </c>
      <c r="Z197" s="34">
        <v>0</v>
      </c>
      <c r="AA197" s="34">
        <f t="shared" si="22"/>
        <v>0</v>
      </c>
      <c r="AB197" s="34">
        <v>0</v>
      </c>
      <c r="AC197" s="34">
        <v>0</v>
      </c>
    </row>
    <row r="198" spans="1:29" ht="13.5">
      <c r="A198" s="31" t="s">
        <v>24</v>
      </c>
      <c r="B198" s="32" t="s">
        <v>407</v>
      </c>
      <c r="C198" s="33" t="s">
        <v>408</v>
      </c>
      <c r="D198" s="34">
        <f t="shared" si="23"/>
        <v>2311</v>
      </c>
      <c r="E198" s="34">
        <f t="shared" si="16"/>
        <v>0</v>
      </c>
      <c r="F198" s="34">
        <v>0</v>
      </c>
      <c r="G198" s="34">
        <v>0</v>
      </c>
      <c r="H198" s="34">
        <f t="shared" si="17"/>
        <v>0</v>
      </c>
      <c r="I198" s="34">
        <v>0</v>
      </c>
      <c r="J198" s="34">
        <v>0</v>
      </c>
      <c r="K198" s="34">
        <f t="shared" si="18"/>
        <v>2311</v>
      </c>
      <c r="L198" s="34">
        <v>2245</v>
      </c>
      <c r="M198" s="34">
        <v>66</v>
      </c>
      <c r="N198" s="34">
        <f t="shared" si="19"/>
        <v>2311</v>
      </c>
      <c r="O198" s="34">
        <f t="shared" si="20"/>
        <v>2245</v>
      </c>
      <c r="P198" s="34">
        <v>2081</v>
      </c>
      <c r="Q198" s="34">
        <v>0</v>
      </c>
      <c r="R198" s="34">
        <v>0</v>
      </c>
      <c r="S198" s="34">
        <v>164</v>
      </c>
      <c r="T198" s="34">
        <v>0</v>
      </c>
      <c r="U198" s="34">
        <f t="shared" si="21"/>
        <v>66</v>
      </c>
      <c r="V198" s="34">
        <v>66</v>
      </c>
      <c r="W198" s="34">
        <v>0</v>
      </c>
      <c r="X198" s="34">
        <v>0</v>
      </c>
      <c r="Y198" s="34">
        <v>0</v>
      </c>
      <c r="Z198" s="34">
        <v>0</v>
      </c>
      <c r="AA198" s="34">
        <f t="shared" si="22"/>
        <v>0</v>
      </c>
      <c r="AB198" s="34">
        <v>0</v>
      </c>
      <c r="AC198" s="34">
        <v>0</v>
      </c>
    </row>
    <row r="199" spans="1:29" ht="13.5">
      <c r="A199" s="31" t="s">
        <v>24</v>
      </c>
      <c r="B199" s="32" t="s">
        <v>409</v>
      </c>
      <c r="C199" s="33" t="s">
        <v>410</v>
      </c>
      <c r="D199" s="34">
        <f t="shared" si="23"/>
        <v>5011</v>
      </c>
      <c r="E199" s="34">
        <f aca="true" t="shared" si="24" ref="E199:E218">F199+G199</f>
        <v>0</v>
      </c>
      <c r="F199" s="34">
        <v>0</v>
      </c>
      <c r="G199" s="34">
        <v>0</v>
      </c>
      <c r="H199" s="34">
        <f aca="true" t="shared" si="25" ref="H199:H218">I199+J199</f>
        <v>0</v>
      </c>
      <c r="I199" s="34">
        <v>0</v>
      </c>
      <c r="J199" s="34">
        <v>0</v>
      </c>
      <c r="K199" s="34">
        <f aca="true" t="shared" si="26" ref="K199:K218">L199+M199</f>
        <v>5011</v>
      </c>
      <c r="L199" s="34">
        <v>4135</v>
      </c>
      <c r="M199" s="34">
        <v>876</v>
      </c>
      <c r="N199" s="34">
        <f aca="true" t="shared" si="27" ref="N199:N218">O199+U199+AA199</f>
        <v>5011</v>
      </c>
      <c r="O199" s="34">
        <f aca="true" t="shared" si="28" ref="O199:O218">SUM(P199:T199)</f>
        <v>4135</v>
      </c>
      <c r="P199" s="34">
        <v>4135</v>
      </c>
      <c r="Q199" s="34">
        <v>0</v>
      </c>
      <c r="R199" s="34">
        <v>0</v>
      </c>
      <c r="S199" s="34">
        <v>0</v>
      </c>
      <c r="T199" s="34">
        <v>0</v>
      </c>
      <c r="U199" s="34">
        <f aca="true" t="shared" si="29" ref="U199:U218">SUM(V199:Z199)</f>
        <v>876</v>
      </c>
      <c r="V199" s="34">
        <v>876</v>
      </c>
      <c r="W199" s="34">
        <v>0</v>
      </c>
      <c r="X199" s="34">
        <v>0</v>
      </c>
      <c r="Y199" s="34">
        <v>0</v>
      </c>
      <c r="Z199" s="34">
        <v>0</v>
      </c>
      <c r="AA199" s="34">
        <f aca="true" t="shared" si="30" ref="AA199:AA218">AB199+AC199</f>
        <v>0</v>
      </c>
      <c r="AB199" s="34">
        <v>0</v>
      </c>
      <c r="AC199" s="34">
        <v>0</v>
      </c>
    </row>
    <row r="200" spans="1:29" ht="13.5">
      <c r="A200" s="31" t="s">
        <v>24</v>
      </c>
      <c r="B200" s="32" t="s">
        <v>411</v>
      </c>
      <c r="C200" s="33" t="s">
        <v>412</v>
      </c>
      <c r="D200" s="34">
        <f aca="true" t="shared" si="31" ref="D200:D218">E200+H200+K200</f>
        <v>2589</v>
      </c>
      <c r="E200" s="34">
        <f t="shared" si="24"/>
        <v>0</v>
      </c>
      <c r="F200" s="34">
        <v>0</v>
      </c>
      <c r="G200" s="34">
        <v>0</v>
      </c>
      <c r="H200" s="34">
        <f t="shared" si="25"/>
        <v>0</v>
      </c>
      <c r="I200" s="34">
        <v>0</v>
      </c>
      <c r="J200" s="34">
        <v>0</v>
      </c>
      <c r="K200" s="34">
        <f t="shared" si="26"/>
        <v>2589</v>
      </c>
      <c r="L200" s="34">
        <v>2206</v>
      </c>
      <c r="M200" s="34">
        <v>383</v>
      </c>
      <c r="N200" s="34">
        <f t="shared" si="27"/>
        <v>2589</v>
      </c>
      <c r="O200" s="34">
        <f t="shared" si="28"/>
        <v>2206</v>
      </c>
      <c r="P200" s="34">
        <v>2206</v>
      </c>
      <c r="Q200" s="34">
        <v>0</v>
      </c>
      <c r="R200" s="34">
        <v>0</v>
      </c>
      <c r="S200" s="34">
        <v>0</v>
      </c>
      <c r="T200" s="34">
        <v>0</v>
      </c>
      <c r="U200" s="34">
        <f t="shared" si="29"/>
        <v>383</v>
      </c>
      <c r="V200" s="34">
        <v>383</v>
      </c>
      <c r="W200" s="34">
        <v>0</v>
      </c>
      <c r="X200" s="34">
        <v>0</v>
      </c>
      <c r="Y200" s="34">
        <v>0</v>
      </c>
      <c r="Z200" s="34">
        <v>0</v>
      </c>
      <c r="AA200" s="34">
        <f t="shared" si="30"/>
        <v>0</v>
      </c>
      <c r="AB200" s="34">
        <v>0</v>
      </c>
      <c r="AC200" s="34">
        <v>0</v>
      </c>
    </row>
    <row r="201" spans="1:29" ht="13.5">
      <c r="A201" s="31" t="s">
        <v>24</v>
      </c>
      <c r="B201" s="32" t="s">
        <v>413</v>
      </c>
      <c r="C201" s="33" t="s">
        <v>414</v>
      </c>
      <c r="D201" s="34">
        <f t="shared" si="31"/>
        <v>2238</v>
      </c>
      <c r="E201" s="34">
        <f t="shared" si="24"/>
        <v>0</v>
      </c>
      <c r="F201" s="34">
        <v>0</v>
      </c>
      <c r="G201" s="34">
        <v>0</v>
      </c>
      <c r="H201" s="34">
        <f t="shared" si="25"/>
        <v>0</v>
      </c>
      <c r="I201" s="34">
        <v>0</v>
      </c>
      <c r="J201" s="34">
        <v>0</v>
      </c>
      <c r="K201" s="34">
        <f t="shared" si="26"/>
        <v>2238</v>
      </c>
      <c r="L201" s="34">
        <v>1956</v>
      </c>
      <c r="M201" s="34">
        <v>282</v>
      </c>
      <c r="N201" s="34">
        <f t="shared" si="27"/>
        <v>2238</v>
      </c>
      <c r="O201" s="34">
        <f t="shared" si="28"/>
        <v>1956</v>
      </c>
      <c r="P201" s="34">
        <v>1956</v>
      </c>
      <c r="Q201" s="34">
        <v>0</v>
      </c>
      <c r="R201" s="34">
        <v>0</v>
      </c>
      <c r="S201" s="34">
        <v>0</v>
      </c>
      <c r="T201" s="34">
        <v>0</v>
      </c>
      <c r="U201" s="34">
        <f t="shared" si="29"/>
        <v>282</v>
      </c>
      <c r="V201" s="34">
        <v>282</v>
      </c>
      <c r="W201" s="34">
        <v>0</v>
      </c>
      <c r="X201" s="34">
        <v>0</v>
      </c>
      <c r="Y201" s="34">
        <v>0</v>
      </c>
      <c r="Z201" s="34">
        <v>0</v>
      </c>
      <c r="AA201" s="34">
        <f t="shared" si="30"/>
        <v>0</v>
      </c>
      <c r="AB201" s="34">
        <v>0</v>
      </c>
      <c r="AC201" s="34">
        <v>0</v>
      </c>
    </row>
    <row r="202" spans="1:29" ht="13.5">
      <c r="A202" s="31" t="s">
        <v>24</v>
      </c>
      <c r="B202" s="32" t="s">
        <v>415</v>
      </c>
      <c r="C202" s="33" t="s">
        <v>416</v>
      </c>
      <c r="D202" s="34">
        <f t="shared" si="31"/>
        <v>4488</v>
      </c>
      <c r="E202" s="34">
        <f t="shared" si="24"/>
        <v>0</v>
      </c>
      <c r="F202" s="34">
        <v>0</v>
      </c>
      <c r="G202" s="34">
        <v>0</v>
      </c>
      <c r="H202" s="34">
        <f t="shared" si="25"/>
        <v>0</v>
      </c>
      <c r="I202" s="34">
        <v>0</v>
      </c>
      <c r="J202" s="34">
        <v>0</v>
      </c>
      <c r="K202" s="34">
        <f t="shared" si="26"/>
        <v>4488</v>
      </c>
      <c r="L202" s="34">
        <v>4149</v>
      </c>
      <c r="M202" s="34">
        <v>339</v>
      </c>
      <c r="N202" s="34">
        <f t="shared" si="27"/>
        <v>4488</v>
      </c>
      <c r="O202" s="34">
        <f t="shared" si="28"/>
        <v>4149</v>
      </c>
      <c r="P202" s="34">
        <v>4149</v>
      </c>
      <c r="Q202" s="34">
        <v>0</v>
      </c>
      <c r="R202" s="34">
        <v>0</v>
      </c>
      <c r="S202" s="34">
        <v>0</v>
      </c>
      <c r="T202" s="34">
        <v>0</v>
      </c>
      <c r="U202" s="34">
        <f t="shared" si="29"/>
        <v>339</v>
      </c>
      <c r="V202" s="34">
        <v>339</v>
      </c>
      <c r="W202" s="34">
        <v>0</v>
      </c>
      <c r="X202" s="34">
        <v>0</v>
      </c>
      <c r="Y202" s="34">
        <v>0</v>
      </c>
      <c r="Z202" s="34">
        <v>0</v>
      </c>
      <c r="AA202" s="34">
        <f t="shared" si="30"/>
        <v>0</v>
      </c>
      <c r="AB202" s="34">
        <v>0</v>
      </c>
      <c r="AC202" s="34">
        <v>0</v>
      </c>
    </row>
    <row r="203" spans="1:29" ht="13.5">
      <c r="A203" s="31" t="s">
        <v>24</v>
      </c>
      <c r="B203" s="32" t="s">
        <v>417</v>
      </c>
      <c r="C203" s="33" t="s">
        <v>418</v>
      </c>
      <c r="D203" s="34">
        <f t="shared" si="31"/>
        <v>7892</v>
      </c>
      <c r="E203" s="34">
        <f t="shared" si="24"/>
        <v>0</v>
      </c>
      <c r="F203" s="34">
        <v>0</v>
      </c>
      <c r="G203" s="34">
        <v>0</v>
      </c>
      <c r="H203" s="34">
        <f t="shared" si="25"/>
        <v>0</v>
      </c>
      <c r="I203" s="34">
        <v>0</v>
      </c>
      <c r="J203" s="34">
        <v>0</v>
      </c>
      <c r="K203" s="34">
        <f t="shared" si="26"/>
        <v>7892</v>
      </c>
      <c r="L203" s="34">
        <v>921</v>
      </c>
      <c r="M203" s="34">
        <v>6971</v>
      </c>
      <c r="N203" s="34">
        <f t="shared" si="27"/>
        <v>7892</v>
      </c>
      <c r="O203" s="34">
        <f t="shared" si="28"/>
        <v>6971</v>
      </c>
      <c r="P203" s="34">
        <v>6971</v>
      </c>
      <c r="Q203" s="34">
        <v>0</v>
      </c>
      <c r="R203" s="34">
        <v>0</v>
      </c>
      <c r="S203" s="34">
        <v>0</v>
      </c>
      <c r="T203" s="34">
        <v>0</v>
      </c>
      <c r="U203" s="34">
        <f t="shared" si="29"/>
        <v>921</v>
      </c>
      <c r="V203" s="34">
        <v>921</v>
      </c>
      <c r="W203" s="34">
        <v>0</v>
      </c>
      <c r="X203" s="34">
        <v>0</v>
      </c>
      <c r="Y203" s="34">
        <v>0</v>
      </c>
      <c r="Z203" s="34">
        <v>0</v>
      </c>
      <c r="AA203" s="34">
        <f t="shared" si="30"/>
        <v>0</v>
      </c>
      <c r="AB203" s="34">
        <v>0</v>
      </c>
      <c r="AC203" s="34">
        <v>0</v>
      </c>
    </row>
    <row r="204" spans="1:29" ht="13.5">
      <c r="A204" s="31" t="s">
        <v>24</v>
      </c>
      <c r="B204" s="32" t="s">
        <v>419</v>
      </c>
      <c r="C204" s="33" t="s">
        <v>420</v>
      </c>
      <c r="D204" s="34">
        <f t="shared" si="31"/>
        <v>1502</v>
      </c>
      <c r="E204" s="34">
        <f t="shared" si="24"/>
        <v>0</v>
      </c>
      <c r="F204" s="34">
        <v>0</v>
      </c>
      <c r="G204" s="34">
        <v>0</v>
      </c>
      <c r="H204" s="34">
        <f t="shared" si="25"/>
        <v>0</v>
      </c>
      <c r="I204" s="34">
        <v>0</v>
      </c>
      <c r="J204" s="34">
        <v>0</v>
      </c>
      <c r="K204" s="34">
        <f t="shared" si="26"/>
        <v>1502</v>
      </c>
      <c r="L204" s="34">
        <v>1426</v>
      </c>
      <c r="M204" s="34">
        <v>76</v>
      </c>
      <c r="N204" s="34">
        <f t="shared" si="27"/>
        <v>1502</v>
      </c>
      <c r="O204" s="34">
        <f t="shared" si="28"/>
        <v>1426</v>
      </c>
      <c r="P204" s="34">
        <v>1426</v>
      </c>
      <c r="Q204" s="34">
        <v>0</v>
      </c>
      <c r="R204" s="34">
        <v>0</v>
      </c>
      <c r="S204" s="34">
        <v>0</v>
      </c>
      <c r="T204" s="34">
        <v>0</v>
      </c>
      <c r="U204" s="34">
        <f t="shared" si="29"/>
        <v>76</v>
      </c>
      <c r="V204" s="34">
        <v>76</v>
      </c>
      <c r="W204" s="34">
        <v>0</v>
      </c>
      <c r="X204" s="34">
        <v>0</v>
      </c>
      <c r="Y204" s="34">
        <v>0</v>
      </c>
      <c r="Z204" s="34">
        <v>0</v>
      </c>
      <c r="AA204" s="34">
        <f t="shared" si="30"/>
        <v>0</v>
      </c>
      <c r="AB204" s="34">
        <v>0</v>
      </c>
      <c r="AC204" s="34">
        <v>0</v>
      </c>
    </row>
    <row r="205" spans="1:29" ht="13.5">
      <c r="A205" s="31" t="s">
        <v>24</v>
      </c>
      <c r="B205" s="32" t="s">
        <v>421</v>
      </c>
      <c r="C205" s="33" t="s">
        <v>422</v>
      </c>
      <c r="D205" s="34">
        <f t="shared" si="31"/>
        <v>2413</v>
      </c>
      <c r="E205" s="34">
        <f t="shared" si="24"/>
        <v>0</v>
      </c>
      <c r="F205" s="34">
        <v>0</v>
      </c>
      <c r="G205" s="34">
        <v>0</v>
      </c>
      <c r="H205" s="34">
        <f t="shared" si="25"/>
        <v>0</v>
      </c>
      <c r="I205" s="34">
        <v>0</v>
      </c>
      <c r="J205" s="34">
        <v>0</v>
      </c>
      <c r="K205" s="34">
        <f t="shared" si="26"/>
        <v>2413</v>
      </c>
      <c r="L205" s="34">
        <v>1794</v>
      </c>
      <c r="M205" s="34">
        <v>619</v>
      </c>
      <c r="N205" s="34">
        <f t="shared" si="27"/>
        <v>2413</v>
      </c>
      <c r="O205" s="34">
        <f t="shared" si="28"/>
        <v>1794</v>
      </c>
      <c r="P205" s="34">
        <v>1794</v>
      </c>
      <c r="Q205" s="34">
        <v>0</v>
      </c>
      <c r="R205" s="34">
        <v>0</v>
      </c>
      <c r="S205" s="34">
        <v>0</v>
      </c>
      <c r="T205" s="34">
        <v>0</v>
      </c>
      <c r="U205" s="34">
        <f t="shared" si="29"/>
        <v>619</v>
      </c>
      <c r="V205" s="34">
        <v>257</v>
      </c>
      <c r="W205" s="34">
        <v>362</v>
      </c>
      <c r="X205" s="34">
        <v>0</v>
      </c>
      <c r="Y205" s="34">
        <v>0</v>
      </c>
      <c r="Z205" s="34">
        <v>0</v>
      </c>
      <c r="AA205" s="34">
        <f t="shared" si="30"/>
        <v>0</v>
      </c>
      <c r="AB205" s="34">
        <v>0</v>
      </c>
      <c r="AC205" s="34">
        <v>0</v>
      </c>
    </row>
    <row r="206" spans="1:29" ht="13.5">
      <c r="A206" s="31" t="s">
        <v>24</v>
      </c>
      <c r="B206" s="32" t="s">
        <v>423</v>
      </c>
      <c r="C206" s="33" t="s">
        <v>424</v>
      </c>
      <c r="D206" s="34">
        <f t="shared" si="31"/>
        <v>9628</v>
      </c>
      <c r="E206" s="34">
        <f t="shared" si="24"/>
        <v>0</v>
      </c>
      <c r="F206" s="34">
        <v>0</v>
      </c>
      <c r="G206" s="34">
        <v>0</v>
      </c>
      <c r="H206" s="34">
        <f t="shared" si="25"/>
        <v>8755</v>
      </c>
      <c r="I206" s="34">
        <v>8755</v>
      </c>
      <c r="J206" s="34">
        <v>0</v>
      </c>
      <c r="K206" s="34">
        <f t="shared" si="26"/>
        <v>873</v>
      </c>
      <c r="L206" s="34">
        <v>0</v>
      </c>
      <c r="M206" s="34">
        <v>873</v>
      </c>
      <c r="N206" s="34">
        <f t="shared" si="27"/>
        <v>9628</v>
      </c>
      <c r="O206" s="34">
        <f t="shared" si="28"/>
        <v>8755</v>
      </c>
      <c r="P206" s="34">
        <v>8755</v>
      </c>
      <c r="Q206" s="34">
        <v>0</v>
      </c>
      <c r="R206" s="34">
        <v>0</v>
      </c>
      <c r="S206" s="34">
        <v>0</v>
      </c>
      <c r="T206" s="34">
        <v>0</v>
      </c>
      <c r="U206" s="34">
        <f t="shared" si="29"/>
        <v>873</v>
      </c>
      <c r="V206" s="34">
        <v>873</v>
      </c>
      <c r="W206" s="34">
        <v>0</v>
      </c>
      <c r="X206" s="34">
        <v>0</v>
      </c>
      <c r="Y206" s="34">
        <v>0</v>
      </c>
      <c r="Z206" s="34">
        <v>0</v>
      </c>
      <c r="AA206" s="34">
        <f t="shared" si="30"/>
        <v>0</v>
      </c>
      <c r="AB206" s="34">
        <v>0</v>
      </c>
      <c r="AC206" s="34">
        <v>0</v>
      </c>
    </row>
    <row r="207" spans="1:29" ht="13.5">
      <c r="A207" s="31" t="s">
        <v>24</v>
      </c>
      <c r="B207" s="32" t="s">
        <v>425</v>
      </c>
      <c r="C207" s="33" t="s">
        <v>426</v>
      </c>
      <c r="D207" s="34">
        <f t="shared" si="31"/>
        <v>11950</v>
      </c>
      <c r="E207" s="34">
        <f t="shared" si="24"/>
        <v>0</v>
      </c>
      <c r="F207" s="34">
        <v>0</v>
      </c>
      <c r="G207" s="34">
        <v>0</v>
      </c>
      <c r="H207" s="34">
        <f t="shared" si="25"/>
        <v>10348</v>
      </c>
      <c r="I207" s="34">
        <v>10348</v>
      </c>
      <c r="J207" s="34">
        <v>0</v>
      </c>
      <c r="K207" s="34">
        <f t="shared" si="26"/>
        <v>1602</v>
      </c>
      <c r="L207" s="34">
        <v>0</v>
      </c>
      <c r="M207" s="34">
        <v>1602</v>
      </c>
      <c r="N207" s="34">
        <f t="shared" si="27"/>
        <v>11973</v>
      </c>
      <c r="O207" s="34">
        <f t="shared" si="28"/>
        <v>10348</v>
      </c>
      <c r="P207" s="34">
        <v>10348</v>
      </c>
      <c r="Q207" s="34">
        <v>0</v>
      </c>
      <c r="R207" s="34">
        <v>0</v>
      </c>
      <c r="S207" s="34">
        <v>0</v>
      </c>
      <c r="T207" s="34">
        <v>0</v>
      </c>
      <c r="U207" s="34">
        <f t="shared" si="29"/>
        <v>1602</v>
      </c>
      <c r="V207" s="34">
        <v>1602</v>
      </c>
      <c r="W207" s="34">
        <v>0</v>
      </c>
      <c r="X207" s="34">
        <v>0</v>
      </c>
      <c r="Y207" s="34">
        <v>0</v>
      </c>
      <c r="Z207" s="34">
        <v>0</v>
      </c>
      <c r="AA207" s="34">
        <f t="shared" si="30"/>
        <v>23</v>
      </c>
      <c r="AB207" s="34">
        <v>23</v>
      </c>
      <c r="AC207" s="34">
        <v>0</v>
      </c>
    </row>
    <row r="208" spans="1:29" ht="13.5">
      <c r="A208" s="31" t="s">
        <v>24</v>
      </c>
      <c r="B208" s="32" t="s">
        <v>427</v>
      </c>
      <c r="C208" s="33" t="s">
        <v>428</v>
      </c>
      <c r="D208" s="34">
        <f t="shared" si="31"/>
        <v>5701</v>
      </c>
      <c r="E208" s="34">
        <f t="shared" si="24"/>
        <v>0</v>
      </c>
      <c r="F208" s="34">
        <v>0</v>
      </c>
      <c r="G208" s="34">
        <v>0</v>
      </c>
      <c r="H208" s="34">
        <f t="shared" si="25"/>
        <v>5701</v>
      </c>
      <c r="I208" s="34">
        <v>5152</v>
      </c>
      <c r="J208" s="34">
        <v>549</v>
      </c>
      <c r="K208" s="34">
        <f t="shared" si="26"/>
        <v>0</v>
      </c>
      <c r="L208" s="34">
        <v>0</v>
      </c>
      <c r="M208" s="34">
        <v>0</v>
      </c>
      <c r="N208" s="34">
        <f t="shared" si="27"/>
        <v>5701</v>
      </c>
      <c r="O208" s="34">
        <f t="shared" si="28"/>
        <v>5152</v>
      </c>
      <c r="P208" s="34">
        <v>5152</v>
      </c>
      <c r="Q208" s="34">
        <v>0</v>
      </c>
      <c r="R208" s="34">
        <v>0</v>
      </c>
      <c r="S208" s="34">
        <v>0</v>
      </c>
      <c r="T208" s="34">
        <v>0</v>
      </c>
      <c r="U208" s="34">
        <f t="shared" si="29"/>
        <v>549</v>
      </c>
      <c r="V208" s="34">
        <v>549</v>
      </c>
      <c r="W208" s="34">
        <v>0</v>
      </c>
      <c r="X208" s="34">
        <v>0</v>
      </c>
      <c r="Y208" s="34">
        <v>0</v>
      </c>
      <c r="Z208" s="34">
        <v>0</v>
      </c>
      <c r="AA208" s="34">
        <f t="shared" si="30"/>
        <v>0</v>
      </c>
      <c r="AB208" s="34">
        <v>0</v>
      </c>
      <c r="AC208" s="34">
        <v>0</v>
      </c>
    </row>
    <row r="209" spans="1:29" ht="13.5">
      <c r="A209" s="31" t="s">
        <v>24</v>
      </c>
      <c r="B209" s="32" t="s">
        <v>429</v>
      </c>
      <c r="C209" s="33" t="s">
        <v>430</v>
      </c>
      <c r="D209" s="34">
        <f t="shared" si="31"/>
        <v>3858</v>
      </c>
      <c r="E209" s="34">
        <f t="shared" si="24"/>
        <v>0</v>
      </c>
      <c r="F209" s="34">
        <v>0</v>
      </c>
      <c r="G209" s="34">
        <v>0</v>
      </c>
      <c r="H209" s="34">
        <f t="shared" si="25"/>
        <v>0</v>
      </c>
      <c r="I209" s="34">
        <v>0</v>
      </c>
      <c r="J209" s="34">
        <v>0</v>
      </c>
      <c r="K209" s="34">
        <f t="shared" si="26"/>
        <v>3858</v>
      </c>
      <c r="L209" s="34">
        <v>3392</v>
      </c>
      <c r="M209" s="34">
        <v>466</v>
      </c>
      <c r="N209" s="34">
        <f t="shared" si="27"/>
        <v>4511</v>
      </c>
      <c r="O209" s="34">
        <f t="shared" si="28"/>
        <v>3392</v>
      </c>
      <c r="P209" s="34">
        <v>3392</v>
      </c>
      <c r="Q209" s="34">
        <v>0</v>
      </c>
      <c r="R209" s="34">
        <v>0</v>
      </c>
      <c r="S209" s="34">
        <v>0</v>
      </c>
      <c r="T209" s="34">
        <v>0</v>
      </c>
      <c r="U209" s="34">
        <f t="shared" si="29"/>
        <v>466</v>
      </c>
      <c r="V209" s="34">
        <v>466</v>
      </c>
      <c r="W209" s="34">
        <v>0</v>
      </c>
      <c r="X209" s="34">
        <v>0</v>
      </c>
      <c r="Y209" s="34">
        <v>0</v>
      </c>
      <c r="Z209" s="34">
        <v>0</v>
      </c>
      <c r="AA209" s="34">
        <f t="shared" si="30"/>
        <v>653</v>
      </c>
      <c r="AB209" s="34">
        <v>494</v>
      </c>
      <c r="AC209" s="34">
        <v>159</v>
      </c>
    </row>
    <row r="210" spans="1:29" ht="13.5">
      <c r="A210" s="31" t="s">
        <v>24</v>
      </c>
      <c r="B210" s="32" t="s">
        <v>431</v>
      </c>
      <c r="C210" s="33" t="s">
        <v>432</v>
      </c>
      <c r="D210" s="34">
        <f t="shared" si="31"/>
        <v>7444</v>
      </c>
      <c r="E210" s="34">
        <f t="shared" si="24"/>
        <v>0</v>
      </c>
      <c r="F210" s="34">
        <v>0</v>
      </c>
      <c r="G210" s="34">
        <v>0</v>
      </c>
      <c r="H210" s="34">
        <f t="shared" si="25"/>
        <v>0</v>
      </c>
      <c r="I210" s="34">
        <v>0</v>
      </c>
      <c r="J210" s="34">
        <v>0</v>
      </c>
      <c r="K210" s="34">
        <f t="shared" si="26"/>
        <v>7444</v>
      </c>
      <c r="L210" s="34">
        <v>6194</v>
      </c>
      <c r="M210" s="34">
        <v>1250</v>
      </c>
      <c r="N210" s="34">
        <f t="shared" si="27"/>
        <v>7945</v>
      </c>
      <c r="O210" s="34">
        <f t="shared" si="28"/>
        <v>6194</v>
      </c>
      <c r="P210" s="34">
        <v>6194</v>
      </c>
      <c r="Q210" s="34">
        <v>0</v>
      </c>
      <c r="R210" s="34">
        <v>0</v>
      </c>
      <c r="S210" s="34">
        <v>0</v>
      </c>
      <c r="T210" s="34">
        <v>0</v>
      </c>
      <c r="U210" s="34">
        <f t="shared" si="29"/>
        <v>1250</v>
      </c>
      <c r="V210" s="34">
        <v>1250</v>
      </c>
      <c r="W210" s="34">
        <v>0</v>
      </c>
      <c r="X210" s="34">
        <v>0</v>
      </c>
      <c r="Y210" s="34">
        <v>0</v>
      </c>
      <c r="Z210" s="34">
        <v>0</v>
      </c>
      <c r="AA210" s="34">
        <f t="shared" si="30"/>
        <v>501</v>
      </c>
      <c r="AB210" s="34">
        <v>434</v>
      </c>
      <c r="AC210" s="34">
        <v>67</v>
      </c>
    </row>
    <row r="211" spans="1:29" ht="13.5">
      <c r="A211" s="31" t="s">
        <v>24</v>
      </c>
      <c r="B211" s="32" t="s">
        <v>433</v>
      </c>
      <c r="C211" s="33" t="s">
        <v>434</v>
      </c>
      <c r="D211" s="34">
        <f t="shared" si="31"/>
        <v>3494</v>
      </c>
      <c r="E211" s="34">
        <f t="shared" si="24"/>
        <v>0</v>
      </c>
      <c r="F211" s="34">
        <v>0</v>
      </c>
      <c r="G211" s="34">
        <v>0</v>
      </c>
      <c r="H211" s="34">
        <f t="shared" si="25"/>
        <v>3494</v>
      </c>
      <c r="I211" s="34">
        <v>3284</v>
      </c>
      <c r="J211" s="34">
        <v>210</v>
      </c>
      <c r="K211" s="34">
        <f t="shared" si="26"/>
        <v>0</v>
      </c>
      <c r="L211" s="34">
        <v>0</v>
      </c>
      <c r="M211" s="34">
        <v>0</v>
      </c>
      <c r="N211" s="34">
        <f t="shared" si="27"/>
        <v>3494</v>
      </c>
      <c r="O211" s="34">
        <f t="shared" si="28"/>
        <v>3284</v>
      </c>
      <c r="P211" s="34">
        <v>3284</v>
      </c>
      <c r="Q211" s="34">
        <v>0</v>
      </c>
      <c r="R211" s="34">
        <v>0</v>
      </c>
      <c r="S211" s="34">
        <v>0</v>
      </c>
      <c r="T211" s="34">
        <v>0</v>
      </c>
      <c r="U211" s="34">
        <f t="shared" si="29"/>
        <v>210</v>
      </c>
      <c r="V211" s="34">
        <v>210</v>
      </c>
      <c r="W211" s="34">
        <v>0</v>
      </c>
      <c r="X211" s="34">
        <v>0</v>
      </c>
      <c r="Y211" s="34">
        <v>0</v>
      </c>
      <c r="Z211" s="34">
        <v>0</v>
      </c>
      <c r="AA211" s="34">
        <f t="shared" si="30"/>
        <v>0</v>
      </c>
      <c r="AB211" s="34">
        <v>0</v>
      </c>
      <c r="AC211" s="34">
        <v>0</v>
      </c>
    </row>
    <row r="212" spans="1:29" ht="13.5">
      <c r="A212" s="31" t="s">
        <v>24</v>
      </c>
      <c r="B212" s="32" t="s">
        <v>435</v>
      </c>
      <c r="C212" s="33" t="s">
        <v>436</v>
      </c>
      <c r="D212" s="34">
        <f t="shared" si="31"/>
        <v>806</v>
      </c>
      <c r="E212" s="34">
        <f t="shared" si="24"/>
        <v>0</v>
      </c>
      <c r="F212" s="34">
        <v>0</v>
      </c>
      <c r="G212" s="34">
        <v>0</v>
      </c>
      <c r="H212" s="34">
        <f t="shared" si="25"/>
        <v>0</v>
      </c>
      <c r="I212" s="34">
        <v>0</v>
      </c>
      <c r="J212" s="34">
        <v>0</v>
      </c>
      <c r="K212" s="34">
        <f t="shared" si="26"/>
        <v>806</v>
      </c>
      <c r="L212" s="34">
        <v>315</v>
      </c>
      <c r="M212" s="34">
        <v>491</v>
      </c>
      <c r="N212" s="34">
        <f t="shared" si="27"/>
        <v>806</v>
      </c>
      <c r="O212" s="34">
        <f t="shared" si="28"/>
        <v>315</v>
      </c>
      <c r="P212" s="34">
        <v>315</v>
      </c>
      <c r="Q212" s="34">
        <v>0</v>
      </c>
      <c r="R212" s="34">
        <v>0</v>
      </c>
      <c r="S212" s="34">
        <v>0</v>
      </c>
      <c r="T212" s="34">
        <v>0</v>
      </c>
      <c r="U212" s="34">
        <f t="shared" si="29"/>
        <v>491</v>
      </c>
      <c r="V212" s="34">
        <v>168</v>
      </c>
      <c r="W212" s="34">
        <v>0</v>
      </c>
      <c r="X212" s="34">
        <v>0</v>
      </c>
      <c r="Y212" s="34">
        <v>0</v>
      </c>
      <c r="Z212" s="34">
        <v>323</v>
      </c>
      <c r="AA212" s="34">
        <f t="shared" si="30"/>
        <v>0</v>
      </c>
      <c r="AB212" s="34">
        <v>0</v>
      </c>
      <c r="AC212" s="34">
        <v>0</v>
      </c>
    </row>
    <row r="213" spans="1:29" ht="13.5">
      <c r="A213" s="31" t="s">
        <v>24</v>
      </c>
      <c r="B213" s="32" t="s">
        <v>437</v>
      </c>
      <c r="C213" s="33" t="s">
        <v>438</v>
      </c>
      <c r="D213" s="34">
        <f t="shared" si="31"/>
        <v>12064</v>
      </c>
      <c r="E213" s="34">
        <f t="shared" si="24"/>
        <v>0</v>
      </c>
      <c r="F213" s="34">
        <v>0</v>
      </c>
      <c r="G213" s="34">
        <v>0</v>
      </c>
      <c r="H213" s="34">
        <f t="shared" si="25"/>
        <v>12064</v>
      </c>
      <c r="I213" s="34">
        <v>10513</v>
      </c>
      <c r="J213" s="34">
        <v>1551</v>
      </c>
      <c r="K213" s="34">
        <f t="shared" si="26"/>
        <v>0</v>
      </c>
      <c r="L213" s="34">
        <v>0</v>
      </c>
      <c r="M213" s="34">
        <v>0</v>
      </c>
      <c r="N213" s="34">
        <f t="shared" si="27"/>
        <v>12064</v>
      </c>
      <c r="O213" s="34">
        <f t="shared" si="28"/>
        <v>10513</v>
      </c>
      <c r="P213" s="34">
        <v>10513</v>
      </c>
      <c r="Q213" s="34">
        <v>0</v>
      </c>
      <c r="R213" s="34">
        <v>0</v>
      </c>
      <c r="S213" s="34">
        <v>0</v>
      </c>
      <c r="T213" s="34">
        <v>0</v>
      </c>
      <c r="U213" s="34">
        <f t="shared" si="29"/>
        <v>1551</v>
      </c>
      <c r="V213" s="34">
        <v>1551</v>
      </c>
      <c r="W213" s="34">
        <v>0</v>
      </c>
      <c r="X213" s="34">
        <v>0</v>
      </c>
      <c r="Y213" s="34">
        <v>0</v>
      </c>
      <c r="Z213" s="34">
        <v>0</v>
      </c>
      <c r="AA213" s="34">
        <f t="shared" si="30"/>
        <v>0</v>
      </c>
      <c r="AB213" s="34">
        <v>0</v>
      </c>
      <c r="AC213" s="34">
        <v>0</v>
      </c>
    </row>
    <row r="214" spans="1:29" ht="13.5">
      <c r="A214" s="31" t="s">
        <v>24</v>
      </c>
      <c r="B214" s="32" t="s">
        <v>439</v>
      </c>
      <c r="C214" s="33" t="s">
        <v>440</v>
      </c>
      <c r="D214" s="34">
        <f t="shared" si="31"/>
        <v>2280</v>
      </c>
      <c r="E214" s="34">
        <f t="shared" si="24"/>
        <v>0</v>
      </c>
      <c r="F214" s="34">
        <v>0</v>
      </c>
      <c r="G214" s="34">
        <v>0</v>
      </c>
      <c r="H214" s="34">
        <f t="shared" si="25"/>
        <v>2280</v>
      </c>
      <c r="I214" s="34">
        <v>2183</v>
      </c>
      <c r="J214" s="34">
        <v>97</v>
      </c>
      <c r="K214" s="34">
        <f t="shared" si="26"/>
        <v>0</v>
      </c>
      <c r="L214" s="34">
        <v>0</v>
      </c>
      <c r="M214" s="34">
        <v>0</v>
      </c>
      <c r="N214" s="34">
        <f t="shared" si="27"/>
        <v>2280</v>
      </c>
      <c r="O214" s="34">
        <f t="shared" si="28"/>
        <v>2183</v>
      </c>
      <c r="P214" s="34">
        <v>2183</v>
      </c>
      <c r="Q214" s="34">
        <v>0</v>
      </c>
      <c r="R214" s="34">
        <v>0</v>
      </c>
      <c r="S214" s="34">
        <v>0</v>
      </c>
      <c r="T214" s="34">
        <v>0</v>
      </c>
      <c r="U214" s="34">
        <f t="shared" si="29"/>
        <v>97</v>
      </c>
      <c r="V214" s="34">
        <v>97</v>
      </c>
      <c r="W214" s="34">
        <v>0</v>
      </c>
      <c r="X214" s="34">
        <v>0</v>
      </c>
      <c r="Y214" s="34">
        <v>0</v>
      </c>
      <c r="Z214" s="34">
        <v>0</v>
      </c>
      <c r="AA214" s="34">
        <f t="shared" si="30"/>
        <v>0</v>
      </c>
      <c r="AB214" s="34">
        <v>0</v>
      </c>
      <c r="AC214" s="34">
        <v>0</v>
      </c>
    </row>
    <row r="215" spans="1:29" ht="13.5">
      <c r="A215" s="31" t="s">
        <v>24</v>
      </c>
      <c r="B215" s="32" t="s">
        <v>441</v>
      </c>
      <c r="C215" s="33" t="s">
        <v>442</v>
      </c>
      <c r="D215" s="34">
        <f t="shared" si="31"/>
        <v>5167</v>
      </c>
      <c r="E215" s="34">
        <f t="shared" si="24"/>
        <v>0</v>
      </c>
      <c r="F215" s="34">
        <v>0</v>
      </c>
      <c r="G215" s="34">
        <v>0</v>
      </c>
      <c r="H215" s="34">
        <f t="shared" si="25"/>
        <v>5167</v>
      </c>
      <c r="I215" s="34">
        <v>4075</v>
      </c>
      <c r="J215" s="34">
        <v>1092</v>
      </c>
      <c r="K215" s="34">
        <f t="shared" si="26"/>
        <v>0</v>
      </c>
      <c r="L215" s="34">
        <v>0</v>
      </c>
      <c r="M215" s="34">
        <v>0</v>
      </c>
      <c r="N215" s="34">
        <f t="shared" si="27"/>
        <v>15092</v>
      </c>
      <c r="O215" s="34">
        <f t="shared" si="28"/>
        <v>4075</v>
      </c>
      <c r="P215" s="34">
        <v>4075</v>
      </c>
      <c r="Q215" s="34">
        <v>0</v>
      </c>
      <c r="R215" s="34">
        <v>0</v>
      </c>
      <c r="S215" s="34">
        <v>0</v>
      </c>
      <c r="T215" s="34">
        <v>0</v>
      </c>
      <c r="U215" s="34">
        <f t="shared" si="29"/>
        <v>1092</v>
      </c>
      <c r="V215" s="34">
        <v>1092</v>
      </c>
      <c r="W215" s="34">
        <v>0</v>
      </c>
      <c r="X215" s="34">
        <v>0</v>
      </c>
      <c r="Y215" s="34">
        <v>0</v>
      </c>
      <c r="Z215" s="34">
        <v>0</v>
      </c>
      <c r="AA215" s="34">
        <f t="shared" si="30"/>
        <v>9925</v>
      </c>
      <c r="AB215" s="34">
        <v>9925</v>
      </c>
      <c r="AC215" s="34">
        <v>0</v>
      </c>
    </row>
    <row r="216" spans="1:29" ht="13.5">
      <c r="A216" s="31" t="s">
        <v>24</v>
      </c>
      <c r="B216" s="32" t="s">
        <v>443</v>
      </c>
      <c r="C216" s="33" t="s">
        <v>444</v>
      </c>
      <c r="D216" s="34">
        <f t="shared" si="31"/>
        <v>6231</v>
      </c>
      <c r="E216" s="34">
        <f t="shared" si="24"/>
        <v>0</v>
      </c>
      <c r="F216" s="34">
        <v>0</v>
      </c>
      <c r="G216" s="34">
        <v>0</v>
      </c>
      <c r="H216" s="34">
        <f t="shared" si="25"/>
        <v>0</v>
      </c>
      <c r="I216" s="34">
        <v>0</v>
      </c>
      <c r="J216" s="34">
        <v>0</v>
      </c>
      <c r="K216" s="34">
        <f t="shared" si="26"/>
        <v>6231</v>
      </c>
      <c r="L216" s="34">
        <v>5519</v>
      </c>
      <c r="M216" s="34">
        <v>712</v>
      </c>
      <c r="N216" s="34">
        <f t="shared" si="27"/>
        <v>6251</v>
      </c>
      <c r="O216" s="34">
        <f t="shared" si="28"/>
        <v>5519</v>
      </c>
      <c r="P216" s="34">
        <v>5519</v>
      </c>
      <c r="Q216" s="34">
        <v>0</v>
      </c>
      <c r="R216" s="34">
        <v>0</v>
      </c>
      <c r="S216" s="34">
        <v>0</v>
      </c>
      <c r="T216" s="34">
        <v>0</v>
      </c>
      <c r="U216" s="34">
        <f t="shared" si="29"/>
        <v>712</v>
      </c>
      <c r="V216" s="34">
        <v>712</v>
      </c>
      <c r="W216" s="34">
        <v>0</v>
      </c>
      <c r="X216" s="34">
        <v>0</v>
      </c>
      <c r="Y216" s="34">
        <v>0</v>
      </c>
      <c r="Z216" s="34">
        <v>0</v>
      </c>
      <c r="AA216" s="34">
        <f t="shared" si="30"/>
        <v>20</v>
      </c>
      <c r="AB216" s="34">
        <v>20</v>
      </c>
      <c r="AC216" s="34">
        <v>0</v>
      </c>
    </row>
    <row r="217" spans="1:29" ht="13.5">
      <c r="A217" s="31" t="s">
        <v>24</v>
      </c>
      <c r="B217" s="32" t="s">
        <v>445</v>
      </c>
      <c r="C217" s="33" t="s">
        <v>446</v>
      </c>
      <c r="D217" s="34">
        <f t="shared" si="31"/>
        <v>1858</v>
      </c>
      <c r="E217" s="34">
        <f t="shared" si="24"/>
        <v>0</v>
      </c>
      <c r="F217" s="34">
        <v>0</v>
      </c>
      <c r="G217" s="34">
        <v>0</v>
      </c>
      <c r="H217" s="34">
        <f t="shared" si="25"/>
        <v>0</v>
      </c>
      <c r="I217" s="34">
        <v>0</v>
      </c>
      <c r="J217" s="34">
        <v>0</v>
      </c>
      <c r="K217" s="34">
        <f t="shared" si="26"/>
        <v>1858</v>
      </c>
      <c r="L217" s="34">
        <v>1766</v>
      </c>
      <c r="M217" s="34">
        <v>92</v>
      </c>
      <c r="N217" s="34">
        <f t="shared" si="27"/>
        <v>1873</v>
      </c>
      <c r="O217" s="34">
        <f t="shared" si="28"/>
        <v>1766</v>
      </c>
      <c r="P217" s="34">
        <v>1766</v>
      </c>
      <c r="Q217" s="34">
        <v>0</v>
      </c>
      <c r="R217" s="34">
        <v>0</v>
      </c>
      <c r="S217" s="34">
        <v>0</v>
      </c>
      <c r="T217" s="34">
        <v>0</v>
      </c>
      <c r="U217" s="34">
        <f t="shared" si="29"/>
        <v>92</v>
      </c>
      <c r="V217" s="34">
        <v>92</v>
      </c>
      <c r="W217" s="34">
        <v>0</v>
      </c>
      <c r="X217" s="34">
        <v>0</v>
      </c>
      <c r="Y217" s="34">
        <v>0</v>
      </c>
      <c r="Z217" s="34">
        <v>0</v>
      </c>
      <c r="AA217" s="34">
        <f t="shared" si="30"/>
        <v>15</v>
      </c>
      <c r="AB217" s="34">
        <v>15</v>
      </c>
      <c r="AC217" s="34">
        <v>0</v>
      </c>
    </row>
    <row r="218" spans="1:29" ht="13.5">
      <c r="A218" s="31" t="s">
        <v>24</v>
      </c>
      <c r="B218" s="32" t="s">
        <v>447</v>
      </c>
      <c r="C218" s="33" t="s">
        <v>448</v>
      </c>
      <c r="D218" s="34">
        <f t="shared" si="31"/>
        <v>4796</v>
      </c>
      <c r="E218" s="34">
        <f t="shared" si="24"/>
        <v>0</v>
      </c>
      <c r="F218" s="34">
        <v>0</v>
      </c>
      <c r="G218" s="34">
        <v>0</v>
      </c>
      <c r="H218" s="34">
        <f t="shared" si="25"/>
        <v>0</v>
      </c>
      <c r="I218" s="34">
        <v>0</v>
      </c>
      <c r="J218" s="34">
        <v>0</v>
      </c>
      <c r="K218" s="34">
        <f t="shared" si="26"/>
        <v>4796</v>
      </c>
      <c r="L218" s="34">
        <v>2986</v>
      </c>
      <c r="M218" s="34">
        <v>1810</v>
      </c>
      <c r="N218" s="34">
        <f t="shared" si="27"/>
        <v>4806</v>
      </c>
      <c r="O218" s="34">
        <f t="shared" si="28"/>
        <v>2986</v>
      </c>
      <c r="P218" s="34">
        <v>2986</v>
      </c>
      <c r="Q218" s="34">
        <v>0</v>
      </c>
      <c r="R218" s="34">
        <v>0</v>
      </c>
      <c r="S218" s="34">
        <v>0</v>
      </c>
      <c r="T218" s="34">
        <v>0</v>
      </c>
      <c r="U218" s="34">
        <f t="shared" si="29"/>
        <v>1810</v>
      </c>
      <c r="V218" s="34">
        <v>1810</v>
      </c>
      <c r="W218" s="34">
        <v>0</v>
      </c>
      <c r="X218" s="34">
        <v>0</v>
      </c>
      <c r="Y218" s="34">
        <v>0</v>
      </c>
      <c r="Z218" s="34">
        <v>0</v>
      </c>
      <c r="AA218" s="34">
        <f t="shared" si="30"/>
        <v>10</v>
      </c>
      <c r="AB218" s="34">
        <v>10</v>
      </c>
      <c r="AC218" s="34">
        <v>0</v>
      </c>
    </row>
    <row r="219" spans="1:29" ht="13.5">
      <c r="A219" s="63" t="s">
        <v>1</v>
      </c>
      <c r="B219" s="64"/>
      <c r="C219" s="65"/>
      <c r="D219" s="34">
        <f>SUM(D7:D218)</f>
        <v>1144476</v>
      </c>
      <c r="E219" s="34">
        <f aca="true" t="shared" si="32" ref="E219:AC219">SUM(E7:E218)</f>
        <v>49146</v>
      </c>
      <c r="F219" s="34">
        <f t="shared" si="32"/>
        <v>43153</v>
      </c>
      <c r="G219" s="34">
        <f t="shared" si="32"/>
        <v>5993</v>
      </c>
      <c r="H219" s="34">
        <f t="shared" si="32"/>
        <v>631807</v>
      </c>
      <c r="I219" s="34">
        <f t="shared" si="32"/>
        <v>577156</v>
      </c>
      <c r="J219" s="34">
        <f t="shared" si="32"/>
        <v>54651</v>
      </c>
      <c r="K219" s="34">
        <f t="shared" si="32"/>
        <v>463523</v>
      </c>
      <c r="L219" s="34">
        <f t="shared" si="32"/>
        <v>306116</v>
      </c>
      <c r="M219" s="34">
        <f t="shared" si="32"/>
        <v>157407</v>
      </c>
      <c r="N219" s="34">
        <f t="shared" si="32"/>
        <v>1160336</v>
      </c>
      <c r="O219" s="34">
        <f t="shared" si="32"/>
        <v>930597</v>
      </c>
      <c r="P219" s="34">
        <f t="shared" si="32"/>
        <v>786586</v>
      </c>
      <c r="Q219" s="34">
        <f t="shared" si="32"/>
        <v>139615</v>
      </c>
      <c r="R219" s="34">
        <f t="shared" si="32"/>
        <v>0</v>
      </c>
      <c r="S219" s="34">
        <f t="shared" si="32"/>
        <v>4182</v>
      </c>
      <c r="T219" s="34">
        <f t="shared" si="32"/>
        <v>214</v>
      </c>
      <c r="U219" s="34">
        <f t="shared" si="32"/>
        <v>211834</v>
      </c>
      <c r="V219" s="34">
        <f t="shared" si="32"/>
        <v>169435</v>
      </c>
      <c r="W219" s="34">
        <f t="shared" si="32"/>
        <v>40203</v>
      </c>
      <c r="X219" s="34">
        <f t="shared" si="32"/>
        <v>0</v>
      </c>
      <c r="Y219" s="34">
        <f t="shared" si="32"/>
        <v>1725</v>
      </c>
      <c r="Z219" s="34">
        <f t="shared" si="32"/>
        <v>471</v>
      </c>
      <c r="AA219" s="34">
        <f t="shared" si="32"/>
        <v>17905</v>
      </c>
      <c r="AB219" s="34">
        <f t="shared" si="32"/>
        <v>16806</v>
      </c>
      <c r="AC219" s="34">
        <f t="shared" si="32"/>
        <v>1099</v>
      </c>
    </row>
  </sheetData>
  <mergeCells count="7">
    <mergeCell ref="A219:C219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2004-02-28T04:51:00Z</dcterms:modified>
  <cp:category/>
  <cp:version/>
  <cp:contentType/>
  <cp:contentStatus/>
</cp:coreProperties>
</file>