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ThisWorkbook" defaultThemeVersion="164011"/>
  <bookViews>
    <workbookView xWindow="0" yWindow="0" windowWidth="15345" windowHeight="4905" activeTab="2"/>
  </bookViews>
  <sheets>
    <sheet name="マニュアル" sheetId="4" r:id="rId1"/>
    <sheet name="取込" sheetId="1" r:id="rId2"/>
    <sheet name="実態調査対応表" sheetId="2" r:id="rId3"/>
    <sheet name="設定" sheetId="3" state="veryHidden" r:id="rId4"/>
  </sheets>
  <definedNames>
    <definedName name="AS2DocOpenMode" hidden="1">"AS2DocumentEdit"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2" i="3" l="1"/>
  <c r="F103" i="3"/>
  <c r="F104" i="3"/>
  <c r="F105" i="3"/>
  <c r="F106" i="3"/>
  <c r="F107" i="3"/>
  <c r="F101" i="3"/>
  <c r="F90" i="3"/>
  <c r="F91" i="3"/>
  <c r="F92" i="3"/>
  <c r="F93" i="3"/>
  <c r="F94" i="3"/>
  <c r="F95" i="3"/>
  <c r="F96" i="3"/>
  <c r="F97" i="3"/>
  <c r="F89" i="3"/>
  <c r="K86" i="2" l="1"/>
  <c r="F83" i="3" l="1"/>
  <c r="F81" i="3"/>
  <c r="F74" i="3"/>
  <c r="F66" i="3"/>
  <c r="F60" i="3" l="1"/>
  <c r="F61" i="3"/>
  <c r="F62" i="3"/>
  <c r="F63" i="3"/>
  <c r="F64" i="3"/>
  <c r="F65" i="3"/>
  <c r="F85" i="3" l="1"/>
  <c r="F84" i="3"/>
  <c r="F82" i="3"/>
  <c r="F80" i="3"/>
  <c r="F79" i="3"/>
  <c r="F78" i="3"/>
  <c r="F77" i="3"/>
  <c r="F76" i="3"/>
  <c r="F75" i="3"/>
  <c r="F73" i="3"/>
  <c r="F72" i="3"/>
  <c r="F71" i="3"/>
  <c r="F70" i="3"/>
  <c r="F69" i="3"/>
  <c r="F68" i="3"/>
  <c r="F6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A4" i="3"/>
  <c r="A5" i="3" l="1"/>
  <c r="A6" i="3" l="1"/>
  <c r="A7" i="3" l="1"/>
  <c r="A8" i="3" l="1"/>
  <c r="A9" i="3" l="1"/>
  <c r="A10" i="3" s="1"/>
  <c r="A11" i="3" l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l="1"/>
  <c r="A36" i="3" l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60" i="3" l="1"/>
  <c r="A61" i="3" l="1"/>
  <c r="A62" i="3" l="1"/>
  <c r="A63" i="3" l="1"/>
  <c r="A64" i="3" l="1"/>
  <c r="A65" i="3" s="1"/>
  <c r="A66" i="3" s="1"/>
  <c r="A67" i="3" s="1"/>
  <c r="A68" i="3" s="1"/>
  <c r="A69" i="3" s="1"/>
  <c r="A70" i="3" s="1"/>
  <c r="A71" i="3" l="1"/>
  <c r="A72" i="3" s="1"/>
  <c r="A73" i="3" s="1"/>
  <c r="A74" i="3" l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9" i="3" l="1"/>
  <c r="A90" i="3" s="1"/>
  <c r="A91" i="3" s="1"/>
  <c r="A92" i="3" s="1"/>
  <c r="A93" i="3" s="1"/>
  <c r="A94" i="3" l="1"/>
  <c r="A95" i="3" s="1"/>
  <c r="A96" i="3" s="1"/>
  <c r="A97" i="3" s="1"/>
  <c r="A101" i="3" l="1"/>
  <c r="A102" i="3" s="1"/>
  <c r="A103" i="3" s="1"/>
  <c r="A104" i="3" s="1"/>
  <c r="A105" i="3" s="1"/>
  <c r="A106" i="3" s="1"/>
  <c r="A107" i="3" s="1"/>
</calcChain>
</file>

<file path=xl/sharedStrings.xml><?xml version="1.0" encoding="utf-8"?>
<sst xmlns="http://schemas.openxmlformats.org/spreadsheetml/2006/main" count="997" uniqueCount="314">
  <si>
    <t>フォルダ</t>
    <phoneticPr fontId="1"/>
  </si>
  <si>
    <t>ファイル</t>
    <phoneticPr fontId="1"/>
  </si>
  <si>
    <t>【基礎情報】</t>
    <rPh sb="1" eb="3">
      <t>キソ</t>
    </rPh>
    <rPh sb="3" eb="5">
      <t>ジョウホウ</t>
    </rPh>
    <phoneticPr fontId="6"/>
  </si>
  <si>
    <t>実態調査</t>
    <rPh sb="0" eb="2">
      <t>ジッタイ</t>
    </rPh>
    <rPh sb="2" eb="4">
      <t>チョウサ</t>
    </rPh>
    <phoneticPr fontId="6"/>
  </si>
  <si>
    <t>新支援ツール</t>
    <rPh sb="0" eb="1">
      <t>シン</t>
    </rPh>
    <rPh sb="1" eb="3">
      <t>シエン</t>
    </rPh>
    <phoneticPr fontId="6"/>
  </si>
  <si>
    <t>項目</t>
    <rPh sb="0" eb="2">
      <t>コウモク</t>
    </rPh>
    <phoneticPr fontId="6"/>
  </si>
  <si>
    <t>表</t>
    <rPh sb="0" eb="1">
      <t>ヒョウ</t>
    </rPh>
    <phoneticPr fontId="7"/>
  </si>
  <si>
    <t>列</t>
    <rPh sb="0" eb="1">
      <t>レツ</t>
    </rPh>
    <phoneticPr fontId="6"/>
  </si>
  <si>
    <t>行</t>
    <rPh sb="0" eb="1">
      <t>ギョウ</t>
    </rPh>
    <phoneticPr fontId="6"/>
  </si>
  <si>
    <t>シート</t>
    <phoneticPr fontId="6"/>
  </si>
  <si>
    <t>セル</t>
    <phoneticPr fontId="6"/>
  </si>
  <si>
    <t>01</t>
    <phoneticPr fontId="6"/>
  </si>
  <si>
    <t>02</t>
    <phoneticPr fontId="6"/>
  </si>
  <si>
    <t>03</t>
    <phoneticPr fontId="6"/>
  </si>
  <si>
    <t>その他</t>
    <rPh sb="2" eb="3">
      <t>タ</t>
    </rPh>
    <phoneticPr fontId="6"/>
  </si>
  <si>
    <t>【歳出】</t>
    <rPh sb="1" eb="3">
      <t>サイシュツ</t>
    </rPh>
    <phoneticPr fontId="6"/>
  </si>
  <si>
    <t>処理及び維持管理費</t>
  </si>
  <si>
    <t>人件費</t>
  </si>
  <si>
    <t>一般職</t>
  </si>
  <si>
    <t>技能職</t>
  </si>
  <si>
    <t>収集運搬</t>
  </si>
  <si>
    <t>中間処理</t>
  </si>
  <si>
    <t>最終処分</t>
  </si>
  <si>
    <t>処理費</t>
  </si>
  <si>
    <t>収集運搬費</t>
  </si>
  <si>
    <t>中間処理費</t>
  </si>
  <si>
    <t>最終処分費</t>
  </si>
  <si>
    <t>委託費</t>
  </si>
  <si>
    <t>その他</t>
  </si>
  <si>
    <t>調査研究費</t>
  </si>
  <si>
    <t>災害廃棄物処理に係る歳出（処理及維持管理費）</t>
    <rPh sb="13" eb="15">
      <t>ショリ</t>
    </rPh>
    <rPh sb="15" eb="16">
      <t>キュウ</t>
    </rPh>
    <rPh sb="16" eb="18">
      <t>イジ</t>
    </rPh>
    <rPh sb="18" eb="21">
      <t>カンリヒ</t>
    </rPh>
    <phoneticPr fontId="6"/>
  </si>
  <si>
    <t>災害廃棄物処理に係る歳出（その他）</t>
    <rPh sb="15" eb="16">
      <t>ホカ</t>
    </rPh>
    <phoneticPr fontId="6"/>
  </si>
  <si>
    <t>【歳入】</t>
    <rPh sb="1" eb="3">
      <t>サイニュウ</t>
    </rPh>
    <phoneticPr fontId="6"/>
  </si>
  <si>
    <t>特定財源</t>
    <rPh sb="0" eb="2">
      <t>トクテイ</t>
    </rPh>
    <rPh sb="2" eb="4">
      <t>ザイゲン</t>
    </rPh>
    <phoneticPr fontId="6"/>
  </si>
  <si>
    <t>国庫支出金</t>
    <rPh sb="0" eb="2">
      <t>コッコ</t>
    </rPh>
    <rPh sb="2" eb="4">
      <t>シシュツ</t>
    </rPh>
    <rPh sb="4" eb="5">
      <t>キン</t>
    </rPh>
    <phoneticPr fontId="6"/>
  </si>
  <si>
    <t>都道府県支出金</t>
    <rPh sb="0" eb="4">
      <t>トドウフケン</t>
    </rPh>
    <rPh sb="4" eb="6">
      <t>シシュツ</t>
    </rPh>
    <rPh sb="6" eb="7">
      <t>キン</t>
    </rPh>
    <phoneticPr fontId="6"/>
  </si>
  <si>
    <t>地方債</t>
    <rPh sb="0" eb="2">
      <t>チホウ</t>
    </rPh>
    <rPh sb="2" eb="3">
      <t>サイ</t>
    </rPh>
    <phoneticPr fontId="6"/>
  </si>
  <si>
    <t>使用料及び手数料</t>
    <rPh sb="0" eb="3">
      <t>シヨウリョウ</t>
    </rPh>
    <rPh sb="3" eb="4">
      <t>オヨ</t>
    </rPh>
    <rPh sb="5" eb="8">
      <t>テスウリョウ</t>
    </rPh>
    <phoneticPr fontId="6"/>
  </si>
  <si>
    <t>04</t>
    <phoneticPr fontId="6"/>
  </si>
  <si>
    <t>05</t>
    <phoneticPr fontId="6"/>
  </si>
  <si>
    <t>施設</t>
    <rPh sb="0" eb="2">
      <t>シセツ</t>
    </rPh>
    <phoneticPr fontId="1"/>
  </si>
  <si>
    <t>経費</t>
    <rPh sb="0" eb="2">
      <t>ケイヒ</t>
    </rPh>
    <phoneticPr fontId="1"/>
  </si>
  <si>
    <t>処理</t>
    <rPh sb="0" eb="2">
      <t>ショリ</t>
    </rPh>
    <phoneticPr fontId="1"/>
  </si>
  <si>
    <t>災害</t>
    <rPh sb="0" eb="2">
      <t>サイガイ</t>
    </rPh>
    <phoneticPr fontId="1"/>
  </si>
  <si>
    <t>新支援ツール</t>
    <rPh sb="0" eb="3">
      <t>シンシエン</t>
    </rPh>
    <phoneticPr fontId="1"/>
  </si>
  <si>
    <t>■データ取込</t>
    <rPh sb="4" eb="6">
      <t>トリコミ</t>
    </rPh>
    <phoneticPr fontId="1"/>
  </si>
  <si>
    <t>■データ転記</t>
    <rPh sb="4" eb="6">
      <t>テンキ</t>
    </rPh>
    <phoneticPr fontId="1"/>
  </si>
  <si>
    <t>5.その他費用・収益</t>
  </si>
  <si>
    <t>値</t>
    <rPh sb="0" eb="1">
      <t>アタイ</t>
    </rPh>
    <phoneticPr fontId="6"/>
  </si>
  <si>
    <t>1.基礎情報（市区町村用）</t>
  </si>
  <si>
    <t>F9</t>
  </si>
  <si>
    <t>F10</t>
  </si>
  <si>
    <t>H54</t>
  </si>
  <si>
    <t>H55</t>
  </si>
  <si>
    <t>H56</t>
  </si>
  <si>
    <t>入力チェック</t>
  </si>
  <si>
    <t>【従事職員】</t>
    <rPh sb="1" eb="3">
      <t>ジュウジ</t>
    </rPh>
    <rPh sb="3" eb="5">
      <t>ショクイン</t>
    </rPh>
    <phoneticPr fontId="6"/>
  </si>
  <si>
    <t>事務系</t>
  </si>
  <si>
    <t>技術系</t>
  </si>
  <si>
    <t>06</t>
    <phoneticPr fontId="6"/>
  </si>
  <si>
    <t>No</t>
    <phoneticPr fontId="1"/>
  </si>
  <si>
    <t>実態調査対応表</t>
    <rPh sb="0" eb="2">
      <t>ジッタイ</t>
    </rPh>
    <rPh sb="2" eb="4">
      <t>チョウサ</t>
    </rPh>
    <rPh sb="4" eb="6">
      <t>タイオウ</t>
    </rPh>
    <rPh sb="6" eb="7">
      <t>ヒョウ</t>
    </rPh>
    <phoneticPr fontId="1"/>
  </si>
  <si>
    <t>セル</t>
    <phoneticPr fontId="1"/>
  </si>
  <si>
    <t>データ取り込み</t>
    <rPh sb="3" eb="4">
      <t>ト</t>
    </rPh>
    <rPh sb="5" eb="6">
      <t>コ</t>
    </rPh>
    <phoneticPr fontId="1"/>
  </si>
  <si>
    <t>シート</t>
    <phoneticPr fontId="1"/>
  </si>
  <si>
    <t>【実態調査対応表と同じに行に項目を入れてください】</t>
    <rPh sb="1" eb="3">
      <t>ジッタイ</t>
    </rPh>
    <rPh sb="3" eb="5">
      <t>チョウサ</t>
    </rPh>
    <rPh sb="5" eb="7">
      <t>タイオウ</t>
    </rPh>
    <rPh sb="7" eb="8">
      <t>ヒョウ</t>
    </rPh>
    <rPh sb="9" eb="10">
      <t>オナ</t>
    </rPh>
    <rPh sb="12" eb="13">
      <t>ギョウ</t>
    </rPh>
    <rPh sb="14" eb="16">
      <t>コウモク</t>
    </rPh>
    <rPh sb="17" eb="18">
      <t>イ</t>
    </rPh>
    <phoneticPr fontId="1"/>
  </si>
  <si>
    <t>マニュアル</t>
    <phoneticPr fontId="1"/>
  </si>
  <si>
    <t>C:\○○\取込ファイル\</t>
    <rPh sb="6" eb="7">
      <t>ト</t>
    </rPh>
    <rPh sb="7" eb="8">
      <t>コ</t>
    </rPh>
    <phoneticPr fontId="1"/>
  </si>
  <si>
    <t>C:\○○\転記ファイル\</t>
    <rPh sb="6" eb="8">
      <t>テンキ</t>
    </rPh>
    <phoneticPr fontId="1"/>
  </si>
  <si>
    <t>「ファイル指定」ボタンを押して旧フォーマットのファイルを指定します。</t>
    <rPh sb="5" eb="7">
      <t>シテイ</t>
    </rPh>
    <rPh sb="12" eb="13">
      <t>オ</t>
    </rPh>
    <rPh sb="15" eb="16">
      <t>キュウ</t>
    </rPh>
    <rPh sb="28" eb="30">
      <t>シテイ</t>
    </rPh>
    <phoneticPr fontId="1"/>
  </si>
  <si>
    <t>データ抜き出し</t>
    <rPh sb="3" eb="4">
      <t>ヌ</t>
    </rPh>
    <rPh sb="5" eb="6">
      <t>ダ</t>
    </rPh>
    <phoneticPr fontId="1"/>
  </si>
  <si>
    <t>取込シート</t>
    <rPh sb="0" eb="1">
      <t>ト</t>
    </rPh>
    <rPh sb="1" eb="2">
      <t>コ</t>
    </rPh>
    <phoneticPr fontId="1"/>
  </si>
  <si>
    <t>Ⅰ</t>
    <phoneticPr fontId="1"/>
  </si>
  <si>
    <t>「データ抜き出し」ボタンを押して旧フォーマットのファイルを実態調査対応表シートに転記します。</t>
    <rPh sb="4" eb="5">
      <t>ヌ</t>
    </rPh>
    <rPh sb="6" eb="7">
      <t>ダ</t>
    </rPh>
    <rPh sb="13" eb="14">
      <t>オ</t>
    </rPh>
    <rPh sb="16" eb="17">
      <t>キュウ</t>
    </rPh>
    <rPh sb="29" eb="31">
      <t>ジッタイ</t>
    </rPh>
    <rPh sb="31" eb="33">
      <t>チョウサ</t>
    </rPh>
    <rPh sb="33" eb="35">
      <t>タイオウ</t>
    </rPh>
    <rPh sb="35" eb="36">
      <t>ヒョウ</t>
    </rPh>
    <rPh sb="40" eb="42">
      <t>テンキ</t>
    </rPh>
    <phoneticPr fontId="1"/>
  </si>
  <si>
    <t>経費、処理、災害それぞれの「ファイル指定」ボタンを実行します。</t>
    <rPh sb="0" eb="2">
      <t>ケイヒ</t>
    </rPh>
    <rPh sb="3" eb="5">
      <t>ショリ</t>
    </rPh>
    <rPh sb="6" eb="8">
      <t>サイガイ</t>
    </rPh>
    <rPh sb="18" eb="20">
      <t>シテイ</t>
    </rPh>
    <rPh sb="25" eb="27">
      <t>ジッコウ</t>
    </rPh>
    <phoneticPr fontId="1"/>
  </si>
  <si>
    <t>経費、処理、災害それぞれの「データ抜き出し」ボタンを実行します。</t>
    <rPh sb="0" eb="2">
      <t>ケイヒ</t>
    </rPh>
    <rPh sb="3" eb="5">
      <t>ショリ</t>
    </rPh>
    <rPh sb="6" eb="8">
      <t>サイガイ</t>
    </rPh>
    <rPh sb="17" eb="18">
      <t>ヌ</t>
    </rPh>
    <rPh sb="19" eb="20">
      <t>ダ</t>
    </rPh>
    <rPh sb="26" eb="28">
      <t>ジッコウ</t>
    </rPh>
    <phoneticPr fontId="1"/>
  </si>
  <si>
    <t>データ転記</t>
    <rPh sb="3" eb="5">
      <t>テンキ</t>
    </rPh>
    <phoneticPr fontId="1"/>
  </si>
  <si>
    <t>「ファイル指定」ボタンを押して新支援ツールのファイルを指定します。</t>
    <rPh sb="5" eb="7">
      <t>シテイ</t>
    </rPh>
    <rPh sb="12" eb="13">
      <t>オ</t>
    </rPh>
    <rPh sb="15" eb="16">
      <t>シン</t>
    </rPh>
    <rPh sb="16" eb="18">
      <t>シエン</t>
    </rPh>
    <rPh sb="27" eb="29">
      <t>シテイ</t>
    </rPh>
    <phoneticPr fontId="1"/>
  </si>
  <si>
    <t>「データ抜き出し」ボタンを押して実態調査対応表シートのデータを新支援ツールに転記します。</t>
    <rPh sb="4" eb="5">
      <t>ヌ</t>
    </rPh>
    <rPh sb="6" eb="7">
      <t>ダ</t>
    </rPh>
    <rPh sb="13" eb="14">
      <t>オ</t>
    </rPh>
    <rPh sb="16" eb="18">
      <t>ジッタイ</t>
    </rPh>
    <rPh sb="18" eb="20">
      <t>チョウサ</t>
    </rPh>
    <rPh sb="20" eb="22">
      <t>タイオウ</t>
    </rPh>
    <rPh sb="22" eb="23">
      <t>ヒョウ</t>
    </rPh>
    <rPh sb="31" eb="32">
      <t>シン</t>
    </rPh>
    <rPh sb="32" eb="34">
      <t>シエン</t>
    </rPh>
    <rPh sb="38" eb="40">
      <t>テンキ</t>
    </rPh>
    <phoneticPr fontId="1"/>
  </si>
  <si>
    <t>Ⅱ</t>
    <phoneticPr fontId="1"/>
  </si>
  <si>
    <t>2データ抜き出しを行うことで値に入力されます。</t>
    <rPh sb="4" eb="5">
      <t>ヌ</t>
    </rPh>
    <rPh sb="6" eb="7">
      <t>ダ</t>
    </rPh>
    <rPh sb="9" eb="10">
      <t>オコナ</t>
    </rPh>
    <rPh sb="14" eb="15">
      <t>アタイ</t>
    </rPh>
    <rPh sb="16" eb="18">
      <t>ニュウリョク</t>
    </rPh>
    <phoneticPr fontId="1"/>
  </si>
  <si>
    <t>入力される値は実態調査の表、列、行のデータになります。</t>
    <rPh sb="0" eb="2">
      <t>ニュウリョク</t>
    </rPh>
    <rPh sb="5" eb="6">
      <t>アタイ</t>
    </rPh>
    <rPh sb="7" eb="9">
      <t>ジッタイ</t>
    </rPh>
    <rPh sb="9" eb="11">
      <t>チョウサ</t>
    </rPh>
    <rPh sb="12" eb="13">
      <t>ヒョウ</t>
    </rPh>
    <rPh sb="14" eb="15">
      <t>レツ</t>
    </rPh>
    <rPh sb="16" eb="17">
      <t>ギョウ</t>
    </rPh>
    <phoneticPr fontId="1"/>
  </si>
  <si>
    <t>実態調査対応表シート</t>
    <rPh sb="0" eb="2">
      <t>ジッタイ</t>
    </rPh>
    <rPh sb="2" eb="4">
      <t>チョウサ</t>
    </rPh>
    <rPh sb="4" eb="6">
      <t>タイオウ</t>
    </rPh>
    <rPh sb="6" eb="7">
      <t>ヒョウ</t>
    </rPh>
    <phoneticPr fontId="1"/>
  </si>
  <si>
    <t>01、02表</t>
    <rPh sb="5" eb="6">
      <t>ヒョウ</t>
    </rPh>
    <phoneticPr fontId="1"/>
  </si>
  <si>
    <t>F7</t>
    <phoneticPr fontId="1"/>
  </si>
  <si>
    <t>F8</t>
    <phoneticPr fontId="1"/>
  </si>
  <si>
    <t>F9</t>
    <phoneticPr fontId="1"/>
  </si>
  <si>
    <t>14、15、16表</t>
    <rPh sb="8" eb="9">
      <t>ヒョウ</t>
    </rPh>
    <phoneticPr fontId="1"/>
  </si>
  <si>
    <t>F6</t>
    <phoneticPr fontId="1"/>
  </si>
  <si>
    <t>G6</t>
    <phoneticPr fontId="1"/>
  </si>
  <si>
    <t>D7</t>
    <phoneticPr fontId="1"/>
  </si>
  <si>
    <t>E7</t>
    <phoneticPr fontId="1"/>
  </si>
  <si>
    <t>G7</t>
    <phoneticPr fontId="1"/>
  </si>
  <si>
    <t>D8</t>
    <phoneticPr fontId="1"/>
  </si>
  <si>
    <t>E8</t>
    <phoneticPr fontId="1"/>
  </si>
  <si>
    <t>G8</t>
    <phoneticPr fontId="1"/>
  </si>
  <si>
    <t>D9</t>
    <phoneticPr fontId="1"/>
  </si>
  <si>
    <t>E9</t>
    <phoneticPr fontId="1"/>
  </si>
  <si>
    <t>G9</t>
    <phoneticPr fontId="1"/>
  </si>
  <si>
    <t>D10</t>
    <phoneticPr fontId="1"/>
  </si>
  <si>
    <t>D11</t>
    <phoneticPr fontId="1"/>
  </si>
  <si>
    <t>E11</t>
    <phoneticPr fontId="1"/>
  </si>
  <si>
    <t>F11</t>
    <phoneticPr fontId="1"/>
  </si>
  <si>
    <t>G11</t>
    <phoneticPr fontId="1"/>
  </si>
  <si>
    <t>D20</t>
    <phoneticPr fontId="1"/>
  </si>
  <si>
    <t>E20</t>
    <phoneticPr fontId="1"/>
  </si>
  <si>
    <t>E21</t>
    <phoneticPr fontId="1"/>
  </si>
  <si>
    <t>F21</t>
    <phoneticPr fontId="1"/>
  </si>
  <si>
    <t>G21</t>
    <phoneticPr fontId="1"/>
  </si>
  <si>
    <t>D22</t>
    <phoneticPr fontId="1"/>
  </si>
  <si>
    <t>E22</t>
    <phoneticPr fontId="1"/>
  </si>
  <si>
    <t>F22</t>
    <phoneticPr fontId="1"/>
  </si>
  <si>
    <t>■データクリア</t>
    <phoneticPr fontId="1"/>
  </si>
  <si>
    <t>　　実態調査対応表の値クリア</t>
    <rPh sb="2" eb="4">
      <t>ジッタイ</t>
    </rPh>
    <rPh sb="4" eb="6">
      <t>チョウサ</t>
    </rPh>
    <rPh sb="6" eb="8">
      <t>タイオウ</t>
    </rPh>
    <rPh sb="8" eb="9">
      <t>ヒョウ</t>
    </rPh>
    <rPh sb="10" eb="11">
      <t>アタイ</t>
    </rPh>
    <phoneticPr fontId="1"/>
  </si>
  <si>
    <t>データクリア</t>
    <phoneticPr fontId="1"/>
  </si>
  <si>
    <t>「データクリア」ボタンを押して実態調査対応表シートの値データ（I列）を削除します。</t>
    <rPh sb="12" eb="13">
      <t>オ</t>
    </rPh>
    <rPh sb="15" eb="17">
      <t>ジッタイ</t>
    </rPh>
    <rPh sb="17" eb="19">
      <t>チョウサ</t>
    </rPh>
    <rPh sb="19" eb="21">
      <t>タイオウ</t>
    </rPh>
    <rPh sb="21" eb="22">
      <t>ヒョウ</t>
    </rPh>
    <rPh sb="26" eb="27">
      <t>アタイ</t>
    </rPh>
    <rPh sb="32" eb="33">
      <t>レツ</t>
    </rPh>
    <rPh sb="35" eb="37">
      <t>サクジョ</t>
    </rPh>
    <phoneticPr fontId="1"/>
  </si>
  <si>
    <t>「データ抜き出し」ボタンを押す前に参照する旧フォーマットを閉じていることを確認してください。</t>
    <rPh sb="4" eb="5">
      <t>ヌ</t>
    </rPh>
    <rPh sb="6" eb="7">
      <t>ダ</t>
    </rPh>
    <rPh sb="13" eb="14">
      <t>オ</t>
    </rPh>
    <rPh sb="15" eb="16">
      <t>マエ</t>
    </rPh>
    <rPh sb="17" eb="19">
      <t>サンショウ</t>
    </rPh>
    <rPh sb="21" eb="22">
      <t>キュウ</t>
    </rPh>
    <rPh sb="29" eb="30">
      <t>ト</t>
    </rPh>
    <rPh sb="37" eb="39">
      <t>カクニン</t>
    </rPh>
    <phoneticPr fontId="1"/>
  </si>
  <si>
    <t>2018処理XXXX.xlsm</t>
  </si>
  <si>
    <t>2018災害処理XXXX.xlsm</t>
  </si>
  <si>
    <t>（簡易版）新支援ツール XXX.xlsx</t>
  </si>
  <si>
    <t>基本情報</t>
    <rPh sb="0" eb="2">
      <t>キホン</t>
    </rPh>
    <rPh sb="2" eb="4">
      <t>ジョウホウ</t>
    </rPh>
    <phoneticPr fontId="1"/>
  </si>
  <si>
    <t>歳出</t>
    <rPh sb="0" eb="2">
      <t>サイシュツ</t>
    </rPh>
    <phoneticPr fontId="1"/>
  </si>
  <si>
    <t>歳入</t>
    <rPh sb="0" eb="2">
      <t>サイニュウ</t>
    </rPh>
    <phoneticPr fontId="1"/>
  </si>
  <si>
    <t>従事務員</t>
    <rPh sb="0" eb="1">
      <t>ジュウ</t>
    </rPh>
    <rPh sb="1" eb="4">
      <t>ジムイン</t>
    </rPh>
    <phoneticPr fontId="1"/>
  </si>
  <si>
    <t>開始行</t>
    <rPh sb="0" eb="2">
      <t>カイシ</t>
    </rPh>
    <rPh sb="2" eb="3">
      <t>ギョウ</t>
    </rPh>
    <phoneticPr fontId="1"/>
  </si>
  <si>
    <t>終了行</t>
    <rPh sb="0" eb="2">
      <t>シュウリョウ</t>
    </rPh>
    <rPh sb="2" eb="3">
      <t>ギョウ</t>
    </rPh>
    <phoneticPr fontId="1"/>
  </si>
  <si>
    <t>その他</t>
    <rPh sb="2" eb="3">
      <t>タ</t>
    </rPh>
    <phoneticPr fontId="1"/>
  </si>
  <si>
    <t>【簡易版】新支援ツール</t>
    <rPh sb="1" eb="4">
      <t>カンイバン</t>
    </rPh>
    <rPh sb="5" eb="6">
      <t>シン</t>
    </rPh>
    <rPh sb="6" eb="8">
      <t>シエン</t>
    </rPh>
    <phoneticPr fontId="6"/>
  </si>
  <si>
    <t>計画収集人口</t>
    <rPh sb="0" eb="2">
      <t>ケイカク</t>
    </rPh>
    <rPh sb="2" eb="4">
      <t>シュウシュウ</t>
    </rPh>
    <rPh sb="4" eb="6">
      <t>ジンコウ</t>
    </rPh>
    <phoneticPr fontId="6"/>
  </si>
  <si>
    <t>自家処理人口</t>
    <rPh sb="0" eb="2">
      <t>ジカ</t>
    </rPh>
    <rPh sb="2" eb="4">
      <t>ショリ</t>
    </rPh>
    <rPh sb="4" eb="6">
      <t>ジンコウ</t>
    </rPh>
    <phoneticPr fontId="6"/>
  </si>
  <si>
    <t>02</t>
  </si>
  <si>
    <t>総人口</t>
    <rPh sb="0" eb="3">
      <t>ソウジンコウ</t>
    </rPh>
    <phoneticPr fontId="6"/>
  </si>
  <si>
    <t>03</t>
  </si>
  <si>
    <t>F11</t>
  </si>
  <si>
    <t>生活系ごみ搬入量</t>
    <rPh sb="0" eb="2">
      <t>セイカツ</t>
    </rPh>
    <rPh sb="2" eb="3">
      <t>ケイ</t>
    </rPh>
    <rPh sb="5" eb="7">
      <t>ハンニュウ</t>
    </rPh>
    <rPh sb="7" eb="8">
      <t>リョウ</t>
    </rPh>
    <phoneticPr fontId="6"/>
  </si>
  <si>
    <t>収集区分</t>
    <rPh sb="0" eb="2">
      <t>シュウシュウ</t>
    </rPh>
    <rPh sb="2" eb="4">
      <t>クブン</t>
    </rPh>
    <phoneticPr fontId="6"/>
  </si>
  <si>
    <t>混合ごみ</t>
    <rPh sb="0" eb="2">
      <t>コンゴウ</t>
    </rPh>
    <phoneticPr fontId="6"/>
  </si>
  <si>
    <t>直営</t>
    <rPh sb="0" eb="2">
      <t>チョクエイ</t>
    </rPh>
    <phoneticPr fontId="6"/>
  </si>
  <si>
    <t>F42</t>
  </si>
  <si>
    <t>委託</t>
    <rPh sb="0" eb="2">
      <t>イタク</t>
    </rPh>
    <phoneticPr fontId="6"/>
  </si>
  <si>
    <t>G42</t>
  </si>
  <si>
    <t>許可</t>
    <rPh sb="0" eb="2">
      <t>キョカ</t>
    </rPh>
    <phoneticPr fontId="6"/>
  </si>
  <si>
    <t>H42</t>
  </si>
  <si>
    <t>直接搬入</t>
    <rPh sb="0" eb="2">
      <t>チョクセツ</t>
    </rPh>
    <rPh sb="2" eb="4">
      <t>ハンニュウ</t>
    </rPh>
    <phoneticPr fontId="6"/>
  </si>
  <si>
    <t>04</t>
  </si>
  <si>
    <t>I42</t>
  </si>
  <si>
    <t>可燃ごみ</t>
    <rPh sb="0" eb="2">
      <t>カネン</t>
    </rPh>
    <phoneticPr fontId="6"/>
  </si>
  <si>
    <t>F43</t>
  </si>
  <si>
    <t>G43</t>
  </si>
  <si>
    <t>H43</t>
  </si>
  <si>
    <t>I43</t>
  </si>
  <si>
    <t>不燃ごみ</t>
    <rPh sb="0" eb="2">
      <t>フネン</t>
    </rPh>
    <phoneticPr fontId="6"/>
  </si>
  <si>
    <t>F44</t>
  </si>
  <si>
    <t>G44</t>
  </si>
  <si>
    <t>H44</t>
  </si>
  <si>
    <t>I44</t>
  </si>
  <si>
    <t>資源ごみ</t>
    <rPh sb="0" eb="2">
      <t>シゲン</t>
    </rPh>
    <phoneticPr fontId="6"/>
  </si>
  <si>
    <t>F45</t>
  </si>
  <si>
    <t>G45</t>
  </si>
  <si>
    <t>H45</t>
  </si>
  <si>
    <t>I45</t>
  </si>
  <si>
    <t>05</t>
  </si>
  <si>
    <t>F46</t>
  </si>
  <si>
    <t>G46</t>
  </si>
  <si>
    <t>H46</t>
  </si>
  <si>
    <t>I46</t>
  </si>
  <si>
    <t>粗大ゴミ</t>
    <rPh sb="0" eb="2">
      <t>ソダイ</t>
    </rPh>
    <phoneticPr fontId="6"/>
  </si>
  <si>
    <t>06</t>
  </si>
  <si>
    <t>F47</t>
  </si>
  <si>
    <t>G47</t>
  </si>
  <si>
    <t>H47</t>
  </si>
  <si>
    <t>I47</t>
  </si>
  <si>
    <t>事業系ごみ搬入量</t>
    <rPh sb="0" eb="2">
      <t>ジギョウ</t>
    </rPh>
    <rPh sb="2" eb="3">
      <t>ケイ</t>
    </rPh>
    <rPh sb="5" eb="7">
      <t>ハンニュウ</t>
    </rPh>
    <rPh sb="7" eb="8">
      <t>リョウ</t>
    </rPh>
    <phoneticPr fontId="6"/>
  </si>
  <si>
    <t>F54</t>
  </si>
  <si>
    <t>G54</t>
  </si>
  <si>
    <t>I54</t>
  </si>
  <si>
    <t>F55</t>
  </si>
  <si>
    <t>G55</t>
  </si>
  <si>
    <t>I55</t>
  </si>
  <si>
    <t>F56</t>
  </si>
  <si>
    <t>G56</t>
  </si>
  <si>
    <t>I56</t>
  </si>
  <si>
    <t>F57</t>
  </si>
  <si>
    <t>G57</t>
  </si>
  <si>
    <t>H57</t>
  </si>
  <si>
    <t>I57</t>
  </si>
  <si>
    <t>F58</t>
  </si>
  <si>
    <t>G58</t>
  </si>
  <si>
    <t>H58</t>
  </si>
  <si>
    <t>I58</t>
  </si>
  <si>
    <t>F59</t>
  </si>
  <si>
    <t>G59</t>
  </si>
  <si>
    <t>H59</t>
  </si>
  <si>
    <t>I59</t>
  </si>
  <si>
    <t>資源化量合計</t>
    <rPh sb="0" eb="3">
      <t>シゲンカ</t>
    </rPh>
    <rPh sb="3" eb="4">
      <t>リョウ</t>
    </rPh>
    <rPh sb="4" eb="6">
      <t>ゴウケイ</t>
    </rPh>
    <phoneticPr fontId="6"/>
  </si>
  <si>
    <t>F73</t>
  </si>
  <si>
    <t>集団回収</t>
    <rPh sb="0" eb="2">
      <t>シュウダン</t>
    </rPh>
    <rPh sb="2" eb="4">
      <t>カイシュウ</t>
    </rPh>
    <phoneticPr fontId="6"/>
  </si>
  <si>
    <t>組合分担金</t>
  </si>
  <si>
    <t>20表</t>
    <rPh sb="2" eb="3">
      <t>ヒョウ</t>
    </rPh>
    <phoneticPr fontId="1"/>
  </si>
  <si>
    <t>34表</t>
    <rPh sb="2" eb="3">
      <t>ヒョウ</t>
    </rPh>
    <phoneticPr fontId="1"/>
  </si>
  <si>
    <t>34A表</t>
    <rPh sb="3" eb="4">
      <t>ヒョウ</t>
    </rPh>
    <phoneticPr fontId="1"/>
  </si>
  <si>
    <t>33表</t>
    <rPh sb="2" eb="3">
      <t>ヒョウ</t>
    </rPh>
    <phoneticPr fontId="1"/>
  </si>
  <si>
    <t>2018経費XXXX.xlsm</t>
  </si>
  <si>
    <t>08</t>
    <phoneticPr fontId="6"/>
  </si>
  <si>
    <t>09</t>
    <phoneticPr fontId="6"/>
  </si>
  <si>
    <t>10</t>
    <phoneticPr fontId="6"/>
  </si>
  <si>
    <t>34A</t>
    <phoneticPr fontId="6"/>
  </si>
  <si>
    <t>D6</t>
    <phoneticPr fontId="1"/>
  </si>
  <si>
    <t>E6</t>
    <phoneticPr fontId="1"/>
  </si>
  <si>
    <t>E10</t>
    <phoneticPr fontId="1"/>
  </si>
  <si>
    <t>F10</t>
    <phoneticPr fontId="1"/>
  </si>
  <si>
    <t>G10</t>
    <phoneticPr fontId="1"/>
  </si>
  <si>
    <t>F20</t>
    <phoneticPr fontId="1"/>
  </si>
  <si>
    <t>G20</t>
    <phoneticPr fontId="1"/>
  </si>
  <si>
    <t>D21</t>
    <phoneticPr fontId="1"/>
  </si>
  <si>
    <t>G22</t>
    <phoneticPr fontId="1"/>
  </si>
  <si>
    <t>D23</t>
    <phoneticPr fontId="1"/>
  </si>
  <si>
    <t>E23</t>
    <phoneticPr fontId="1"/>
  </si>
  <si>
    <t>F23</t>
    <phoneticPr fontId="1"/>
  </si>
  <si>
    <t>G23</t>
    <phoneticPr fontId="1"/>
  </si>
  <si>
    <t>D24</t>
    <phoneticPr fontId="1"/>
  </si>
  <si>
    <t>E24</t>
    <phoneticPr fontId="1"/>
  </si>
  <si>
    <t>F24</t>
    <phoneticPr fontId="1"/>
  </si>
  <si>
    <t>G24</t>
    <phoneticPr fontId="1"/>
  </si>
  <si>
    <t>D25</t>
    <phoneticPr fontId="1"/>
  </si>
  <si>
    <t>E25</t>
    <phoneticPr fontId="1"/>
  </si>
  <si>
    <t>F25</t>
    <phoneticPr fontId="1"/>
  </si>
  <si>
    <t>G25</t>
    <phoneticPr fontId="1"/>
  </si>
  <si>
    <t>N26</t>
    <phoneticPr fontId="1"/>
  </si>
  <si>
    <t>M26</t>
    <phoneticPr fontId="1"/>
  </si>
  <si>
    <t>G13</t>
    <phoneticPr fontId="1"/>
  </si>
  <si>
    <t>G14</t>
    <phoneticPr fontId="1"/>
  </si>
  <si>
    <t>G15</t>
    <phoneticPr fontId="1"/>
  </si>
  <si>
    <t>G16</t>
    <phoneticPr fontId="1"/>
  </si>
  <si>
    <t>G17</t>
    <phoneticPr fontId="1"/>
  </si>
  <si>
    <t>G18</t>
    <phoneticPr fontId="1"/>
  </si>
  <si>
    <t>G19</t>
    <phoneticPr fontId="1"/>
  </si>
  <si>
    <t>G26</t>
    <phoneticPr fontId="1"/>
  </si>
  <si>
    <t>G28</t>
    <phoneticPr fontId="1"/>
  </si>
  <si>
    <t>G29</t>
    <phoneticPr fontId="1"/>
  </si>
  <si>
    <t>建設・改良費</t>
  </si>
  <si>
    <t>工事費</t>
  </si>
  <si>
    <t>収集運搬施設</t>
  </si>
  <si>
    <t>中間処理施設</t>
  </si>
  <si>
    <t>最終処分場</t>
  </si>
  <si>
    <t>H17</t>
  </si>
  <si>
    <t>H18</t>
  </si>
  <si>
    <t>調査費</t>
  </si>
  <si>
    <t>H19</t>
  </si>
  <si>
    <t>H20</t>
  </si>
  <si>
    <t>H24</t>
  </si>
  <si>
    <t>H25</t>
  </si>
  <si>
    <t>H26</t>
  </si>
  <si>
    <t>H27</t>
  </si>
  <si>
    <t>H28</t>
  </si>
  <si>
    <t>H32</t>
  </si>
  <si>
    <t>H33</t>
  </si>
  <si>
    <t>H34</t>
  </si>
  <si>
    <t>H35</t>
  </si>
  <si>
    <t>D54</t>
  </si>
  <si>
    <t>D93</t>
  </si>
  <si>
    <t>H74</t>
  </si>
  <si>
    <t>H75</t>
  </si>
  <si>
    <t>G7</t>
  </si>
  <si>
    <t>G8</t>
  </si>
  <si>
    <t>G9</t>
  </si>
  <si>
    <t>G10</t>
  </si>
  <si>
    <t>G11</t>
  </si>
  <si>
    <t>災害廃棄物処理に係る歳入</t>
    <rPh sb="11" eb="12">
      <t>ニュウ</t>
    </rPh>
    <phoneticPr fontId="6"/>
  </si>
  <si>
    <t>33A</t>
    <phoneticPr fontId="6"/>
  </si>
  <si>
    <t>E12</t>
    <phoneticPr fontId="1"/>
  </si>
  <si>
    <t>H16</t>
    <phoneticPr fontId="6"/>
  </si>
  <si>
    <t>H21</t>
  </si>
  <si>
    <t>H23</t>
    <phoneticPr fontId="6"/>
  </si>
  <si>
    <t>H29</t>
  </si>
  <si>
    <t>H31</t>
    <phoneticPr fontId="6"/>
  </si>
  <si>
    <t>H36</t>
  </si>
  <si>
    <t>H38</t>
    <phoneticPr fontId="6"/>
  </si>
  <si>
    <t>H54</t>
    <phoneticPr fontId="6"/>
  </si>
  <si>
    <t>H59</t>
    <phoneticPr fontId="6"/>
  </si>
  <si>
    <t>K48</t>
    <phoneticPr fontId="6"/>
  </si>
  <si>
    <t>03、04表</t>
    <rPh sb="5" eb="6">
      <t>ヒョウ</t>
    </rPh>
    <phoneticPr fontId="1"/>
  </si>
  <si>
    <t>E7</t>
  </si>
  <si>
    <t>E8</t>
  </si>
  <si>
    <t>E9</t>
  </si>
  <si>
    <t>E10</t>
  </si>
  <si>
    <t>E11</t>
  </si>
  <si>
    <t>H73</t>
    <phoneticPr fontId="6"/>
  </si>
  <si>
    <t>H76</t>
  </si>
  <si>
    <t>H77</t>
  </si>
  <si>
    <t>H78</t>
  </si>
  <si>
    <t>小計</t>
    <rPh sb="0" eb="2">
      <t>ショウケイ</t>
    </rPh>
    <phoneticPr fontId="6"/>
  </si>
  <si>
    <t>07</t>
    <phoneticPr fontId="6"/>
  </si>
  <si>
    <t>H22</t>
    <phoneticPr fontId="6"/>
  </si>
  <si>
    <t>合計</t>
    <rPh sb="0" eb="2">
      <t>ゴウケイ</t>
    </rPh>
    <phoneticPr fontId="6"/>
  </si>
  <si>
    <t>H39</t>
  </si>
  <si>
    <t>車両等購入費</t>
  </si>
  <si>
    <t>H30</t>
  </si>
  <si>
    <t>H37</t>
    <phoneticPr fontId="6"/>
  </si>
  <si>
    <t>H60</t>
  </si>
  <si>
    <t>一般財源</t>
    <rPh sb="0" eb="2">
      <t>イッパン</t>
    </rPh>
    <rPh sb="2" eb="4">
      <t>ザイゲン</t>
    </rPh>
    <phoneticPr fontId="6"/>
  </si>
  <si>
    <t>H61</t>
  </si>
  <si>
    <t>07</t>
  </si>
  <si>
    <t>H62</t>
  </si>
  <si>
    <t>H79</t>
  </si>
  <si>
    <t>小計</t>
    <rPh sb="0" eb="2">
      <t>ショウケイ</t>
    </rPh>
    <phoneticPr fontId="1"/>
  </si>
  <si>
    <t>G12</t>
    <phoneticPr fontId="1"/>
  </si>
  <si>
    <t>G20</t>
  </si>
  <si>
    <t>G27</t>
    <phoneticPr fontId="1"/>
  </si>
  <si>
    <t>合計</t>
    <rPh sb="0" eb="2">
      <t>ゴウケイ</t>
    </rPh>
    <phoneticPr fontId="1"/>
  </si>
  <si>
    <t>G29</t>
  </si>
  <si>
    <t>E12</t>
  </si>
  <si>
    <t>E13</t>
  </si>
  <si>
    <t>E14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</si>
</sst>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\-#,##0;&quot;－&quot;"/>
    <numFmt numFmtId="177" formatCode="#,##0_);[Red]\(#,##0\)"/>
    <numFmt numFmtId="178" formatCode="#,##0_);\(#,##0\)"/>
  </numFmts>
  <fonts count="1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sz val="11"/>
      <name val="ＪＳ明朝"/>
      <family val="1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76" fontId="4" fillId="0" borderId="0">
      <alignment vertical="top"/>
    </xf>
    <xf numFmtId="0" fontId="8" fillId="0" borderId="0">
      <alignment vertical="center"/>
    </xf>
    <xf numFmtId="0" fontId="10" fillId="0" borderId="0"/>
    <xf numFmtId="0" fontId="12" fillId="0" borderId="0"/>
  </cellStyleXfs>
  <cellXfs count="151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177" fontId="5" fillId="0" borderId="0" xfId="1" applyNumberFormat="1" applyFont="1" applyAlignment="1">
      <alignment vertical="center"/>
    </xf>
    <xf numFmtId="177" fontId="4" fillId="0" borderId="0" xfId="1" applyNumberFormat="1" applyFont="1" applyAlignment="1">
      <alignment vertical="center"/>
    </xf>
    <xf numFmtId="177" fontId="9" fillId="0" borderId="0" xfId="1" applyNumberFormat="1" applyFont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4" fillId="4" borderId="0" xfId="4" applyFont="1" applyFill="1"/>
    <xf numFmtId="0" fontId="4" fillId="4" borderId="6" xfId="4" applyFont="1" applyFill="1" applyBorder="1"/>
    <xf numFmtId="177" fontId="4" fillId="0" borderId="0" xfId="1" applyNumberFormat="1" applyAlignment="1">
      <alignment vertical="center"/>
    </xf>
    <xf numFmtId="177" fontId="4" fillId="2" borderId="6" xfId="1" applyNumberFormat="1" applyFill="1" applyBorder="1" applyAlignment="1">
      <alignment horizontal="center" vertical="center"/>
    </xf>
    <xf numFmtId="177" fontId="4" fillId="0" borderId="6" xfId="1" applyNumberFormat="1" applyBorder="1" applyAlignment="1">
      <alignment vertical="center"/>
    </xf>
    <xf numFmtId="177" fontId="4" fillId="3" borderId="6" xfId="1" applyNumberFormat="1" applyFill="1" applyBorder="1" applyAlignment="1">
      <alignment horizontal="center" vertical="center"/>
    </xf>
    <xf numFmtId="177" fontId="4" fillId="0" borderId="0" xfId="1" applyNumberFormat="1" applyAlignment="1">
      <alignment horizontal="distributed" vertical="center"/>
    </xf>
    <xf numFmtId="178" fontId="4" fillId="0" borderId="6" xfId="2" applyNumberFormat="1" applyFont="1" applyBorder="1" applyAlignment="1" applyProtection="1">
      <alignment horizontal="right" vertical="center" shrinkToFit="1"/>
      <protection locked="0"/>
    </xf>
    <xf numFmtId="0" fontId="2" fillId="4" borderId="0" xfId="0" applyFont="1" applyFill="1">
      <alignment vertical="center"/>
    </xf>
    <xf numFmtId="0" fontId="3" fillId="4" borderId="1" xfId="0" applyFont="1" applyFill="1" applyBorder="1" applyProtection="1">
      <alignment vertical="center"/>
      <protection locked="0"/>
    </xf>
    <xf numFmtId="0" fontId="2" fillId="4" borderId="0" xfId="0" applyFont="1" applyFill="1" applyAlignment="1"/>
    <xf numFmtId="0" fontId="2" fillId="4" borderId="0" xfId="0" applyFont="1" applyFill="1" applyAlignment="1">
      <alignment horizontal="right" vertical="center"/>
    </xf>
    <xf numFmtId="0" fontId="13" fillId="4" borderId="0" xfId="4" applyFont="1" applyFill="1"/>
    <xf numFmtId="0" fontId="13" fillId="4" borderId="0" xfId="4" applyFont="1" applyFill="1" applyAlignment="1">
      <alignment horizontal="right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15" fillId="4" borderId="0" xfId="4" applyFont="1" applyFill="1"/>
    <xf numFmtId="0" fontId="16" fillId="4" borderId="0" xfId="4" applyFont="1" applyFill="1"/>
    <xf numFmtId="0" fontId="4" fillId="3" borderId="6" xfId="4" applyFont="1" applyFill="1" applyBorder="1"/>
    <xf numFmtId="0" fontId="14" fillId="4" borderId="0" xfId="4" applyFont="1" applyFill="1"/>
    <xf numFmtId="0" fontId="4" fillId="4" borderId="0" xfId="4" applyFont="1" applyFill="1"/>
    <xf numFmtId="0" fontId="4" fillId="4" borderId="6" xfId="4" applyFont="1" applyFill="1" applyBorder="1"/>
    <xf numFmtId="0" fontId="4" fillId="0" borderId="6" xfId="1" quotePrefix="1" applyNumberFormat="1" applyBorder="1" applyAlignment="1">
      <alignment horizontal="right" vertical="center"/>
    </xf>
    <xf numFmtId="49" fontId="4" fillId="0" borderId="6" xfId="1" applyNumberFormat="1" applyBorder="1" applyAlignment="1">
      <alignment vertical="center"/>
    </xf>
    <xf numFmtId="0" fontId="4" fillId="0" borderId="0" xfId="1" quotePrefix="1" applyNumberFormat="1" applyAlignment="1">
      <alignment horizontal="right" vertical="center"/>
    </xf>
    <xf numFmtId="0" fontId="4" fillId="3" borderId="12" xfId="2" applyFont="1" applyFill="1" applyBorder="1" applyAlignment="1">
      <alignment horizontal="distributed" vertical="center"/>
    </xf>
    <xf numFmtId="0" fontId="4" fillId="3" borderId="6" xfId="2" applyFont="1" applyFill="1" applyBorder="1" applyAlignment="1">
      <alignment horizontal="distributed" vertical="center"/>
    </xf>
    <xf numFmtId="49" fontId="4" fillId="0" borderId="0" xfId="1" applyNumberFormat="1" applyAlignment="1">
      <alignment vertical="center"/>
    </xf>
    <xf numFmtId="0" fontId="3" fillId="4" borderId="1" xfId="0" applyFont="1" applyFill="1" applyBorder="1" applyProtection="1">
      <alignment vertical="center"/>
      <protection locked="0"/>
    </xf>
    <xf numFmtId="177" fontId="4" fillId="4" borderId="0" xfId="1" applyNumberFormat="1" applyFill="1" applyAlignment="1">
      <alignment vertical="center"/>
    </xf>
    <xf numFmtId="177" fontId="4" fillId="2" borderId="12" xfId="1" applyNumberFormat="1" applyFill="1" applyBorder="1" applyAlignment="1">
      <alignment horizontal="center" vertical="center"/>
    </xf>
    <xf numFmtId="0" fontId="4" fillId="4" borderId="6" xfId="1" quotePrefix="1" applyNumberFormat="1" applyFill="1" applyBorder="1" applyAlignment="1">
      <alignment horizontal="right" vertical="center"/>
    </xf>
    <xf numFmtId="177" fontId="4" fillId="4" borderId="0" xfId="1" applyNumberFormat="1" applyFill="1" applyAlignment="1">
      <alignment horizontal="distributed" vertical="center"/>
    </xf>
    <xf numFmtId="177" fontId="4" fillId="3" borderId="6" xfId="1" applyNumberFormat="1" applyFill="1" applyBorder="1" applyAlignment="1">
      <alignment horizontal="center" vertical="center"/>
    </xf>
    <xf numFmtId="0" fontId="4" fillId="0" borderId="6" xfId="1" quotePrefix="1" applyNumberFormat="1" applyFill="1" applyBorder="1" applyAlignment="1">
      <alignment horizontal="right" vertical="center"/>
    </xf>
    <xf numFmtId="177" fontId="4" fillId="0" borderId="6" xfId="1" applyNumberFormat="1" applyFill="1" applyBorder="1" applyAlignment="1">
      <alignment vertical="center"/>
    </xf>
    <xf numFmtId="177" fontId="4" fillId="0" borderId="6" xfId="1" applyNumberFormat="1" applyFill="1" applyBorder="1" applyAlignment="1">
      <alignment horizontal="left" vertical="center"/>
    </xf>
    <xf numFmtId="177" fontId="4" fillId="3" borderId="10" xfId="1" applyNumberForma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 textRotation="255" shrinkToFit="1"/>
    </xf>
    <xf numFmtId="178" fontId="4" fillId="0" borderId="21" xfId="2" applyNumberFormat="1" applyFont="1" applyBorder="1" applyAlignment="1" applyProtection="1">
      <alignment horizontal="right" vertical="center" shrinkToFit="1"/>
      <protection locked="0"/>
    </xf>
    <xf numFmtId="0" fontId="4" fillId="0" borderId="21" xfId="1" quotePrefix="1" applyNumberFormat="1" applyBorder="1" applyAlignment="1">
      <alignment horizontal="right" vertical="center"/>
    </xf>
    <xf numFmtId="49" fontId="4" fillId="0" borderId="21" xfId="1" applyNumberFormat="1" applyBorder="1" applyAlignment="1">
      <alignment vertical="center"/>
    </xf>
    <xf numFmtId="177" fontId="4" fillId="0" borderId="21" xfId="1" applyNumberFormat="1" applyBorder="1" applyAlignment="1">
      <alignment vertical="center"/>
    </xf>
    <xf numFmtId="49" fontId="4" fillId="2" borderId="10" xfId="1" applyNumberFormat="1" applyFill="1" applyBorder="1" applyAlignment="1">
      <alignment horizontal="center" vertical="center"/>
    </xf>
    <xf numFmtId="177" fontId="4" fillId="2" borderId="10" xfId="1" applyNumberFormat="1" applyFill="1" applyBorder="1" applyAlignment="1">
      <alignment horizontal="center" vertical="center"/>
    </xf>
    <xf numFmtId="178" fontId="4" fillId="0" borderId="24" xfId="2" applyNumberFormat="1" applyFont="1" applyBorder="1" applyAlignment="1" applyProtection="1">
      <alignment horizontal="right" vertical="center" shrinkToFit="1"/>
      <protection locked="0"/>
    </xf>
    <xf numFmtId="0" fontId="4" fillId="0" borderId="24" xfId="1" quotePrefix="1" applyNumberFormat="1" applyBorder="1" applyAlignment="1">
      <alignment horizontal="right" vertical="center"/>
    </xf>
    <xf numFmtId="49" fontId="4" fillId="0" borderId="24" xfId="1" applyNumberFormat="1" applyBorder="1" applyAlignment="1">
      <alignment vertical="center"/>
    </xf>
    <xf numFmtId="177" fontId="4" fillId="0" borderId="24" xfId="1" applyNumberFormat="1" applyFill="1" applyBorder="1" applyAlignment="1">
      <alignment vertical="center"/>
    </xf>
    <xf numFmtId="177" fontId="4" fillId="0" borderId="24" xfId="1" applyNumberFormat="1" applyBorder="1" applyAlignment="1">
      <alignment vertical="center"/>
    </xf>
    <xf numFmtId="178" fontId="4" fillId="0" borderId="37" xfId="2" applyNumberFormat="1" applyFont="1" applyBorder="1" applyAlignment="1" applyProtection="1">
      <alignment horizontal="right" vertical="center" shrinkToFit="1"/>
      <protection locked="0"/>
    </xf>
    <xf numFmtId="0" fontId="4" fillId="0" borderId="37" xfId="1" quotePrefix="1" applyNumberFormat="1" applyBorder="1" applyAlignment="1">
      <alignment horizontal="right" vertical="center"/>
    </xf>
    <xf numFmtId="49" fontId="4" fillId="0" borderId="37" xfId="1" applyNumberFormat="1" applyBorder="1" applyAlignment="1">
      <alignment vertical="center"/>
    </xf>
    <xf numFmtId="177" fontId="4" fillId="0" borderId="37" xfId="1" applyNumberFormat="1" applyBorder="1" applyAlignment="1">
      <alignment vertical="center"/>
    </xf>
    <xf numFmtId="49" fontId="4" fillId="0" borderId="0" xfId="1" applyNumberFormat="1" applyBorder="1" applyAlignment="1">
      <alignment vertical="center"/>
    </xf>
    <xf numFmtId="177" fontId="4" fillId="0" borderId="0" xfId="1" applyNumberFormat="1" applyBorder="1" applyAlignment="1">
      <alignment vertical="center"/>
    </xf>
    <xf numFmtId="0" fontId="4" fillId="0" borderId="24" xfId="1" quotePrefix="1" applyNumberFormat="1" applyFill="1" applyBorder="1" applyAlignment="1">
      <alignment horizontal="right" vertical="center"/>
    </xf>
    <xf numFmtId="177" fontId="4" fillId="3" borderId="24" xfId="1" applyNumberFormat="1" applyFill="1" applyBorder="1" applyAlignment="1">
      <alignment horizontal="center" vertical="center"/>
    </xf>
    <xf numFmtId="177" fontId="4" fillId="3" borderId="21" xfId="1" applyNumberFormat="1" applyFill="1" applyBorder="1" applyAlignment="1">
      <alignment horizontal="center" vertical="center"/>
    </xf>
    <xf numFmtId="177" fontId="4" fillId="0" borderId="6" xfId="1" applyNumberFormat="1" applyBorder="1" applyAlignment="1">
      <alignment horizontal="left" vertical="center"/>
    </xf>
    <xf numFmtId="0" fontId="4" fillId="4" borderId="7" xfId="4" applyFont="1" applyFill="1" applyBorder="1"/>
    <xf numFmtId="177" fontId="4" fillId="0" borderId="25" xfId="1" applyNumberFormat="1" applyBorder="1" applyAlignment="1">
      <alignment horizontal="right" vertical="center"/>
    </xf>
    <xf numFmtId="177" fontId="4" fillId="0" borderId="16" xfId="1" applyNumberFormat="1" applyBorder="1" applyAlignment="1">
      <alignment horizontal="right" vertical="center"/>
    </xf>
    <xf numFmtId="177" fontId="4" fillId="0" borderId="22" xfId="1" applyNumberFormat="1" applyBorder="1" applyAlignment="1">
      <alignment horizontal="right" vertical="center"/>
    </xf>
    <xf numFmtId="177" fontId="4" fillId="0" borderId="38" xfId="1" applyNumberFormat="1" applyBorder="1" applyAlignment="1">
      <alignment horizontal="right" vertical="center"/>
    </xf>
    <xf numFmtId="0" fontId="4" fillId="3" borderId="7" xfId="2" applyFont="1" applyFill="1" applyBorder="1" applyAlignment="1">
      <alignment horizontal="distributed" vertical="center"/>
    </xf>
    <xf numFmtId="0" fontId="4" fillId="3" borderId="8" xfId="2" applyFont="1" applyFill="1" applyBorder="1" applyAlignment="1">
      <alignment horizontal="distributed" vertical="center"/>
    </xf>
    <xf numFmtId="0" fontId="4" fillId="3" borderId="29" xfId="2" applyFont="1" applyFill="1" applyBorder="1" applyAlignment="1">
      <alignment horizontal="distributed" vertical="center"/>
    </xf>
    <xf numFmtId="0" fontId="4" fillId="3" borderId="9" xfId="2" applyFont="1" applyFill="1" applyBorder="1" applyAlignment="1">
      <alignment horizontal="distributed" vertical="center"/>
    </xf>
    <xf numFmtId="0" fontId="4" fillId="3" borderId="18" xfId="2" applyFont="1" applyFill="1" applyBorder="1" applyAlignment="1">
      <alignment horizontal="distributed" vertical="center"/>
    </xf>
    <xf numFmtId="0" fontId="4" fillId="3" borderId="19" xfId="2" applyFont="1" applyFill="1" applyBorder="1" applyAlignment="1">
      <alignment horizontal="distributed" vertical="center"/>
    </xf>
    <xf numFmtId="0" fontId="4" fillId="3" borderId="20" xfId="2" applyFont="1" applyFill="1" applyBorder="1" applyAlignment="1">
      <alignment horizontal="distributed" vertical="center"/>
    </xf>
    <xf numFmtId="0" fontId="4" fillId="3" borderId="23" xfId="2" applyFont="1" applyFill="1" applyBorder="1" applyAlignment="1">
      <alignment horizontal="center" vertical="center" textRotation="255" shrinkToFit="1"/>
    </xf>
    <xf numFmtId="0" fontId="4" fillId="3" borderId="26" xfId="2" applyFont="1" applyFill="1" applyBorder="1" applyAlignment="1">
      <alignment horizontal="center" vertical="center" textRotation="255" shrinkToFit="1"/>
    </xf>
    <xf numFmtId="0" fontId="4" fillId="3" borderId="27" xfId="2" applyFont="1" applyFill="1" applyBorder="1" applyAlignment="1">
      <alignment horizontal="center" vertical="center" textRotation="255" shrinkToFit="1"/>
    </xf>
    <xf numFmtId="0" fontId="4" fillId="3" borderId="39" xfId="2" applyFont="1" applyFill="1" applyBorder="1" applyAlignment="1">
      <alignment horizontal="distributed" vertical="center"/>
    </xf>
    <xf numFmtId="0" fontId="4" fillId="3" borderId="21" xfId="2" applyFont="1" applyFill="1" applyBorder="1" applyAlignment="1">
      <alignment horizontal="distributed" vertical="center"/>
    </xf>
    <xf numFmtId="0" fontId="11" fillId="3" borderId="41" xfId="3" applyFont="1" applyFill="1" applyBorder="1" applyAlignment="1">
      <alignment horizontal="center" vertical="center" shrinkToFit="1"/>
    </xf>
    <xf numFmtId="0" fontId="11" fillId="3" borderId="6" xfId="3" applyFont="1" applyFill="1" applyBorder="1" applyAlignment="1">
      <alignment horizontal="center" vertical="center" shrinkToFit="1"/>
    </xf>
    <xf numFmtId="0" fontId="11" fillId="3" borderId="6" xfId="3" applyFont="1" applyFill="1" applyBorder="1" applyAlignment="1">
      <alignment horizontal="center" vertical="center"/>
    </xf>
    <xf numFmtId="177" fontId="4" fillId="3" borderId="34" xfId="1" applyNumberFormat="1" applyFill="1" applyBorder="1" applyAlignment="1">
      <alignment horizontal="center" vertical="center"/>
    </xf>
    <xf numFmtId="177" fontId="4" fillId="3" borderId="35" xfId="1" applyNumberFormat="1" applyFill="1" applyBorder="1" applyAlignment="1">
      <alignment horizontal="center" vertical="center"/>
    </xf>
    <xf numFmtId="177" fontId="4" fillId="3" borderId="36" xfId="1" applyNumberFormat="1" applyFill="1" applyBorder="1" applyAlignment="1">
      <alignment horizontal="center" vertical="center"/>
    </xf>
    <xf numFmtId="177" fontId="4" fillId="3" borderId="23" xfId="1" applyNumberFormat="1" applyFill="1" applyBorder="1" applyAlignment="1">
      <alignment horizontal="center" vertical="center" textRotation="255"/>
    </xf>
    <xf numFmtId="177" fontId="4" fillId="3" borderId="26" xfId="1" applyNumberFormat="1" applyFill="1" applyBorder="1" applyAlignment="1">
      <alignment horizontal="center" vertical="center" textRotation="255"/>
    </xf>
    <xf numFmtId="177" fontId="4" fillId="3" borderId="27" xfId="1" applyNumberFormat="1" applyFill="1" applyBorder="1" applyAlignment="1">
      <alignment horizontal="center" vertical="center" textRotation="255"/>
    </xf>
    <xf numFmtId="0" fontId="4" fillId="3" borderId="28" xfId="2" applyFont="1" applyFill="1" applyBorder="1" applyAlignment="1">
      <alignment horizontal="center" vertical="center" textRotation="255" shrinkToFit="1"/>
    </xf>
    <xf numFmtId="0" fontId="4" fillId="3" borderId="9" xfId="2" applyFont="1" applyFill="1" applyBorder="1">
      <alignment vertical="center"/>
    </xf>
    <xf numFmtId="177" fontId="4" fillId="3" borderId="24" xfId="1" applyNumberFormat="1" applyFill="1" applyBorder="1" applyAlignment="1">
      <alignment horizontal="center" vertical="center" textRotation="255"/>
    </xf>
    <xf numFmtId="177" fontId="4" fillId="3" borderId="6" xfId="1" applyNumberFormat="1" applyFill="1" applyBorder="1" applyAlignment="1">
      <alignment horizontal="center" vertical="center" textRotation="255"/>
    </xf>
    <xf numFmtId="177" fontId="4" fillId="3" borderId="24" xfId="1" applyNumberFormat="1" applyFill="1" applyBorder="1" applyAlignment="1">
      <alignment horizontal="center" vertical="center"/>
    </xf>
    <xf numFmtId="177" fontId="4" fillId="3" borderId="6" xfId="1" applyNumberFormat="1" applyFill="1" applyBorder="1" applyAlignment="1">
      <alignment horizontal="center" vertical="center"/>
    </xf>
    <xf numFmtId="177" fontId="4" fillId="3" borderId="2" xfId="1" applyNumberFormat="1" applyFill="1" applyBorder="1" applyAlignment="1">
      <alignment horizontal="center" vertical="center"/>
    </xf>
    <xf numFmtId="177" fontId="4" fillId="2" borderId="0" xfId="1" applyNumberFormat="1" applyFill="1" applyAlignment="1">
      <alignment horizontal="center" vertical="center"/>
    </xf>
    <xf numFmtId="177" fontId="4" fillId="3" borderId="3" xfId="1" applyNumberFormat="1" applyFill="1" applyBorder="1" applyAlignment="1">
      <alignment horizontal="center" vertical="center"/>
    </xf>
    <xf numFmtId="177" fontId="4" fillId="3" borderId="4" xfId="1" applyNumberFormat="1" applyFill="1" applyBorder="1" applyAlignment="1">
      <alignment horizontal="center" vertical="center"/>
    </xf>
    <xf numFmtId="0" fontId="11" fillId="3" borderId="40" xfId="3" applyFont="1" applyFill="1" applyBorder="1" applyAlignment="1">
      <alignment horizontal="center" vertical="center" shrinkToFit="1"/>
    </xf>
    <xf numFmtId="0" fontId="11" fillId="3" borderId="24" xfId="3" applyFont="1" applyFill="1" applyBorder="1" applyAlignment="1">
      <alignment horizontal="center" vertical="center" shrinkToFit="1"/>
    </xf>
    <xf numFmtId="0" fontId="11" fillId="3" borderId="24" xfId="3" applyFont="1" applyFill="1" applyBorder="1" applyAlignment="1">
      <alignment horizontal="center" vertical="center"/>
    </xf>
    <xf numFmtId="0" fontId="4" fillId="3" borderId="33" xfId="2" applyFont="1" applyFill="1" applyBorder="1" applyAlignment="1">
      <alignment horizontal="distributed" vertical="center"/>
    </xf>
    <xf numFmtId="0" fontId="4" fillId="3" borderId="31" xfId="2" applyFont="1" applyFill="1" applyBorder="1" applyAlignment="1">
      <alignment horizontal="distributed" vertical="center"/>
    </xf>
    <xf numFmtId="177" fontId="4" fillId="3" borderId="40" xfId="1" applyNumberFormat="1" applyFill="1" applyBorder="1" applyAlignment="1">
      <alignment horizontal="center" vertical="center"/>
    </xf>
    <xf numFmtId="177" fontId="4" fillId="3" borderId="41" xfId="1" applyNumberFormat="1" applyFill="1" applyBorder="1" applyAlignment="1">
      <alignment horizontal="center" vertical="center"/>
    </xf>
    <xf numFmtId="177" fontId="4" fillId="3" borderId="5" xfId="1" applyNumberForma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distributed" vertical="center" textRotation="255"/>
    </xf>
    <xf numFmtId="0" fontId="4" fillId="3" borderId="11" xfId="2" applyFont="1" applyFill="1" applyBorder="1" applyAlignment="1">
      <alignment horizontal="distributed" vertical="center" textRotation="255"/>
    </xf>
    <xf numFmtId="0" fontId="4" fillId="3" borderId="12" xfId="2" applyFont="1" applyFill="1" applyBorder="1" applyAlignment="1">
      <alignment horizontal="distributed" vertical="center" textRotation="255"/>
    </xf>
    <xf numFmtId="0" fontId="4" fillId="3" borderId="10" xfId="2" applyFont="1" applyFill="1" applyBorder="1" applyAlignment="1">
      <alignment vertical="center" textRotation="255"/>
    </xf>
    <xf numFmtId="0" fontId="4" fillId="3" borderId="11" xfId="2" applyFont="1" applyFill="1" applyBorder="1" applyAlignment="1">
      <alignment vertical="center" textRotation="255"/>
    </xf>
    <xf numFmtId="0" fontId="4" fillId="3" borderId="12" xfId="2" applyFont="1" applyFill="1" applyBorder="1" applyAlignment="1">
      <alignment vertical="center" textRotation="255"/>
    </xf>
    <xf numFmtId="0" fontId="4" fillId="3" borderId="10" xfId="2" applyFont="1" applyFill="1" applyBorder="1" applyAlignment="1">
      <alignment horizontal="distributed" vertical="center" textRotation="255" shrinkToFit="1"/>
    </xf>
    <xf numFmtId="0" fontId="4" fillId="3" borderId="11" xfId="2" applyFont="1" applyFill="1" applyBorder="1" applyAlignment="1">
      <alignment horizontal="distributed" vertical="center" textRotation="255" shrinkToFit="1"/>
    </xf>
    <xf numFmtId="0" fontId="4" fillId="3" borderId="12" xfId="2" applyFont="1" applyFill="1" applyBorder="1" applyAlignment="1">
      <alignment horizontal="distributed" vertical="center" textRotation="255" shrinkToFit="1"/>
    </xf>
    <xf numFmtId="0" fontId="4" fillId="3" borderId="10" xfId="2" applyFont="1" applyFill="1" applyBorder="1" applyAlignment="1">
      <alignment horizontal="center" vertical="center" textRotation="255"/>
    </xf>
    <xf numFmtId="0" fontId="4" fillId="3" borderId="11" xfId="2" applyFont="1" applyFill="1" applyBorder="1" applyAlignment="1">
      <alignment horizontal="center" vertical="center" textRotation="255"/>
    </xf>
    <xf numFmtId="0" fontId="4" fillId="3" borderId="12" xfId="2" applyFont="1" applyFill="1" applyBorder="1" applyAlignment="1">
      <alignment horizontal="center" vertical="center" textRotation="255"/>
    </xf>
    <xf numFmtId="177" fontId="4" fillId="3" borderId="21" xfId="1" applyNumberFormat="1" applyFill="1" applyBorder="1" applyAlignment="1">
      <alignment horizontal="center" vertical="center"/>
    </xf>
    <xf numFmtId="177" fontId="4" fillId="3" borderId="30" xfId="1" applyNumberFormat="1" applyFill="1" applyBorder="1" applyAlignment="1">
      <alignment horizontal="distributed" vertical="center"/>
    </xf>
    <xf numFmtId="177" fontId="4" fillId="3" borderId="31" xfId="1" applyNumberFormat="1" applyFill="1" applyBorder="1" applyAlignment="1">
      <alignment horizontal="distributed" vertical="center"/>
    </xf>
    <xf numFmtId="177" fontId="4" fillId="3" borderId="32" xfId="1" applyNumberFormat="1" applyFill="1" applyBorder="1" applyAlignment="1">
      <alignment horizontal="distributed" vertical="center"/>
    </xf>
    <xf numFmtId="177" fontId="4" fillId="3" borderId="18" xfId="1" applyNumberFormat="1" applyFill="1" applyBorder="1" applyAlignment="1">
      <alignment horizontal="distributed" vertical="center"/>
    </xf>
    <xf numFmtId="177" fontId="4" fillId="3" borderId="19" xfId="1" applyNumberFormat="1" applyFill="1" applyBorder="1" applyAlignment="1">
      <alignment horizontal="distributed" vertical="center"/>
    </xf>
    <xf numFmtId="177" fontId="4" fillId="3" borderId="20" xfId="1" applyNumberFormat="1" applyFill="1" applyBorder="1" applyAlignment="1">
      <alignment horizontal="distributed" vertical="center"/>
    </xf>
    <xf numFmtId="177" fontId="4" fillId="3" borderId="40" xfId="1" applyNumberFormat="1" applyFill="1" applyBorder="1" applyAlignment="1">
      <alignment horizontal="center" vertical="center" textRotation="255"/>
    </xf>
    <xf numFmtId="177" fontId="4" fillId="3" borderId="41" xfId="1" applyNumberFormat="1" applyFill="1" applyBorder="1" applyAlignment="1">
      <alignment horizontal="center" vertical="center" textRotation="255"/>
    </xf>
    <xf numFmtId="177" fontId="4" fillId="3" borderId="39" xfId="1" applyNumberFormat="1" applyFill="1" applyBorder="1" applyAlignment="1">
      <alignment horizontal="center" vertical="center" textRotation="255"/>
    </xf>
    <xf numFmtId="177" fontId="4" fillId="3" borderId="29" xfId="1" applyNumberFormat="1" applyFill="1" applyBorder="1" applyAlignment="1">
      <alignment horizontal="distributed" vertical="center"/>
    </xf>
    <xf numFmtId="177" fontId="4" fillId="3" borderId="8" xfId="1" applyNumberFormat="1" applyFill="1" applyBorder="1" applyAlignment="1">
      <alignment horizontal="distributed" vertical="center"/>
    </xf>
    <xf numFmtId="177" fontId="4" fillId="3" borderId="9" xfId="1" applyNumberFormat="1" applyFill="1" applyBorder="1" applyAlignment="1">
      <alignment horizontal="distributed" vertical="center"/>
    </xf>
    <xf numFmtId="0" fontId="4" fillId="3" borderId="6" xfId="2" applyFont="1" applyFill="1" applyBorder="1" applyAlignment="1">
      <alignment horizontal="distributed" vertical="center"/>
    </xf>
    <xf numFmtId="0" fontId="4" fillId="3" borderId="10" xfId="2" applyFont="1" applyFill="1" applyBorder="1" applyAlignment="1">
      <alignment horizontal="center" vertical="center" textRotation="255" shrinkToFit="1"/>
    </xf>
    <xf numFmtId="0" fontId="4" fillId="3" borderId="11" xfId="2" applyFont="1" applyFill="1" applyBorder="1" applyAlignment="1">
      <alignment horizontal="center" vertical="center" textRotation="255" shrinkToFit="1"/>
    </xf>
    <xf numFmtId="0" fontId="4" fillId="3" borderId="12" xfId="2" applyFont="1" applyFill="1" applyBorder="1" applyAlignment="1">
      <alignment horizontal="center" vertical="center" textRotation="255" shrinkToFit="1"/>
    </xf>
    <xf numFmtId="0" fontId="4" fillId="3" borderId="6" xfId="3" applyFont="1" applyFill="1" applyBorder="1" applyAlignment="1">
      <alignment horizontal="center" vertical="center" shrinkToFit="1"/>
    </xf>
    <xf numFmtId="0" fontId="4" fillId="3" borderId="6" xfId="3" applyFont="1" applyFill="1" applyBorder="1" applyAlignment="1">
      <alignment horizontal="center" vertical="center"/>
    </xf>
    <xf numFmtId="177" fontId="4" fillId="3" borderId="7" xfId="1" applyNumberFormat="1" applyFill="1" applyBorder="1" applyAlignment="1">
      <alignment horizontal="center" vertical="center"/>
    </xf>
    <xf numFmtId="177" fontId="4" fillId="3" borderId="8" xfId="1" applyNumberFormat="1" applyFill="1" applyBorder="1" applyAlignment="1">
      <alignment horizontal="center" vertical="center"/>
    </xf>
    <xf numFmtId="177" fontId="4" fillId="3" borderId="9" xfId="1" applyNumberFormat="1" applyFill="1" applyBorder="1" applyAlignment="1">
      <alignment horizontal="center" vertical="center"/>
    </xf>
    <xf numFmtId="177" fontId="4" fillId="3" borderId="10" xfId="1" applyNumberFormat="1" applyFill="1" applyBorder="1" applyAlignment="1">
      <alignment horizontal="center" vertical="center" textRotation="255"/>
    </xf>
    <xf numFmtId="177" fontId="4" fillId="3" borderId="11" xfId="1" applyNumberFormat="1" applyFill="1" applyBorder="1" applyAlignment="1">
      <alignment horizontal="center" vertical="center" textRotation="255"/>
    </xf>
    <xf numFmtId="177" fontId="4" fillId="3" borderId="12" xfId="1" applyNumberFormat="1" applyFill="1" applyBorder="1" applyAlignment="1">
      <alignment horizontal="center" vertical="center" textRotation="255"/>
    </xf>
    <xf numFmtId="177" fontId="4" fillId="3" borderId="7" xfId="1" applyNumberFormat="1" applyFill="1" applyBorder="1" applyAlignment="1">
      <alignment horizontal="distributed" vertical="center"/>
    </xf>
    <xf numFmtId="0" fontId="4" fillId="4" borderId="6" xfId="4" applyFont="1" applyFill="1" applyBorder="1" applyAlignment="1">
      <alignment horizontal="center" wrapText="1"/>
    </xf>
    <xf numFmtId="0" fontId="4" fillId="4" borderId="6" xfId="4" applyFont="1" applyFill="1" applyBorder="1" applyAlignment="1">
      <alignment horizontal="center"/>
    </xf>
  </cellXfs>
  <cellStyles count="5">
    <cellStyle name="標準" xfId="0" builtinId="0"/>
    <cellStyle name="標準 2" xfId="4"/>
    <cellStyle name="標準 2 2" xfId="2"/>
    <cellStyle name="標準 2 5" xfId="1"/>
    <cellStyle name="標準_H19処理状況調査票〔市町村用〕14000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image" Target="../media/image13.emf"/><Relationship Id="rId7" Type="http://schemas.openxmlformats.org/officeDocument/2006/relationships/image" Target="../media/image8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4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37</xdr:row>
      <xdr:rowOff>38100</xdr:rowOff>
    </xdr:from>
    <xdr:to>
      <xdr:col>13</xdr:col>
      <xdr:colOff>66675</xdr:colOff>
      <xdr:row>40</xdr:row>
      <xdr:rowOff>114300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868"/>
        <a:stretch/>
      </xdr:blipFill>
      <xdr:spPr bwMode="auto">
        <a:xfrm>
          <a:off x="1162050" y="5524500"/>
          <a:ext cx="6924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28575</xdr:rowOff>
    </xdr:from>
    <xdr:to>
      <xdr:col>13</xdr:col>
      <xdr:colOff>66675</xdr:colOff>
      <xdr:row>17</xdr:row>
      <xdr:rowOff>66675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075"/>
        <a:stretch/>
      </xdr:blipFill>
      <xdr:spPr bwMode="auto">
        <a:xfrm>
          <a:off x="1162050" y="942975"/>
          <a:ext cx="6924675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209550</xdr:colOff>
      <xdr:row>11</xdr:row>
      <xdr:rowOff>19050</xdr:rowOff>
    </xdr:from>
    <xdr:to>
      <xdr:col>11</xdr:col>
      <xdr:colOff>476250</xdr:colOff>
      <xdr:row>17</xdr:row>
      <xdr:rowOff>19050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72200" y="1695450"/>
          <a:ext cx="952500" cy="9144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0</xdr:colOff>
      <xdr:row>22</xdr:row>
      <xdr:rowOff>28575</xdr:rowOff>
    </xdr:from>
    <xdr:to>
      <xdr:col>13</xdr:col>
      <xdr:colOff>66675</xdr:colOff>
      <xdr:row>33</xdr:row>
      <xdr:rowOff>66675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075"/>
        <a:stretch/>
      </xdr:blipFill>
      <xdr:spPr bwMode="auto">
        <a:xfrm>
          <a:off x="1162050" y="3228975"/>
          <a:ext cx="6924675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466725</xdr:colOff>
      <xdr:row>27</xdr:row>
      <xdr:rowOff>28575</xdr:rowOff>
    </xdr:from>
    <xdr:to>
      <xdr:col>13</xdr:col>
      <xdr:colOff>47625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15175" y="3990975"/>
          <a:ext cx="952500" cy="9144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0</xdr:colOff>
      <xdr:row>50</xdr:row>
      <xdr:rowOff>57151</xdr:rowOff>
    </xdr:from>
    <xdr:to>
      <xdr:col>16</xdr:col>
      <xdr:colOff>0</xdr:colOff>
      <xdr:row>82</xdr:row>
      <xdr:rowOff>90884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762751"/>
          <a:ext cx="8915400" cy="4910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171450</xdr:colOff>
      <xdr:row>51</xdr:row>
      <xdr:rowOff>76200</xdr:rowOff>
    </xdr:from>
    <xdr:to>
      <xdr:col>15</xdr:col>
      <xdr:colOff>666750</xdr:colOff>
      <xdr:row>82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563100" y="6934200"/>
          <a:ext cx="495300" cy="47244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209549</xdr:colOff>
      <xdr:row>38</xdr:row>
      <xdr:rowOff>38100</xdr:rowOff>
    </xdr:from>
    <xdr:to>
      <xdr:col>13</xdr:col>
      <xdr:colOff>66674</xdr:colOff>
      <xdr:row>40</xdr:row>
      <xdr:rowOff>85725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791199" y="5676900"/>
          <a:ext cx="1914525" cy="3524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8283</xdr:colOff>
      <xdr:row>43</xdr:row>
      <xdr:rowOff>66261</xdr:rowOff>
    </xdr:from>
    <xdr:to>
      <xdr:col>13</xdr:col>
      <xdr:colOff>65433</xdr:colOff>
      <xdr:row>46</xdr:row>
      <xdr:rowOff>40999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1" y="6327913"/>
          <a:ext cx="6931715" cy="42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209549</xdr:colOff>
      <xdr:row>43</xdr:row>
      <xdr:rowOff>145774</xdr:rowOff>
    </xdr:from>
    <xdr:to>
      <xdr:col>13</xdr:col>
      <xdr:colOff>66674</xdr:colOff>
      <xdr:row>46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808592" y="6407426"/>
          <a:ext cx="1919495" cy="34579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0</xdr:rowOff>
        </xdr:from>
        <xdr:to>
          <xdr:col>5</xdr:col>
          <xdr:colOff>0</xdr:colOff>
          <xdr:row>4</xdr:row>
          <xdr:rowOff>9525</xdr:rowOff>
        </xdr:to>
        <xdr:sp macro="" textlink="">
          <xdr:nvSpPr>
            <xdr:cNvPr id="1037" name="CommandButton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9525</xdr:rowOff>
        </xdr:from>
        <xdr:to>
          <xdr:col>5</xdr:col>
          <xdr:colOff>0</xdr:colOff>
          <xdr:row>5</xdr:row>
          <xdr:rowOff>19050</xdr:rowOff>
        </xdr:to>
        <xdr:sp macro="" textlink="">
          <xdr:nvSpPr>
            <xdr:cNvPr id="1039" name="CommandButton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19050</xdr:rowOff>
        </xdr:from>
        <xdr:to>
          <xdr:col>5</xdr:col>
          <xdr:colOff>0</xdr:colOff>
          <xdr:row>6</xdr:row>
          <xdr:rowOff>9525</xdr:rowOff>
        </xdr:to>
        <xdr:sp macro="" textlink="">
          <xdr:nvSpPr>
            <xdr:cNvPr id="1040" name="CommandButton3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9525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1041" name="CommandButton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0</xdr:rowOff>
        </xdr:from>
        <xdr:to>
          <xdr:col>6</xdr:col>
          <xdr:colOff>0</xdr:colOff>
          <xdr:row>4</xdr:row>
          <xdr:rowOff>9525</xdr:rowOff>
        </xdr:to>
        <xdr:sp macro="" textlink="">
          <xdr:nvSpPr>
            <xdr:cNvPr id="1042" name="CommandButton5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9525</xdr:rowOff>
        </xdr:from>
        <xdr:to>
          <xdr:col>6</xdr:col>
          <xdr:colOff>0</xdr:colOff>
          <xdr:row>5</xdr:row>
          <xdr:rowOff>19050</xdr:rowOff>
        </xdr:to>
        <xdr:sp macro="" textlink="">
          <xdr:nvSpPr>
            <xdr:cNvPr id="1043" name="CommandButton6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6</xdr:col>
          <xdr:colOff>0</xdr:colOff>
          <xdr:row>6</xdr:row>
          <xdr:rowOff>9525</xdr:rowOff>
        </xdr:to>
        <xdr:sp macro="" textlink="">
          <xdr:nvSpPr>
            <xdr:cNvPr id="1044" name="CommandButton7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9525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45" name="CommandButton8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28575</xdr:colOff>
      <xdr:row>3</xdr:row>
      <xdr:rowOff>38100</xdr:rowOff>
    </xdr:from>
    <xdr:to>
      <xdr:col>5</xdr:col>
      <xdr:colOff>914400</xdr:colOff>
      <xdr:row>3</xdr:row>
      <xdr:rowOff>276225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43550" y="723900"/>
          <a:ext cx="1838325" cy="23812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未実装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1046" name="CommandButton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47" name="CommandButton10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0</xdr:rowOff>
        </xdr:from>
        <xdr:to>
          <xdr:col>5</xdr:col>
          <xdr:colOff>942975</xdr:colOff>
          <xdr:row>11</xdr:row>
          <xdr:rowOff>0</xdr:rowOff>
        </xdr:to>
        <xdr:sp macro="" textlink="">
          <xdr:nvSpPr>
            <xdr:cNvPr id="1048" name="CommandButton1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133350</xdr:rowOff>
        </xdr:from>
        <xdr:to>
          <xdr:col>11</xdr:col>
          <xdr:colOff>257175</xdr:colOff>
          <xdr:row>3</xdr:row>
          <xdr:rowOff>133350</xdr:rowOff>
        </xdr:to>
        <xdr:sp macro="" textlink="">
          <xdr:nvSpPr>
            <xdr:cNvPr id="4098" name="CommandButton1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8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12.emf"/><Relationship Id="rId7" Type="http://schemas.openxmlformats.org/officeDocument/2006/relationships/image" Target="../media/image5.emf"/><Relationship Id="rId12" Type="http://schemas.openxmlformats.org/officeDocument/2006/relationships/control" Target="../activeX/activeX5.xml"/><Relationship Id="rId17" Type="http://schemas.openxmlformats.org/officeDocument/2006/relationships/image" Target="../media/image10.emf"/><Relationship Id="rId25" Type="http://schemas.openxmlformats.org/officeDocument/2006/relationships/image" Target="../media/image1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7.emf"/><Relationship Id="rId24" Type="http://schemas.openxmlformats.org/officeDocument/2006/relationships/control" Target="../activeX/activeX11.xml"/><Relationship Id="rId5" Type="http://schemas.openxmlformats.org/officeDocument/2006/relationships/image" Target="../media/image4.emf"/><Relationship Id="rId15" Type="http://schemas.openxmlformats.org/officeDocument/2006/relationships/image" Target="../media/image9.emf"/><Relationship Id="rId23" Type="http://schemas.openxmlformats.org/officeDocument/2006/relationships/image" Target="../media/image13.emf"/><Relationship Id="rId10" Type="http://schemas.openxmlformats.org/officeDocument/2006/relationships/control" Target="../activeX/activeX4.xml"/><Relationship Id="rId19" Type="http://schemas.openxmlformats.org/officeDocument/2006/relationships/image" Target="../media/image11.emf"/><Relationship Id="rId4" Type="http://schemas.openxmlformats.org/officeDocument/2006/relationships/control" Target="../activeX/activeX1.xml"/><Relationship Id="rId9" Type="http://schemas.openxmlformats.org/officeDocument/2006/relationships/image" Target="../media/image6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5.emf"/><Relationship Id="rId4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B2:D87"/>
  <sheetViews>
    <sheetView zoomScaleNormal="100" workbookViewId="0">
      <selection activeCell="G5" sqref="G4:G5"/>
    </sheetView>
  </sheetViews>
  <sheetFormatPr defaultRowHeight="12"/>
  <cols>
    <col min="1" max="1" width="4" style="18" customWidth="1"/>
    <col min="2" max="3" width="3.125" style="18" customWidth="1"/>
    <col min="4" max="16384" width="9" style="18"/>
  </cols>
  <sheetData>
    <row r="2" spans="2:4">
      <c r="B2" s="18" t="s">
        <v>66</v>
      </c>
    </row>
    <row r="3" spans="2:4">
      <c r="B3" s="19" t="s">
        <v>72</v>
      </c>
      <c r="C3" s="18" t="s">
        <v>71</v>
      </c>
    </row>
    <row r="4" spans="2:4">
      <c r="C4" s="18">
        <v>1</v>
      </c>
      <c r="D4" s="18" t="s">
        <v>63</v>
      </c>
    </row>
    <row r="5" spans="2:4">
      <c r="D5" s="18" t="s">
        <v>69</v>
      </c>
    </row>
    <row r="6" spans="2:4">
      <c r="D6" s="18" t="s">
        <v>74</v>
      </c>
    </row>
    <row r="19" spans="3:4">
      <c r="C19" s="18">
        <v>2</v>
      </c>
      <c r="D19" s="18" t="s">
        <v>70</v>
      </c>
    </row>
    <row r="20" spans="3:4">
      <c r="D20" s="18" t="s">
        <v>73</v>
      </c>
    </row>
    <row r="21" spans="3:4">
      <c r="D21" s="18" t="s">
        <v>75</v>
      </c>
    </row>
    <row r="22" spans="3:4">
      <c r="D22" s="24" t="s">
        <v>116</v>
      </c>
    </row>
    <row r="35" spans="2:4">
      <c r="C35" s="18">
        <v>3</v>
      </c>
      <c r="D35" s="18" t="s">
        <v>76</v>
      </c>
    </row>
    <row r="36" spans="2:4">
      <c r="D36" s="18" t="s">
        <v>77</v>
      </c>
    </row>
    <row r="37" spans="2:4">
      <c r="D37" s="18" t="s">
        <v>78</v>
      </c>
    </row>
    <row r="42" spans="2:4">
      <c r="C42" s="18">
        <v>4</v>
      </c>
      <c r="D42" s="18" t="s">
        <v>114</v>
      </c>
    </row>
    <row r="43" spans="2:4">
      <c r="D43" s="18" t="s">
        <v>115</v>
      </c>
    </row>
    <row r="48" spans="2:4">
      <c r="B48" s="19" t="s">
        <v>79</v>
      </c>
      <c r="C48" s="18" t="s">
        <v>82</v>
      </c>
    </row>
    <row r="49" spans="4:4">
      <c r="D49" s="18" t="s">
        <v>80</v>
      </c>
    </row>
    <row r="50" spans="4:4">
      <c r="D50" s="18" t="s">
        <v>81</v>
      </c>
    </row>
    <row r="85" spans="2:3">
      <c r="B85" s="19"/>
    </row>
    <row r="87" spans="2:3">
      <c r="C87" s="23"/>
    </row>
  </sheetData>
  <phoneticPr fontId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D11"/>
  <sheetViews>
    <sheetView topLeftCell="A12" workbookViewId="0">
      <selection activeCell="C19" sqref="C19"/>
    </sheetView>
  </sheetViews>
  <sheetFormatPr defaultColWidth="12.5" defaultRowHeight="18" customHeight="1"/>
  <cols>
    <col min="1" max="1" width="6.875" style="14" customWidth="1"/>
    <col min="2" max="2" width="10.375" style="14" customWidth="1"/>
    <col min="3" max="3" width="32.5" style="14" customWidth="1"/>
    <col min="4" max="4" width="22.625" style="14" customWidth="1"/>
    <col min="5" max="16384" width="12.5" style="14"/>
  </cols>
  <sheetData>
    <row r="2" spans="1:4" ht="18" customHeight="1">
      <c r="B2" s="14" t="s">
        <v>45</v>
      </c>
    </row>
    <row r="3" spans="1:4" ht="18" customHeight="1">
      <c r="B3" s="1"/>
      <c r="C3" s="1" t="s">
        <v>0</v>
      </c>
      <c r="D3" s="1" t="s">
        <v>1</v>
      </c>
    </row>
    <row r="4" spans="1:4" ht="24" customHeight="1">
      <c r="B4" s="1" t="s">
        <v>40</v>
      </c>
      <c r="C4" s="15"/>
      <c r="D4" s="15"/>
    </row>
    <row r="5" spans="1:4" ht="24" customHeight="1">
      <c r="B5" s="1" t="s">
        <v>41</v>
      </c>
      <c r="C5" s="35" t="s">
        <v>67</v>
      </c>
      <c r="D5" s="35" t="s">
        <v>202</v>
      </c>
    </row>
    <row r="6" spans="1:4" ht="24" customHeight="1">
      <c r="B6" s="1" t="s">
        <v>42</v>
      </c>
      <c r="C6" s="35" t="s">
        <v>67</v>
      </c>
      <c r="D6" s="35" t="s">
        <v>117</v>
      </c>
    </row>
    <row r="7" spans="1:4" ht="24" customHeight="1">
      <c r="B7" s="1" t="s">
        <v>43</v>
      </c>
      <c r="C7" s="35" t="s">
        <v>67</v>
      </c>
      <c r="D7" s="35" t="s">
        <v>118</v>
      </c>
    </row>
    <row r="8" spans="1:4" ht="40.5" customHeight="1">
      <c r="B8" s="16" t="s">
        <v>46</v>
      </c>
    </row>
    <row r="9" spans="1:4" ht="23.25" customHeight="1">
      <c r="A9" s="17"/>
      <c r="B9" s="1" t="s">
        <v>44</v>
      </c>
      <c r="C9" s="35" t="s">
        <v>68</v>
      </c>
      <c r="D9" s="35" t="s">
        <v>119</v>
      </c>
    </row>
    <row r="10" spans="1:4" ht="40.5" customHeight="1">
      <c r="B10" s="16" t="s">
        <v>112</v>
      </c>
    </row>
    <row r="11" spans="1:4" ht="23.25" customHeight="1">
      <c r="B11" s="20" t="s">
        <v>113</v>
      </c>
      <c r="C11" s="21"/>
      <c r="D11" s="22"/>
    </row>
  </sheetData>
  <phoneticPr fontId="1"/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48" r:id="rId4" name="CommandButton11">
          <controlPr defaultSize="0" autoLine="0" r:id="rId5">
            <anchor moveWithCells="1">
              <from>
                <xdr:col>4</xdr:col>
                <xdr:colOff>9525</xdr:colOff>
                <xdr:row>10</xdr:row>
                <xdr:rowOff>0</xdr:rowOff>
              </from>
              <to>
                <xdr:col>5</xdr:col>
                <xdr:colOff>942975</xdr:colOff>
                <xdr:row>11</xdr:row>
                <xdr:rowOff>0</xdr:rowOff>
              </to>
            </anchor>
          </controlPr>
        </control>
      </mc:Choice>
      <mc:Fallback>
        <control shapeId="1048" r:id="rId4" name="CommandButton11"/>
      </mc:Fallback>
    </mc:AlternateContent>
    <mc:AlternateContent xmlns:mc="http://schemas.openxmlformats.org/markup-compatibility/2006">
      <mc:Choice Requires="x14">
        <control shapeId="1047" r:id="rId6" name="CommandButton10">
          <controlPr defaultSize="0" autoLine="0" r:id="rId7">
            <anchor moveWithCells="1">
              <from>
                <xdr:col>5</xdr:col>
                <xdr:colOff>9525</xdr:colOff>
                <xdr:row>8</xdr:row>
                <xdr:rowOff>0</xdr:rowOff>
              </from>
              <to>
                <xdr:col>6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1047" r:id="rId6" name="CommandButton10"/>
      </mc:Fallback>
    </mc:AlternateContent>
    <mc:AlternateContent xmlns:mc="http://schemas.openxmlformats.org/markup-compatibility/2006">
      <mc:Choice Requires="x14">
        <control shapeId="1046" r:id="rId8" name="CommandButton9">
          <controlPr defaultSize="0" autoLine="0" r:id="rId9">
            <anchor moveWithCells="1">
              <from>
                <xdr:col>4</xdr:col>
                <xdr:colOff>9525</xdr:colOff>
                <xdr:row>8</xdr:row>
                <xdr:rowOff>0</xdr:rowOff>
              </from>
              <to>
                <xdr:col>5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1046" r:id="rId8" name="CommandButton9"/>
      </mc:Fallback>
    </mc:AlternateContent>
    <mc:AlternateContent xmlns:mc="http://schemas.openxmlformats.org/markup-compatibility/2006">
      <mc:Choice Requires="x14">
        <control shapeId="1045" r:id="rId10" name="CommandButton8">
          <controlPr defaultSize="0" autoLine="0" r:id="rId11">
            <anchor moveWithCells="1">
              <from>
                <xdr:col>5</xdr:col>
                <xdr:colOff>9525</xdr:colOff>
                <xdr:row>6</xdr:row>
                <xdr:rowOff>9525</xdr:rowOff>
              </from>
              <to>
                <xdr:col>6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1045" r:id="rId10" name="CommandButton8"/>
      </mc:Fallback>
    </mc:AlternateContent>
    <mc:AlternateContent xmlns:mc="http://schemas.openxmlformats.org/markup-compatibility/2006">
      <mc:Choice Requires="x14">
        <control shapeId="1044" r:id="rId12" name="CommandButton7">
          <controlPr defaultSize="0" autoLine="0" r:id="rId13">
            <anchor moveWithCells="1">
              <from>
                <xdr:col>5</xdr:col>
                <xdr:colOff>9525</xdr:colOff>
                <xdr:row>5</xdr:row>
                <xdr:rowOff>19050</xdr:rowOff>
              </from>
              <to>
                <xdr:col>6</xdr:col>
                <xdr:colOff>0</xdr:colOff>
                <xdr:row>6</xdr:row>
                <xdr:rowOff>9525</xdr:rowOff>
              </to>
            </anchor>
          </controlPr>
        </control>
      </mc:Choice>
      <mc:Fallback>
        <control shapeId="1044" r:id="rId12" name="CommandButton7"/>
      </mc:Fallback>
    </mc:AlternateContent>
    <mc:AlternateContent xmlns:mc="http://schemas.openxmlformats.org/markup-compatibility/2006">
      <mc:Choice Requires="x14">
        <control shapeId="1043" r:id="rId14" name="CommandButton6">
          <controlPr defaultSize="0" autoLine="0" r:id="rId15">
            <anchor moveWithCells="1">
              <from>
                <xdr:col>5</xdr:col>
                <xdr:colOff>9525</xdr:colOff>
                <xdr:row>4</xdr:row>
                <xdr:rowOff>9525</xdr:rowOff>
              </from>
              <to>
                <xdr:col>6</xdr:col>
                <xdr:colOff>0</xdr:colOff>
                <xdr:row>5</xdr:row>
                <xdr:rowOff>19050</xdr:rowOff>
              </to>
            </anchor>
          </controlPr>
        </control>
      </mc:Choice>
      <mc:Fallback>
        <control shapeId="1043" r:id="rId14" name="CommandButton6"/>
      </mc:Fallback>
    </mc:AlternateContent>
    <mc:AlternateContent xmlns:mc="http://schemas.openxmlformats.org/markup-compatibility/2006">
      <mc:Choice Requires="x14">
        <control shapeId="1042" r:id="rId16" name="CommandButton5">
          <controlPr defaultSize="0" autoLine="0" r:id="rId17">
            <anchor moveWithCells="1">
              <from>
                <xdr:col>5</xdr:col>
                <xdr:colOff>9525</xdr:colOff>
                <xdr:row>3</xdr:row>
                <xdr:rowOff>0</xdr:rowOff>
              </from>
              <to>
                <xdr:col>6</xdr:col>
                <xdr:colOff>0</xdr:colOff>
                <xdr:row>4</xdr:row>
                <xdr:rowOff>9525</xdr:rowOff>
              </to>
            </anchor>
          </controlPr>
        </control>
      </mc:Choice>
      <mc:Fallback>
        <control shapeId="1042" r:id="rId16" name="CommandButton5"/>
      </mc:Fallback>
    </mc:AlternateContent>
    <mc:AlternateContent xmlns:mc="http://schemas.openxmlformats.org/markup-compatibility/2006">
      <mc:Choice Requires="x14">
        <control shapeId="1037" r:id="rId18" name="CommandButton1">
          <controlPr defaultSize="0" autoLine="0" r:id="rId19">
            <anchor moveWithCells="1">
              <from>
                <xdr:col>4</xdr:col>
                <xdr:colOff>9525</xdr:colOff>
                <xdr:row>3</xdr:row>
                <xdr:rowOff>0</xdr:rowOff>
              </from>
              <to>
                <xdr:col>5</xdr:col>
                <xdr:colOff>0</xdr:colOff>
                <xdr:row>4</xdr:row>
                <xdr:rowOff>9525</xdr:rowOff>
              </to>
            </anchor>
          </controlPr>
        </control>
      </mc:Choice>
      <mc:Fallback>
        <control shapeId="1037" r:id="rId18" name="CommandButton1"/>
      </mc:Fallback>
    </mc:AlternateContent>
    <mc:AlternateContent xmlns:mc="http://schemas.openxmlformats.org/markup-compatibility/2006">
      <mc:Choice Requires="x14">
        <control shapeId="1039" r:id="rId20" name="CommandButton2">
          <controlPr defaultSize="0" autoLine="0" r:id="rId21">
            <anchor moveWithCells="1">
              <from>
                <xdr:col>4</xdr:col>
                <xdr:colOff>9525</xdr:colOff>
                <xdr:row>4</xdr:row>
                <xdr:rowOff>9525</xdr:rowOff>
              </from>
              <to>
                <xdr:col>5</xdr:col>
                <xdr:colOff>0</xdr:colOff>
                <xdr:row>5</xdr:row>
                <xdr:rowOff>19050</xdr:rowOff>
              </to>
            </anchor>
          </controlPr>
        </control>
      </mc:Choice>
      <mc:Fallback>
        <control shapeId="1039" r:id="rId20" name="CommandButton2"/>
      </mc:Fallback>
    </mc:AlternateContent>
    <mc:AlternateContent xmlns:mc="http://schemas.openxmlformats.org/markup-compatibility/2006">
      <mc:Choice Requires="x14">
        <control shapeId="1040" r:id="rId22" name="CommandButton3">
          <controlPr defaultSize="0" autoLine="0" r:id="rId23">
            <anchor moveWithCells="1">
              <from>
                <xdr:col>4</xdr:col>
                <xdr:colOff>9525</xdr:colOff>
                <xdr:row>5</xdr:row>
                <xdr:rowOff>19050</xdr:rowOff>
              </from>
              <to>
                <xdr:col>5</xdr:col>
                <xdr:colOff>0</xdr:colOff>
                <xdr:row>6</xdr:row>
                <xdr:rowOff>9525</xdr:rowOff>
              </to>
            </anchor>
          </controlPr>
        </control>
      </mc:Choice>
      <mc:Fallback>
        <control shapeId="1040" r:id="rId22" name="CommandButton3"/>
      </mc:Fallback>
    </mc:AlternateContent>
    <mc:AlternateContent xmlns:mc="http://schemas.openxmlformats.org/markup-compatibility/2006">
      <mc:Choice Requires="x14">
        <control shapeId="1041" r:id="rId24" name="CommandButton4">
          <controlPr defaultSize="0" autoLine="0" r:id="rId25">
            <anchor moveWithCells="1">
              <from>
                <xdr:col>4</xdr:col>
                <xdr:colOff>9525</xdr:colOff>
                <xdr:row>6</xdr:row>
                <xdr:rowOff>9525</xdr:rowOff>
              </from>
              <to>
                <xdr:col>5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1041" r:id="rId24" name="CommandButton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R108"/>
  <sheetViews>
    <sheetView showGridLines="0" tabSelected="1" zoomScale="70" zoomScaleNormal="70" workbookViewId="0">
      <selection activeCell="G1" sqref="G1"/>
    </sheetView>
  </sheetViews>
  <sheetFormatPr defaultRowHeight="17.100000000000001" customHeight="1"/>
  <cols>
    <col min="1" max="1" width="2.625" style="3" customWidth="1"/>
    <col min="2" max="4" width="9" style="8"/>
    <col min="5" max="5" width="22.375" style="8" customWidth="1"/>
    <col min="6" max="6" width="18.25" style="8" bestFit="1" customWidth="1"/>
    <col min="7" max="8" width="18.25" style="8" customWidth="1"/>
    <col min="9" max="9" width="27.25" style="34" bestFit="1" customWidth="1"/>
    <col min="10" max="10" width="17.375" style="8" bestFit="1" customWidth="1"/>
    <col min="11" max="11" width="9" style="8"/>
    <col min="12" max="16384" width="9" style="3"/>
  </cols>
  <sheetData>
    <row r="2" spans="2:11" ht="17.100000000000001" customHeight="1">
      <c r="B2" s="2" t="s">
        <v>2</v>
      </c>
      <c r="F2" s="99" t="s">
        <v>3</v>
      </c>
      <c r="G2" s="99"/>
      <c r="H2" s="99"/>
      <c r="I2" s="100" t="s">
        <v>127</v>
      </c>
      <c r="J2" s="100"/>
      <c r="K2" s="100"/>
    </row>
    <row r="3" spans="2:11" ht="17.100000000000001" customHeight="1" thickBot="1">
      <c r="B3" s="101" t="s">
        <v>5</v>
      </c>
      <c r="C3" s="102"/>
      <c r="D3" s="102"/>
      <c r="E3" s="110"/>
      <c r="F3" s="44" t="s">
        <v>6</v>
      </c>
      <c r="G3" s="44" t="s">
        <v>7</v>
      </c>
      <c r="H3" s="44" t="s">
        <v>8</v>
      </c>
      <c r="I3" s="50" t="s">
        <v>9</v>
      </c>
      <c r="J3" s="51" t="s">
        <v>10</v>
      </c>
      <c r="K3" s="51" t="s">
        <v>48</v>
      </c>
    </row>
    <row r="4" spans="2:11" ht="17.100000000000001" customHeight="1">
      <c r="B4" s="124" t="s">
        <v>128</v>
      </c>
      <c r="C4" s="125"/>
      <c r="D4" s="125"/>
      <c r="E4" s="126"/>
      <c r="F4" s="53" t="s">
        <v>11</v>
      </c>
      <c r="G4" s="53" t="s">
        <v>11</v>
      </c>
      <c r="H4" s="53" t="s">
        <v>11</v>
      </c>
      <c r="I4" s="54" t="s">
        <v>49</v>
      </c>
      <c r="J4" s="56" t="s">
        <v>50</v>
      </c>
      <c r="K4" s="68"/>
    </row>
    <row r="5" spans="2:11" ht="17.100000000000001" customHeight="1">
      <c r="B5" s="133" t="s">
        <v>129</v>
      </c>
      <c r="C5" s="134"/>
      <c r="D5" s="134"/>
      <c r="E5" s="135"/>
      <c r="F5" s="29" t="s">
        <v>11</v>
      </c>
      <c r="G5" s="29" t="s">
        <v>11</v>
      </c>
      <c r="H5" s="29" t="s">
        <v>12</v>
      </c>
      <c r="I5" s="30" t="s">
        <v>49</v>
      </c>
      <c r="J5" s="10" t="s">
        <v>51</v>
      </c>
      <c r="K5" s="69"/>
    </row>
    <row r="6" spans="2:11" ht="17.100000000000001" customHeight="1" thickBot="1">
      <c r="B6" s="127" t="s">
        <v>131</v>
      </c>
      <c r="C6" s="128"/>
      <c r="D6" s="128"/>
      <c r="E6" s="129"/>
      <c r="F6" s="47" t="s">
        <v>11</v>
      </c>
      <c r="G6" s="47" t="s">
        <v>11</v>
      </c>
      <c r="H6" s="47" t="s">
        <v>13</v>
      </c>
      <c r="I6" s="48" t="s">
        <v>49</v>
      </c>
      <c r="J6" s="49" t="s">
        <v>133</v>
      </c>
      <c r="K6" s="70"/>
    </row>
    <row r="7" spans="2:11" ht="17.100000000000001" customHeight="1">
      <c r="B7" s="130" t="s">
        <v>134</v>
      </c>
      <c r="C7" s="97" t="s">
        <v>135</v>
      </c>
      <c r="D7" s="97" t="s">
        <v>136</v>
      </c>
      <c r="E7" s="64" t="s">
        <v>137</v>
      </c>
      <c r="F7" s="53">
        <v>14</v>
      </c>
      <c r="G7" s="53" t="s">
        <v>11</v>
      </c>
      <c r="H7" s="53" t="s">
        <v>11</v>
      </c>
      <c r="I7" s="54" t="s">
        <v>49</v>
      </c>
      <c r="J7" s="56" t="s">
        <v>138</v>
      </c>
      <c r="K7" s="68"/>
    </row>
    <row r="8" spans="2:11" ht="17.100000000000001" customHeight="1">
      <c r="B8" s="131"/>
      <c r="C8" s="98"/>
      <c r="D8" s="98"/>
      <c r="E8" s="40" t="s">
        <v>139</v>
      </c>
      <c r="F8" s="29">
        <v>14</v>
      </c>
      <c r="G8" s="29" t="s">
        <v>130</v>
      </c>
      <c r="H8" s="29" t="s">
        <v>11</v>
      </c>
      <c r="I8" s="30" t="s">
        <v>49</v>
      </c>
      <c r="J8" s="10" t="s">
        <v>140</v>
      </c>
      <c r="K8" s="69"/>
    </row>
    <row r="9" spans="2:11" ht="17.100000000000001" customHeight="1">
      <c r="B9" s="131"/>
      <c r="C9" s="98"/>
      <c r="D9" s="98"/>
      <c r="E9" s="40" t="s">
        <v>141</v>
      </c>
      <c r="F9" s="29">
        <v>14</v>
      </c>
      <c r="G9" s="29" t="s">
        <v>132</v>
      </c>
      <c r="H9" s="29" t="s">
        <v>11</v>
      </c>
      <c r="I9" s="30" t="s">
        <v>49</v>
      </c>
      <c r="J9" s="10" t="s">
        <v>142</v>
      </c>
      <c r="K9" s="69"/>
    </row>
    <row r="10" spans="2:11" ht="17.100000000000001" customHeight="1">
      <c r="B10" s="131"/>
      <c r="C10" s="98"/>
      <c r="D10" s="98"/>
      <c r="E10" s="40" t="s">
        <v>143</v>
      </c>
      <c r="F10" s="29">
        <v>14</v>
      </c>
      <c r="G10" s="29" t="s">
        <v>144</v>
      </c>
      <c r="H10" s="29" t="s">
        <v>11</v>
      </c>
      <c r="I10" s="30" t="s">
        <v>49</v>
      </c>
      <c r="J10" s="10" t="s">
        <v>145</v>
      </c>
      <c r="K10" s="69"/>
    </row>
    <row r="11" spans="2:11" ht="17.100000000000001" customHeight="1">
      <c r="B11" s="131"/>
      <c r="C11" s="98"/>
      <c r="D11" s="98" t="s">
        <v>146</v>
      </c>
      <c r="E11" s="40" t="s">
        <v>137</v>
      </c>
      <c r="F11" s="29">
        <v>14</v>
      </c>
      <c r="G11" s="29" t="s">
        <v>11</v>
      </c>
      <c r="H11" s="29" t="s">
        <v>130</v>
      </c>
      <c r="I11" s="30" t="s">
        <v>49</v>
      </c>
      <c r="J11" s="10" t="s">
        <v>147</v>
      </c>
      <c r="K11" s="69"/>
    </row>
    <row r="12" spans="2:11" ht="17.100000000000001" customHeight="1">
      <c r="B12" s="131"/>
      <c r="C12" s="98"/>
      <c r="D12" s="98"/>
      <c r="E12" s="40" t="s">
        <v>139</v>
      </c>
      <c r="F12" s="29">
        <v>14</v>
      </c>
      <c r="G12" s="29" t="s">
        <v>130</v>
      </c>
      <c r="H12" s="29" t="s">
        <v>130</v>
      </c>
      <c r="I12" s="30" t="s">
        <v>49</v>
      </c>
      <c r="J12" s="10" t="s">
        <v>148</v>
      </c>
      <c r="K12" s="69"/>
    </row>
    <row r="13" spans="2:11" ht="17.100000000000001" customHeight="1">
      <c r="B13" s="131"/>
      <c r="C13" s="98"/>
      <c r="D13" s="98"/>
      <c r="E13" s="40" t="s">
        <v>141</v>
      </c>
      <c r="F13" s="29">
        <v>14</v>
      </c>
      <c r="G13" s="29" t="s">
        <v>132</v>
      </c>
      <c r="H13" s="29" t="s">
        <v>130</v>
      </c>
      <c r="I13" s="30" t="s">
        <v>49</v>
      </c>
      <c r="J13" s="10" t="s">
        <v>149</v>
      </c>
      <c r="K13" s="69"/>
    </row>
    <row r="14" spans="2:11" ht="17.100000000000001" customHeight="1">
      <c r="B14" s="131"/>
      <c r="C14" s="98"/>
      <c r="D14" s="98"/>
      <c r="E14" s="40" t="s">
        <v>143</v>
      </c>
      <c r="F14" s="29">
        <v>14</v>
      </c>
      <c r="G14" s="29" t="s">
        <v>144</v>
      </c>
      <c r="H14" s="29" t="s">
        <v>130</v>
      </c>
      <c r="I14" s="30" t="s">
        <v>49</v>
      </c>
      <c r="J14" s="10" t="s">
        <v>150</v>
      </c>
      <c r="K14" s="69"/>
    </row>
    <row r="15" spans="2:11" ht="17.100000000000001" customHeight="1">
      <c r="B15" s="131"/>
      <c r="C15" s="98"/>
      <c r="D15" s="98" t="s">
        <v>151</v>
      </c>
      <c r="E15" s="40" t="s">
        <v>137</v>
      </c>
      <c r="F15" s="29">
        <v>14</v>
      </c>
      <c r="G15" s="29" t="s">
        <v>11</v>
      </c>
      <c r="H15" s="29" t="s">
        <v>132</v>
      </c>
      <c r="I15" s="30" t="s">
        <v>49</v>
      </c>
      <c r="J15" s="10" t="s">
        <v>152</v>
      </c>
      <c r="K15" s="69"/>
    </row>
    <row r="16" spans="2:11" ht="17.100000000000001" customHeight="1">
      <c r="B16" s="131"/>
      <c r="C16" s="98"/>
      <c r="D16" s="98"/>
      <c r="E16" s="40" t="s">
        <v>139</v>
      </c>
      <c r="F16" s="29">
        <v>14</v>
      </c>
      <c r="G16" s="29" t="s">
        <v>130</v>
      </c>
      <c r="H16" s="29" t="s">
        <v>132</v>
      </c>
      <c r="I16" s="30" t="s">
        <v>49</v>
      </c>
      <c r="J16" s="10" t="s">
        <v>153</v>
      </c>
      <c r="K16" s="69"/>
    </row>
    <row r="17" spans="2:18" ht="17.100000000000001" customHeight="1">
      <c r="B17" s="131"/>
      <c r="C17" s="98"/>
      <c r="D17" s="98"/>
      <c r="E17" s="40" t="s">
        <v>141</v>
      </c>
      <c r="F17" s="29">
        <v>14</v>
      </c>
      <c r="G17" s="29" t="s">
        <v>132</v>
      </c>
      <c r="H17" s="29" t="s">
        <v>132</v>
      </c>
      <c r="I17" s="30" t="s">
        <v>49</v>
      </c>
      <c r="J17" s="10" t="s">
        <v>154</v>
      </c>
      <c r="K17" s="69"/>
    </row>
    <row r="18" spans="2:18" ht="17.100000000000001" customHeight="1">
      <c r="B18" s="131"/>
      <c r="C18" s="98"/>
      <c r="D18" s="98"/>
      <c r="E18" s="40" t="s">
        <v>143</v>
      </c>
      <c r="F18" s="29">
        <v>14</v>
      </c>
      <c r="G18" s="29" t="s">
        <v>144</v>
      </c>
      <c r="H18" s="29" t="s">
        <v>132</v>
      </c>
      <c r="I18" s="30" t="s">
        <v>49</v>
      </c>
      <c r="J18" s="10" t="s">
        <v>155</v>
      </c>
      <c r="K18" s="69"/>
      <c r="R18" s="4"/>
    </row>
    <row r="19" spans="2:18" ht="17.100000000000001" customHeight="1">
      <c r="B19" s="131"/>
      <c r="C19" s="98"/>
      <c r="D19" s="98" t="s">
        <v>156</v>
      </c>
      <c r="E19" s="40" t="s">
        <v>137</v>
      </c>
      <c r="F19" s="29">
        <v>14</v>
      </c>
      <c r="G19" s="29" t="s">
        <v>11</v>
      </c>
      <c r="H19" s="29" t="s">
        <v>144</v>
      </c>
      <c r="I19" s="30" t="s">
        <v>49</v>
      </c>
      <c r="J19" s="10" t="s">
        <v>157</v>
      </c>
      <c r="K19" s="69"/>
    </row>
    <row r="20" spans="2:18" ht="17.100000000000001" customHeight="1">
      <c r="B20" s="131"/>
      <c r="C20" s="98"/>
      <c r="D20" s="98"/>
      <c r="E20" s="40" t="s">
        <v>139</v>
      </c>
      <c r="F20" s="29">
        <v>14</v>
      </c>
      <c r="G20" s="29" t="s">
        <v>130</v>
      </c>
      <c r="H20" s="29" t="s">
        <v>144</v>
      </c>
      <c r="I20" s="30" t="s">
        <v>49</v>
      </c>
      <c r="J20" s="10" t="s">
        <v>158</v>
      </c>
      <c r="K20" s="69"/>
      <c r="L20" s="5"/>
    </row>
    <row r="21" spans="2:18" ht="17.100000000000001" customHeight="1">
      <c r="B21" s="131"/>
      <c r="C21" s="98"/>
      <c r="D21" s="98"/>
      <c r="E21" s="40" t="s">
        <v>141</v>
      </c>
      <c r="F21" s="29">
        <v>14</v>
      </c>
      <c r="G21" s="29" t="s">
        <v>132</v>
      </c>
      <c r="H21" s="29" t="s">
        <v>144</v>
      </c>
      <c r="I21" s="30" t="s">
        <v>49</v>
      </c>
      <c r="J21" s="10" t="s">
        <v>159</v>
      </c>
      <c r="K21" s="69"/>
      <c r="L21" s="5"/>
    </row>
    <row r="22" spans="2:18" ht="17.100000000000001" customHeight="1">
      <c r="B22" s="131"/>
      <c r="C22" s="98"/>
      <c r="D22" s="98"/>
      <c r="E22" s="40" t="s">
        <v>143</v>
      </c>
      <c r="F22" s="29">
        <v>14</v>
      </c>
      <c r="G22" s="29" t="s">
        <v>144</v>
      </c>
      <c r="H22" s="29" t="s">
        <v>144</v>
      </c>
      <c r="I22" s="30" t="s">
        <v>49</v>
      </c>
      <c r="J22" s="10" t="s">
        <v>160</v>
      </c>
      <c r="K22" s="69"/>
    </row>
    <row r="23" spans="2:18" ht="17.100000000000001" customHeight="1">
      <c r="B23" s="131"/>
      <c r="C23" s="98"/>
      <c r="D23" s="98" t="s">
        <v>14</v>
      </c>
      <c r="E23" s="40" t="s">
        <v>137</v>
      </c>
      <c r="F23" s="29">
        <v>14</v>
      </c>
      <c r="G23" s="29" t="s">
        <v>11</v>
      </c>
      <c r="H23" s="29" t="s">
        <v>161</v>
      </c>
      <c r="I23" s="30" t="s">
        <v>49</v>
      </c>
      <c r="J23" s="10" t="s">
        <v>162</v>
      </c>
      <c r="K23" s="69"/>
    </row>
    <row r="24" spans="2:18" ht="17.100000000000001" customHeight="1">
      <c r="B24" s="131"/>
      <c r="C24" s="98"/>
      <c r="D24" s="98"/>
      <c r="E24" s="40" t="s">
        <v>139</v>
      </c>
      <c r="F24" s="29">
        <v>14</v>
      </c>
      <c r="G24" s="29" t="s">
        <v>130</v>
      </c>
      <c r="H24" s="29" t="s">
        <v>161</v>
      </c>
      <c r="I24" s="30" t="s">
        <v>49</v>
      </c>
      <c r="J24" s="10" t="s">
        <v>163</v>
      </c>
      <c r="K24" s="69"/>
    </row>
    <row r="25" spans="2:18" ht="17.100000000000001" customHeight="1">
      <c r="B25" s="131"/>
      <c r="C25" s="98"/>
      <c r="D25" s="98"/>
      <c r="E25" s="40" t="s">
        <v>141</v>
      </c>
      <c r="F25" s="29">
        <v>14</v>
      </c>
      <c r="G25" s="29" t="s">
        <v>132</v>
      </c>
      <c r="H25" s="29" t="s">
        <v>161</v>
      </c>
      <c r="I25" s="30" t="s">
        <v>49</v>
      </c>
      <c r="J25" s="10" t="s">
        <v>164</v>
      </c>
      <c r="K25" s="69"/>
    </row>
    <row r="26" spans="2:18" ht="17.100000000000001" customHeight="1">
      <c r="B26" s="131"/>
      <c r="C26" s="98"/>
      <c r="D26" s="98"/>
      <c r="E26" s="40" t="s">
        <v>143</v>
      </c>
      <c r="F26" s="29">
        <v>14</v>
      </c>
      <c r="G26" s="29" t="s">
        <v>144</v>
      </c>
      <c r="H26" s="29" t="s">
        <v>161</v>
      </c>
      <c r="I26" s="30" t="s">
        <v>49</v>
      </c>
      <c r="J26" s="10" t="s">
        <v>165</v>
      </c>
      <c r="K26" s="69"/>
    </row>
    <row r="27" spans="2:18" ht="17.100000000000001" customHeight="1">
      <c r="B27" s="131"/>
      <c r="C27" s="98"/>
      <c r="D27" s="98" t="s">
        <v>166</v>
      </c>
      <c r="E27" s="40" t="s">
        <v>137</v>
      </c>
      <c r="F27" s="29">
        <v>14</v>
      </c>
      <c r="G27" s="29" t="s">
        <v>11</v>
      </c>
      <c r="H27" s="29" t="s">
        <v>167</v>
      </c>
      <c r="I27" s="30" t="s">
        <v>49</v>
      </c>
      <c r="J27" s="10" t="s">
        <v>168</v>
      </c>
      <c r="K27" s="69"/>
    </row>
    <row r="28" spans="2:18" ht="17.100000000000001" customHeight="1">
      <c r="B28" s="131"/>
      <c r="C28" s="98"/>
      <c r="D28" s="98"/>
      <c r="E28" s="40" t="s">
        <v>139</v>
      </c>
      <c r="F28" s="29">
        <v>14</v>
      </c>
      <c r="G28" s="29" t="s">
        <v>130</v>
      </c>
      <c r="H28" s="29" t="s">
        <v>167</v>
      </c>
      <c r="I28" s="30" t="s">
        <v>49</v>
      </c>
      <c r="J28" s="10" t="s">
        <v>169</v>
      </c>
      <c r="K28" s="69"/>
    </row>
    <row r="29" spans="2:18" ht="17.100000000000001" customHeight="1">
      <c r="B29" s="131"/>
      <c r="C29" s="98"/>
      <c r="D29" s="98"/>
      <c r="E29" s="40" t="s">
        <v>141</v>
      </c>
      <c r="F29" s="29">
        <v>14</v>
      </c>
      <c r="G29" s="29" t="s">
        <v>132</v>
      </c>
      <c r="H29" s="29" t="s">
        <v>167</v>
      </c>
      <c r="I29" s="30" t="s">
        <v>49</v>
      </c>
      <c r="J29" s="10" t="s">
        <v>170</v>
      </c>
      <c r="K29" s="69"/>
    </row>
    <row r="30" spans="2:18" ht="17.100000000000001" customHeight="1" thickBot="1">
      <c r="B30" s="132"/>
      <c r="C30" s="123"/>
      <c r="D30" s="123"/>
      <c r="E30" s="65" t="s">
        <v>143</v>
      </c>
      <c r="F30" s="47">
        <v>14</v>
      </c>
      <c r="G30" s="47" t="s">
        <v>144</v>
      </c>
      <c r="H30" s="47" t="s">
        <v>167</v>
      </c>
      <c r="I30" s="48" t="s">
        <v>49</v>
      </c>
      <c r="J30" s="49" t="s">
        <v>171</v>
      </c>
      <c r="K30" s="70"/>
    </row>
    <row r="31" spans="2:18" ht="17.100000000000001" customHeight="1">
      <c r="B31" s="130" t="s">
        <v>172</v>
      </c>
      <c r="C31" s="97" t="s">
        <v>135</v>
      </c>
      <c r="D31" s="97" t="s">
        <v>136</v>
      </c>
      <c r="E31" s="64" t="s">
        <v>137</v>
      </c>
      <c r="F31" s="53">
        <v>15</v>
      </c>
      <c r="G31" s="53" t="s">
        <v>11</v>
      </c>
      <c r="H31" s="53" t="s">
        <v>11</v>
      </c>
      <c r="I31" s="54" t="s">
        <v>49</v>
      </c>
      <c r="J31" s="56" t="s">
        <v>173</v>
      </c>
      <c r="K31" s="68"/>
    </row>
    <row r="32" spans="2:18" ht="17.100000000000001" customHeight="1">
      <c r="B32" s="131"/>
      <c r="C32" s="98"/>
      <c r="D32" s="98"/>
      <c r="E32" s="40" t="s">
        <v>139</v>
      </c>
      <c r="F32" s="29">
        <v>15</v>
      </c>
      <c r="G32" s="29" t="s">
        <v>130</v>
      </c>
      <c r="H32" s="29" t="s">
        <v>11</v>
      </c>
      <c r="I32" s="30" t="s">
        <v>49</v>
      </c>
      <c r="J32" s="10" t="s">
        <v>174</v>
      </c>
      <c r="K32" s="69"/>
    </row>
    <row r="33" spans="2:11" ht="17.100000000000001" customHeight="1">
      <c r="B33" s="131"/>
      <c r="C33" s="98"/>
      <c r="D33" s="98"/>
      <c r="E33" s="40" t="s">
        <v>141</v>
      </c>
      <c r="F33" s="29">
        <v>15</v>
      </c>
      <c r="G33" s="29" t="s">
        <v>132</v>
      </c>
      <c r="H33" s="29" t="s">
        <v>11</v>
      </c>
      <c r="I33" s="30" t="s">
        <v>49</v>
      </c>
      <c r="J33" s="10" t="s">
        <v>52</v>
      </c>
      <c r="K33" s="69"/>
    </row>
    <row r="34" spans="2:11" ht="17.100000000000001" customHeight="1">
      <c r="B34" s="131"/>
      <c r="C34" s="98"/>
      <c r="D34" s="98"/>
      <c r="E34" s="40" t="s">
        <v>143</v>
      </c>
      <c r="F34" s="29">
        <v>15</v>
      </c>
      <c r="G34" s="29" t="s">
        <v>144</v>
      </c>
      <c r="H34" s="29" t="s">
        <v>11</v>
      </c>
      <c r="I34" s="30" t="s">
        <v>49</v>
      </c>
      <c r="J34" s="10" t="s">
        <v>175</v>
      </c>
      <c r="K34" s="69"/>
    </row>
    <row r="35" spans="2:11" ht="17.100000000000001" customHeight="1">
      <c r="B35" s="131"/>
      <c r="C35" s="98"/>
      <c r="D35" s="98" t="s">
        <v>146</v>
      </c>
      <c r="E35" s="40" t="s">
        <v>137</v>
      </c>
      <c r="F35" s="29">
        <v>15</v>
      </c>
      <c r="G35" s="29" t="s">
        <v>11</v>
      </c>
      <c r="H35" s="29" t="s">
        <v>130</v>
      </c>
      <c r="I35" s="30" t="s">
        <v>49</v>
      </c>
      <c r="J35" s="10" t="s">
        <v>176</v>
      </c>
      <c r="K35" s="69"/>
    </row>
    <row r="36" spans="2:11" ht="17.100000000000001" customHeight="1">
      <c r="B36" s="131"/>
      <c r="C36" s="98"/>
      <c r="D36" s="98"/>
      <c r="E36" s="40" t="s">
        <v>139</v>
      </c>
      <c r="F36" s="29">
        <v>15</v>
      </c>
      <c r="G36" s="29" t="s">
        <v>130</v>
      </c>
      <c r="H36" s="29" t="s">
        <v>130</v>
      </c>
      <c r="I36" s="30" t="s">
        <v>49</v>
      </c>
      <c r="J36" s="10" t="s">
        <v>177</v>
      </c>
      <c r="K36" s="69"/>
    </row>
    <row r="37" spans="2:11" ht="17.100000000000001" customHeight="1">
      <c r="B37" s="131"/>
      <c r="C37" s="98"/>
      <c r="D37" s="98"/>
      <c r="E37" s="40" t="s">
        <v>141</v>
      </c>
      <c r="F37" s="29">
        <v>15</v>
      </c>
      <c r="G37" s="29" t="s">
        <v>132</v>
      </c>
      <c r="H37" s="29" t="s">
        <v>130</v>
      </c>
      <c r="I37" s="30" t="s">
        <v>49</v>
      </c>
      <c r="J37" s="10" t="s">
        <v>53</v>
      </c>
      <c r="K37" s="69"/>
    </row>
    <row r="38" spans="2:11" ht="17.100000000000001" customHeight="1">
      <c r="B38" s="131"/>
      <c r="C38" s="98"/>
      <c r="D38" s="98"/>
      <c r="E38" s="40" t="s">
        <v>143</v>
      </c>
      <c r="F38" s="29">
        <v>15</v>
      </c>
      <c r="G38" s="29" t="s">
        <v>144</v>
      </c>
      <c r="H38" s="29" t="s">
        <v>130</v>
      </c>
      <c r="I38" s="30" t="s">
        <v>49</v>
      </c>
      <c r="J38" s="10" t="s">
        <v>178</v>
      </c>
      <c r="K38" s="69"/>
    </row>
    <row r="39" spans="2:11" ht="17.100000000000001" customHeight="1">
      <c r="B39" s="131"/>
      <c r="C39" s="98"/>
      <c r="D39" s="98" t="s">
        <v>151</v>
      </c>
      <c r="E39" s="40" t="s">
        <v>137</v>
      </c>
      <c r="F39" s="29">
        <v>15</v>
      </c>
      <c r="G39" s="29" t="s">
        <v>11</v>
      </c>
      <c r="H39" s="29" t="s">
        <v>132</v>
      </c>
      <c r="I39" s="30" t="s">
        <v>49</v>
      </c>
      <c r="J39" s="10" t="s">
        <v>179</v>
      </c>
      <c r="K39" s="69"/>
    </row>
    <row r="40" spans="2:11" ht="17.100000000000001" customHeight="1">
      <c r="B40" s="131"/>
      <c r="C40" s="98"/>
      <c r="D40" s="98"/>
      <c r="E40" s="40" t="s">
        <v>139</v>
      </c>
      <c r="F40" s="29">
        <v>15</v>
      </c>
      <c r="G40" s="29" t="s">
        <v>130</v>
      </c>
      <c r="H40" s="29" t="s">
        <v>132</v>
      </c>
      <c r="I40" s="30" t="s">
        <v>49</v>
      </c>
      <c r="J40" s="10" t="s">
        <v>180</v>
      </c>
      <c r="K40" s="69"/>
    </row>
    <row r="41" spans="2:11" ht="17.100000000000001" customHeight="1">
      <c r="B41" s="131"/>
      <c r="C41" s="98"/>
      <c r="D41" s="98"/>
      <c r="E41" s="40" t="s">
        <v>141</v>
      </c>
      <c r="F41" s="29">
        <v>15</v>
      </c>
      <c r="G41" s="29" t="s">
        <v>132</v>
      </c>
      <c r="H41" s="29" t="s">
        <v>132</v>
      </c>
      <c r="I41" s="30" t="s">
        <v>49</v>
      </c>
      <c r="J41" s="10" t="s">
        <v>54</v>
      </c>
      <c r="K41" s="69"/>
    </row>
    <row r="42" spans="2:11" ht="17.100000000000001" customHeight="1">
      <c r="B42" s="131"/>
      <c r="C42" s="98"/>
      <c r="D42" s="98"/>
      <c r="E42" s="40" t="s">
        <v>143</v>
      </c>
      <c r="F42" s="29">
        <v>15</v>
      </c>
      <c r="G42" s="29" t="s">
        <v>144</v>
      </c>
      <c r="H42" s="29" t="s">
        <v>132</v>
      </c>
      <c r="I42" s="30" t="s">
        <v>49</v>
      </c>
      <c r="J42" s="10" t="s">
        <v>181</v>
      </c>
      <c r="K42" s="69"/>
    </row>
    <row r="43" spans="2:11" ht="17.100000000000001" customHeight="1">
      <c r="B43" s="131"/>
      <c r="C43" s="98"/>
      <c r="D43" s="98" t="s">
        <v>156</v>
      </c>
      <c r="E43" s="40" t="s">
        <v>137</v>
      </c>
      <c r="F43" s="29">
        <v>15</v>
      </c>
      <c r="G43" s="29" t="s">
        <v>11</v>
      </c>
      <c r="H43" s="29" t="s">
        <v>144</v>
      </c>
      <c r="I43" s="30" t="s">
        <v>49</v>
      </c>
      <c r="J43" s="10" t="s">
        <v>182</v>
      </c>
      <c r="K43" s="69"/>
    </row>
    <row r="44" spans="2:11" ht="17.100000000000001" customHeight="1">
      <c r="B44" s="131"/>
      <c r="C44" s="98"/>
      <c r="D44" s="98"/>
      <c r="E44" s="40" t="s">
        <v>139</v>
      </c>
      <c r="F44" s="29">
        <v>15</v>
      </c>
      <c r="G44" s="29" t="s">
        <v>130</v>
      </c>
      <c r="H44" s="29" t="s">
        <v>144</v>
      </c>
      <c r="I44" s="30" t="s">
        <v>49</v>
      </c>
      <c r="J44" s="10" t="s">
        <v>183</v>
      </c>
      <c r="K44" s="69"/>
    </row>
    <row r="45" spans="2:11" ht="17.100000000000001" customHeight="1">
      <c r="B45" s="131"/>
      <c r="C45" s="98"/>
      <c r="D45" s="98"/>
      <c r="E45" s="40" t="s">
        <v>141</v>
      </c>
      <c r="F45" s="29">
        <v>15</v>
      </c>
      <c r="G45" s="29" t="s">
        <v>132</v>
      </c>
      <c r="H45" s="29" t="s">
        <v>144</v>
      </c>
      <c r="I45" s="30" t="s">
        <v>49</v>
      </c>
      <c r="J45" s="10" t="s">
        <v>184</v>
      </c>
      <c r="K45" s="69"/>
    </row>
    <row r="46" spans="2:11" ht="17.100000000000001" customHeight="1">
      <c r="B46" s="131"/>
      <c r="C46" s="98"/>
      <c r="D46" s="98"/>
      <c r="E46" s="40" t="s">
        <v>143</v>
      </c>
      <c r="F46" s="29">
        <v>15</v>
      </c>
      <c r="G46" s="29" t="s">
        <v>144</v>
      </c>
      <c r="H46" s="29" t="s">
        <v>144</v>
      </c>
      <c r="I46" s="30" t="s">
        <v>49</v>
      </c>
      <c r="J46" s="10" t="s">
        <v>185</v>
      </c>
      <c r="K46" s="69"/>
    </row>
    <row r="47" spans="2:11" ht="17.100000000000001" customHeight="1">
      <c r="B47" s="131"/>
      <c r="C47" s="98"/>
      <c r="D47" s="98" t="s">
        <v>14</v>
      </c>
      <c r="E47" s="40" t="s">
        <v>137</v>
      </c>
      <c r="F47" s="29">
        <v>15</v>
      </c>
      <c r="G47" s="29" t="s">
        <v>11</v>
      </c>
      <c r="H47" s="29" t="s">
        <v>161</v>
      </c>
      <c r="I47" s="30" t="s">
        <v>49</v>
      </c>
      <c r="J47" s="10" t="s">
        <v>186</v>
      </c>
      <c r="K47" s="69"/>
    </row>
    <row r="48" spans="2:11" ht="17.100000000000001" customHeight="1">
      <c r="B48" s="131"/>
      <c r="C48" s="98"/>
      <c r="D48" s="98"/>
      <c r="E48" s="40" t="s">
        <v>139</v>
      </c>
      <c r="F48" s="29">
        <v>15</v>
      </c>
      <c r="G48" s="29" t="s">
        <v>130</v>
      </c>
      <c r="H48" s="29" t="s">
        <v>161</v>
      </c>
      <c r="I48" s="30" t="s">
        <v>49</v>
      </c>
      <c r="J48" s="10" t="s">
        <v>187</v>
      </c>
      <c r="K48" s="69"/>
    </row>
    <row r="49" spans="2:11" ht="17.100000000000001" customHeight="1">
      <c r="B49" s="131"/>
      <c r="C49" s="98"/>
      <c r="D49" s="98"/>
      <c r="E49" s="40" t="s">
        <v>141</v>
      </c>
      <c r="F49" s="29">
        <v>15</v>
      </c>
      <c r="G49" s="29" t="s">
        <v>132</v>
      </c>
      <c r="H49" s="29" t="s">
        <v>161</v>
      </c>
      <c r="I49" s="30" t="s">
        <v>49</v>
      </c>
      <c r="J49" s="10" t="s">
        <v>188</v>
      </c>
      <c r="K49" s="69"/>
    </row>
    <row r="50" spans="2:11" ht="17.100000000000001" customHeight="1">
      <c r="B50" s="131"/>
      <c r="C50" s="98"/>
      <c r="D50" s="98"/>
      <c r="E50" s="40" t="s">
        <v>143</v>
      </c>
      <c r="F50" s="29">
        <v>15</v>
      </c>
      <c r="G50" s="29" t="s">
        <v>144</v>
      </c>
      <c r="H50" s="29" t="s">
        <v>161</v>
      </c>
      <c r="I50" s="30" t="s">
        <v>49</v>
      </c>
      <c r="J50" s="10" t="s">
        <v>189</v>
      </c>
      <c r="K50" s="69"/>
    </row>
    <row r="51" spans="2:11" ht="17.100000000000001" customHeight="1">
      <c r="B51" s="131"/>
      <c r="C51" s="98"/>
      <c r="D51" s="98" t="s">
        <v>166</v>
      </c>
      <c r="E51" s="40" t="s">
        <v>137</v>
      </c>
      <c r="F51" s="29">
        <v>15</v>
      </c>
      <c r="G51" s="29" t="s">
        <v>11</v>
      </c>
      <c r="H51" s="29" t="s">
        <v>167</v>
      </c>
      <c r="I51" s="30" t="s">
        <v>49</v>
      </c>
      <c r="J51" s="10" t="s">
        <v>190</v>
      </c>
      <c r="K51" s="69"/>
    </row>
    <row r="52" spans="2:11" ht="17.100000000000001" customHeight="1">
      <c r="B52" s="131"/>
      <c r="C52" s="98"/>
      <c r="D52" s="98"/>
      <c r="E52" s="40" t="s">
        <v>139</v>
      </c>
      <c r="F52" s="29">
        <v>15</v>
      </c>
      <c r="G52" s="29" t="s">
        <v>130</v>
      </c>
      <c r="H52" s="29" t="s">
        <v>167</v>
      </c>
      <c r="I52" s="30" t="s">
        <v>49</v>
      </c>
      <c r="J52" s="10" t="s">
        <v>191</v>
      </c>
      <c r="K52" s="69"/>
    </row>
    <row r="53" spans="2:11" ht="17.100000000000001" customHeight="1">
      <c r="B53" s="131"/>
      <c r="C53" s="98"/>
      <c r="D53" s="98"/>
      <c r="E53" s="40" t="s">
        <v>141</v>
      </c>
      <c r="F53" s="29">
        <v>15</v>
      </c>
      <c r="G53" s="29" t="s">
        <v>132</v>
      </c>
      <c r="H53" s="29" t="s">
        <v>167</v>
      </c>
      <c r="I53" s="30" t="s">
        <v>49</v>
      </c>
      <c r="J53" s="10" t="s">
        <v>192</v>
      </c>
      <c r="K53" s="69"/>
    </row>
    <row r="54" spans="2:11" ht="17.100000000000001" customHeight="1" thickBot="1">
      <c r="B54" s="132"/>
      <c r="C54" s="123"/>
      <c r="D54" s="123"/>
      <c r="E54" s="65" t="s">
        <v>143</v>
      </c>
      <c r="F54" s="47">
        <v>15</v>
      </c>
      <c r="G54" s="47" t="s">
        <v>144</v>
      </c>
      <c r="H54" s="47" t="s">
        <v>167</v>
      </c>
      <c r="I54" s="48" t="s">
        <v>49</v>
      </c>
      <c r="J54" s="49" t="s">
        <v>193</v>
      </c>
      <c r="K54" s="70"/>
    </row>
    <row r="55" spans="2:11" ht="17.100000000000001" customHeight="1">
      <c r="B55" s="124" t="s">
        <v>194</v>
      </c>
      <c r="C55" s="125"/>
      <c r="D55" s="125"/>
      <c r="E55" s="126"/>
      <c r="F55" s="53">
        <v>20</v>
      </c>
      <c r="G55" s="53">
        <v>11</v>
      </c>
      <c r="H55" s="53">
        <v>20</v>
      </c>
      <c r="I55" s="54" t="s">
        <v>49</v>
      </c>
      <c r="J55" s="56" t="s">
        <v>195</v>
      </c>
      <c r="K55" s="68"/>
    </row>
    <row r="56" spans="2:11" ht="17.100000000000001" customHeight="1" thickBot="1">
      <c r="B56" s="127" t="s">
        <v>196</v>
      </c>
      <c r="C56" s="128"/>
      <c r="D56" s="128"/>
      <c r="E56" s="129"/>
      <c r="F56" s="47">
        <v>20</v>
      </c>
      <c r="G56" s="47">
        <v>10</v>
      </c>
      <c r="H56" s="47">
        <v>20</v>
      </c>
      <c r="I56" s="48" t="s">
        <v>49</v>
      </c>
      <c r="J56" s="49" t="s">
        <v>280</v>
      </c>
      <c r="K56" s="70"/>
    </row>
    <row r="57" spans="2:11" ht="17.100000000000001" customHeight="1">
      <c r="B57" s="12"/>
      <c r="C57" s="12"/>
      <c r="D57" s="12"/>
      <c r="E57" s="12"/>
      <c r="F57" s="31"/>
      <c r="G57" s="31"/>
      <c r="H57" s="31"/>
      <c r="I57" s="61"/>
      <c r="J57" s="62"/>
    </row>
    <row r="58" spans="2:11" ht="17.100000000000001" customHeight="1">
      <c r="B58" s="2" t="s">
        <v>15</v>
      </c>
      <c r="F58" s="99" t="s">
        <v>3</v>
      </c>
      <c r="G58" s="99"/>
      <c r="H58" s="99"/>
      <c r="I58" s="100" t="s">
        <v>4</v>
      </c>
      <c r="J58" s="100"/>
      <c r="K58" s="100"/>
    </row>
    <row r="59" spans="2:11" ht="17.100000000000001" customHeight="1" thickBot="1">
      <c r="B59" s="101"/>
      <c r="C59" s="102"/>
      <c r="D59" s="102"/>
      <c r="E59" s="110"/>
      <c r="F59" s="44" t="s">
        <v>6</v>
      </c>
      <c r="G59" s="44" t="s">
        <v>7</v>
      </c>
      <c r="H59" s="44" t="s">
        <v>8</v>
      </c>
      <c r="I59" s="50" t="s">
        <v>9</v>
      </c>
      <c r="J59" s="51" t="s">
        <v>10</v>
      </c>
      <c r="K59" s="51" t="s">
        <v>48</v>
      </c>
    </row>
    <row r="60" spans="2:11" s="8" customFormat="1" ht="17.100000000000001" customHeight="1">
      <c r="B60" s="90" t="s">
        <v>240</v>
      </c>
      <c r="C60" s="95" t="s">
        <v>241</v>
      </c>
      <c r="D60" s="97" t="s">
        <v>242</v>
      </c>
      <c r="E60" s="97"/>
      <c r="F60" s="52">
        <v>34</v>
      </c>
      <c r="G60" s="53" t="s">
        <v>11</v>
      </c>
      <c r="H60" s="53" t="s">
        <v>11</v>
      </c>
      <c r="I60" s="54" t="s">
        <v>55</v>
      </c>
      <c r="J60" s="55" t="s">
        <v>271</v>
      </c>
      <c r="K60" s="68"/>
    </row>
    <row r="61" spans="2:11" s="8" customFormat="1" ht="17.100000000000001" customHeight="1">
      <c r="B61" s="91"/>
      <c r="C61" s="96"/>
      <c r="D61" s="98" t="s">
        <v>243</v>
      </c>
      <c r="E61" s="98"/>
      <c r="F61" s="13">
        <v>34</v>
      </c>
      <c r="G61" s="29" t="s">
        <v>11</v>
      </c>
      <c r="H61" s="29" t="s">
        <v>130</v>
      </c>
      <c r="I61" s="30" t="s">
        <v>55</v>
      </c>
      <c r="J61" s="42" t="s">
        <v>245</v>
      </c>
      <c r="K61" s="69"/>
    </row>
    <row r="62" spans="2:11" s="8" customFormat="1" ht="17.100000000000001" customHeight="1">
      <c r="B62" s="91"/>
      <c r="C62" s="96"/>
      <c r="D62" s="98" t="s">
        <v>244</v>
      </c>
      <c r="E62" s="98"/>
      <c r="F62" s="13">
        <v>34</v>
      </c>
      <c r="G62" s="29" t="s">
        <v>11</v>
      </c>
      <c r="H62" s="29" t="s">
        <v>132</v>
      </c>
      <c r="I62" s="30" t="s">
        <v>55</v>
      </c>
      <c r="J62" s="42" t="s">
        <v>246</v>
      </c>
      <c r="K62" s="69"/>
    </row>
    <row r="63" spans="2:11" s="8" customFormat="1" ht="17.100000000000001" customHeight="1">
      <c r="B63" s="91"/>
      <c r="C63" s="96"/>
      <c r="D63" s="98" t="s">
        <v>28</v>
      </c>
      <c r="E63" s="98"/>
      <c r="F63" s="13">
        <v>34</v>
      </c>
      <c r="G63" s="29" t="s">
        <v>11</v>
      </c>
      <c r="H63" s="29" t="s">
        <v>144</v>
      </c>
      <c r="I63" s="30" t="s">
        <v>55</v>
      </c>
      <c r="J63" s="42" t="s">
        <v>248</v>
      </c>
      <c r="K63" s="69"/>
    </row>
    <row r="64" spans="2:11" s="8" customFormat="1" ht="17.100000000000001" customHeight="1">
      <c r="B64" s="91"/>
      <c r="C64" s="98" t="s">
        <v>247</v>
      </c>
      <c r="D64" s="98"/>
      <c r="E64" s="98"/>
      <c r="F64" s="13">
        <v>34</v>
      </c>
      <c r="G64" s="29" t="s">
        <v>11</v>
      </c>
      <c r="H64" s="29" t="s">
        <v>161</v>
      </c>
      <c r="I64" s="30" t="s">
        <v>55</v>
      </c>
      <c r="J64" s="42" t="s">
        <v>249</v>
      </c>
      <c r="K64" s="69"/>
    </row>
    <row r="65" spans="2:11" s="8" customFormat="1" ht="17.100000000000001" customHeight="1">
      <c r="B65" s="91"/>
      <c r="C65" s="98" t="s">
        <v>197</v>
      </c>
      <c r="D65" s="98"/>
      <c r="E65" s="98"/>
      <c r="F65" s="13">
        <v>34</v>
      </c>
      <c r="G65" s="29" t="s">
        <v>11</v>
      </c>
      <c r="H65" s="29" t="s">
        <v>167</v>
      </c>
      <c r="I65" s="30" t="s">
        <v>55</v>
      </c>
      <c r="J65" s="42" t="s">
        <v>272</v>
      </c>
      <c r="K65" s="69"/>
    </row>
    <row r="66" spans="2:11" s="8" customFormat="1" ht="17.100000000000001" customHeight="1">
      <c r="B66" s="92"/>
      <c r="C66" s="72" t="s">
        <v>291</v>
      </c>
      <c r="D66" s="73"/>
      <c r="E66" s="75"/>
      <c r="F66" s="13">
        <v>34</v>
      </c>
      <c r="G66" s="29" t="s">
        <v>11</v>
      </c>
      <c r="H66" s="29" t="s">
        <v>292</v>
      </c>
      <c r="I66" s="30" t="s">
        <v>55</v>
      </c>
      <c r="J66" s="10" t="s">
        <v>293</v>
      </c>
      <c r="K66" s="69"/>
    </row>
    <row r="67" spans="2:11" ht="17.100000000000001" customHeight="1">
      <c r="B67" s="93" t="s">
        <v>16</v>
      </c>
      <c r="C67" s="111" t="s">
        <v>17</v>
      </c>
      <c r="D67" s="72" t="s">
        <v>18</v>
      </c>
      <c r="E67" s="75"/>
      <c r="F67" s="13">
        <v>34</v>
      </c>
      <c r="G67" s="29" t="s">
        <v>11</v>
      </c>
      <c r="H67" s="29" t="s">
        <v>203</v>
      </c>
      <c r="I67" s="30" t="s">
        <v>55</v>
      </c>
      <c r="J67" s="10" t="s">
        <v>273</v>
      </c>
      <c r="K67" s="69"/>
    </row>
    <row r="68" spans="2:11" ht="17.100000000000001" customHeight="1">
      <c r="B68" s="80"/>
      <c r="C68" s="112"/>
      <c r="D68" s="114" t="s">
        <v>19</v>
      </c>
      <c r="E68" s="32" t="s">
        <v>20</v>
      </c>
      <c r="F68" s="13">
        <v>34</v>
      </c>
      <c r="G68" s="29" t="s">
        <v>11</v>
      </c>
      <c r="H68" s="29" t="s">
        <v>204</v>
      </c>
      <c r="I68" s="30" t="s">
        <v>55</v>
      </c>
      <c r="J68" s="10" t="s">
        <v>250</v>
      </c>
      <c r="K68" s="69"/>
    </row>
    <row r="69" spans="2:11" ht="17.100000000000001" customHeight="1">
      <c r="B69" s="80"/>
      <c r="C69" s="112"/>
      <c r="D69" s="115"/>
      <c r="E69" s="33" t="s">
        <v>21</v>
      </c>
      <c r="F69" s="13">
        <v>34</v>
      </c>
      <c r="G69" s="29" t="s">
        <v>11</v>
      </c>
      <c r="H69" s="29" t="s">
        <v>205</v>
      </c>
      <c r="I69" s="30" t="s">
        <v>55</v>
      </c>
      <c r="J69" s="10" t="s">
        <v>251</v>
      </c>
      <c r="K69" s="69"/>
    </row>
    <row r="70" spans="2:11" ht="17.100000000000001" customHeight="1">
      <c r="B70" s="80"/>
      <c r="C70" s="113"/>
      <c r="D70" s="116"/>
      <c r="E70" s="33" t="s">
        <v>22</v>
      </c>
      <c r="F70" s="13">
        <v>34</v>
      </c>
      <c r="G70" s="29" t="s">
        <v>11</v>
      </c>
      <c r="H70" s="29">
        <v>11</v>
      </c>
      <c r="I70" s="30" t="s">
        <v>55</v>
      </c>
      <c r="J70" s="10" t="s">
        <v>252</v>
      </c>
      <c r="K70" s="69"/>
    </row>
    <row r="71" spans="2:11" ht="17.100000000000001" customHeight="1">
      <c r="B71" s="80"/>
      <c r="C71" s="117" t="s">
        <v>23</v>
      </c>
      <c r="D71" s="72" t="s">
        <v>24</v>
      </c>
      <c r="E71" s="75"/>
      <c r="F71" s="13">
        <v>34</v>
      </c>
      <c r="G71" s="29" t="s">
        <v>11</v>
      </c>
      <c r="H71" s="29">
        <v>12</v>
      </c>
      <c r="I71" s="30" t="s">
        <v>55</v>
      </c>
      <c r="J71" s="10" t="s">
        <v>253</v>
      </c>
      <c r="K71" s="69"/>
    </row>
    <row r="72" spans="2:11" ht="17.100000000000001" customHeight="1">
      <c r="B72" s="80"/>
      <c r="C72" s="118"/>
      <c r="D72" s="72" t="s">
        <v>25</v>
      </c>
      <c r="E72" s="75"/>
      <c r="F72" s="13">
        <v>34</v>
      </c>
      <c r="G72" s="29" t="s">
        <v>11</v>
      </c>
      <c r="H72" s="29">
        <v>13</v>
      </c>
      <c r="I72" s="30" t="s">
        <v>55</v>
      </c>
      <c r="J72" s="10" t="s">
        <v>254</v>
      </c>
      <c r="K72" s="69"/>
    </row>
    <row r="73" spans="2:11" ht="17.100000000000001" customHeight="1">
      <c r="B73" s="80"/>
      <c r="C73" s="119"/>
      <c r="D73" s="72" t="s">
        <v>26</v>
      </c>
      <c r="E73" s="75"/>
      <c r="F73" s="13">
        <v>34</v>
      </c>
      <c r="G73" s="29" t="s">
        <v>11</v>
      </c>
      <c r="H73" s="29">
        <v>14</v>
      </c>
      <c r="I73" s="30" t="s">
        <v>55</v>
      </c>
      <c r="J73" s="10" t="s">
        <v>274</v>
      </c>
      <c r="K73" s="69"/>
    </row>
    <row r="74" spans="2:11" s="8" customFormat="1" ht="17.100000000000001" customHeight="1">
      <c r="B74" s="80"/>
      <c r="C74" s="72" t="s">
        <v>296</v>
      </c>
      <c r="D74" s="73"/>
      <c r="E74" s="75"/>
      <c r="F74" s="13">
        <v>34</v>
      </c>
      <c r="G74" s="29" t="s">
        <v>11</v>
      </c>
      <c r="H74" s="29">
        <v>15</v>
      </c>
      <c r="I74" s="30" t="s">
        <v>55</v>
      </c>
      <c r="J74" s="10" t="s">
        <v>297</v>
      </c>
      <c r="K74" s="69"/>
    </row>
    <row r="75" spans="2:11" ht="17.100000000000001" customHeight="1">
      <c r="B75" s="80"/>
      <c r="C75" s="120" t="s">
        <v>27</v>
      </c>
      <c r="D75" s="72" t="s">
        <v>24</v>
      </c>
      <c r="E75" s="94"/>
      <c r="F75" s="13">
        <v>34</v>
      </c>
      <c r="G75" s="29" t="s">
        <v>11</v>
      </c>
      <c r="H75" s="29">
        <v>16</v>
      </c>
      <c r="I75" s="30" t="s">
        <v>55</v>
      </c>
      <c r="J75" s="10" t="s">
        <v>275</v>
      </c>
      <c r="K75" s="69"/>
    </row>
    <row r="76" spans="2:11" ht="17.100000000000001" customHeight="1">
      <c r="B76" s="80"/>
      <c r="C76" s="121"/>
      <c r="D76" s="72" t="s">
        <v>25</v>
      </c>
      <c r="E76" s="94"/>
      <c r="F76" s="13">
        <v>34</v>
      </c>
      <c r="G76" s="29" t="s">
        <v>11</v>
      </c>
      <c r="H76" s="29">
        <v>17</v>
      </c>
      <c r="I76" s="30" t="s">
        <v>55</v>
      </c>
      <c r="J76" s="10" t="s">
        <v>255</v>
      </c>
      <c r="K76" s="69"/>
    </row>
    <row r="77" spans="2:11" ht="17.100000000000001" customHeight="1">
      <c r="B77" s="80"/>
      <c r="C77" s="121"/>
      <c r="D77" s="72" t="s">
        <v>26</v>
      </c>
      <c r="E77" s="94"/>
      <c r="F77" s="13">
        <v>34</v>
      </c>
      <c r="G77" s="29" t="s">
        <v>11</v>
      </c>
      <c r="H77" s="29">
        <v>18</v>
      </c>
      <c r="I77" s="30" t="s">
        <v>55</v>
      </c>
      <c r="J77" s="10" t="s">
        <v>256</v>
      </c>
      <c r="K77" s="69"/>
    </row>
    <row r="78" spans="2:11" ht="17.100000000000001" customHeight="1">
      <c r="B78" s="80"/>
      <c r="C78" s="122"/>
      <c r="D78" s="72" t="s">
        <v>28</v>
      </c>
      <c r="E78" s="94"/>
      <c r="F78" s="13">
        <v>34</v>
      </c>
      <c r="G78" s="29" t="s">
        <v>11</v>
      </c>
      <c r="H78" s="29">
        <v>19</v>
      </c>
      <c r="I78" s="30" t="s">
        <v>55</v>
      </c>
      <c r="J78" s="10" t="s">
        <v>257</v>
      </c>
      <c r="K78" s="69"/>
    </row>
    <row r="79" spans="2:11" ht="17.100000000000001" customHeight="1">
      <c r="B79" s="80"/>
      <c r="C79" s="72" t="s">
        <v>197</v>
      </c>
      <c r="D79" s="73"/>
      <c r="E79" s="75"/>
      <c r="F79" s="13">
        <v>34</v>
      </c>
      <c r="G79" s="29" t="s">
        <v>11</v>
      </c>
      <c r="H79" s="29">
        <v>20</v>
      </c>
      <c r="I79" s="30" t="s">
        <v>55</v>
      </c>
      <c r="J79" s="10" t="s">
        <v>258</v>
      </c>
      <c r="K79" s="69"/>
    </row>
    <row r="80" spans="2:11" ht="17.100000000000001" customHeight="1">
      <c r="B80" s="80"/>
      <c r="C80" s="72" t="s">
        <v>29</v>
      </c>
      <c r="D80" s="73"/>
      <c r="E80" s="75"/>
      <c r="F80" s="13">
        <v>34</v>
      </c>
      <c r="G80" s="29" t="s">
        <v>11</v>
      </c>
      <c r="H80" s="29">
        <v>21</v>
      </c>
      <c r="I80" s="30" t="s">
        <v>55</v>
      </c>
      <c r="J80" s="10" t="s">
        <v>276</v>
      </c>
      <c r="K80" s="69"/>
    </row>
    <row r="81" spans="2:11" s="8" customFormat="1" ht="17.100000000000001" customHeight="1">
      <c r="B81" s="81"/>
      <c r="C81" s="72" t="s">
        <v>291</v>
      </c>
      <c r="D81" s="73"/>
      <c r="E81" s="75"/>
      <c r="F81" s="13">
        <v>34</v>
      </c>
      <c r="G81" s="29" t="s">
        <v>11</v>
      </c>
      <c r="H81" s="29">
        <v>22</v>
      </c>
      <c r="I81" s="30" t="s">
        <v>55</v>
      </c>
      <c r="J81" s="10" t="s">
        <v>298</v>
      </c>
      <c r="K81" s="69"/>
    </row>
    <row r="82" spans="2:11" ht="17.100000000000001" customHeight="1">
      <c r="B82" s="74" t="s">
        <v>28</v>
      </c>
      <c r="C82" s="73"/>
      <c r="D82" s="73"/>
      <c r="E82" s="75"/>
      <c r="F82" s="13">
        <v>34</v>
      </c>
      <c r="G82" s="29" t="s">
        <v>11</v>
      </c>
      <c r="H82" s="29">
        <v>23</v>
      </c>
      <c r="I82" s="30" t="s">
        <v>55</v>
      </c>
      <c r="J82" s="10" t="s">
        <v>277</v>
      </c>
      <c r="K82" s="69"/>
    </row>
    <row r="83" spans="2:11" s="8" customFormat="1" ht="17.100000000000001" customHeight="1" thickBot="1">
      <c r="B83" s="76" t="s">
        <v>294</v>
      </c>
      <c r="C83" s="77"/>
      <c r="D83" s="77"/>
      <c r="E83" s="78"/>
      <c r="F83" s="46">
        <v>34</v>
      </c>
      <c r="G83" s="47" t="s">
        <v>11</v>
      </c>
      <c r="H83" s="47">
        <v>24</v>
      </c>
      <c r="I83" s="48" t="s">
        <v>55</v>
      </c>
      <c r="J83" s="49" t="s">
        <v>295</v>
      </c>
      <c r="K83" s="70"/>
    </row>
    <row r="84" spans="2:11" ht="17.100000000000001" customHeight="1">
      <c r="B84" s="108" t="s">
        <v>30</v>
      </c>
      <c r="C84" s="97"/>
      <c r="D84" s="97"/>
      <c r="E84" s="97"/>
      <c r="F84" s="52" t="s">
        <v>206</v>
      </c>
      <c r="G84" s="53" t="s">
        <v>11</v>
      </c>
      <c r="H84" s="53">
        <v>23</v>
      </c>
      <c r="I84" s="54" t="s">
        <v>47</v>
      </c>
      <c r="J84" s="56" t="s">
        <v>259</v>
      </c>
      <c r="K84" s="68"/>
    </row>
    <row r="85" spans="2:11" ht="17.100000000000001" customHeight="1">
      <c r="B85" s="109" t="s">
        <v>31</v>
      </c>
      <c r="C85" s="98"/>
      <c r="D85" s="98"/>
      <c r="E85" s="98"/>
      <c r="F85" s="13" t="s">
        <v>206</v>
      </c>
      <c r="G85" s="29" t="s">
        <v>11</v>
      </c>
      <c r="H85" s="29">
        <v>24</v>
      </c>
      <c r="I85" s="30" t="s">
        <v>47</v>
      </c>
      <c r="J85" s="10" t="s">
        <v>259</v>
      </c>
      <c r="K85" s="69"/>
    </row>
    <row r="86" spans="2:11" s="8" customFormat="1" ht="17.100000000000001" customHeight="1" thickBot="1">
      <c r="B86" s="82" t="s">
        <v>291</v>
      </c>
      <c r="C86" s="83"/>
      <c r="D86" s="83"/>
      <c r="E86" s="83"/>
      <c r="F86" s="46"/>
      <c r="G86" s="47"/>
      <c r="H86" s="47"/>
      <c r="I86" s="48" t="s">
        <v>47</v>
      </c>
      <c r="J86" s="49" t="s">
        <v>259</v>
      </c>
      <c r="K86" s="70">
        <f>K84+K85</f>
        <v>0</v>
      </c>
    </row>
    <row r="88" spans="2:11" ht="17.100000000000001" customHeight="1">
      <c r="B88" s="2" t="s">
        <v>32</v>
      </c>
      <c r="F88" s="99" t="s">
        <v>3</v>
      </c>
      <c r="G88" s="99"/>
      <c r="H88" s="99"/>
      <c r="I88" s="100" t="s">
        <v>4</v>
      </c>
      <c r="J88" s="100"/>
      <c r="K88" s="100"/>
    </row>
    <row r="89" spans="2:11" ht="17.100000000000001" customHeight="1" thickBot="1">
      <c r="B89" s="101"/>
      <c r="C89" s="102"/>
      <c r="D89" s="102"/>
      <c r="E89" s="102"/>
      <c r="F89" s="44" t="s">
        <v>6</v>
      </c>
      <c r="G89" s="44" t="s">
        <v>7</v>
      </c>
      <c r="H89" s="44" t="s">
        <v>8</v>
      </c>
      <c r="I89" s="50" t="s">
        <v>9</v>
      </c>
      <c r="J89" s="51" t="s">
        <v>10</v>
      </c>
      <c r="K89" s="51" t="s">
        <v>48</v>
      </c>
    </row>
    <row r="90" spans="2:11" ht="17.100000000000001" customHeight="1">
      <c r="B90" s="79" t="s">
        <v>33</v>
      </c>
      <c r="C90" s="106" t="s">
        <v>34</v>
      </c>
      <c r="D90" s="107"/>
      <c r="E90" s="107"/>
      <c r="F90" s="52">
        <v>33</v>
      </c>
      <c r="G90" s="53" t="s">
        <v>11</v>
      </c>
      <c r="H90" s="53" t="s">
        <v>11</v>
      </c>
      <c r="I90" s="54" t="s">
        <v>55</v>
      </c>
      <c r="J90" s="56" t="s">
        <v>278</v>
      </c>
      <c r="K90" s="68"/>
    </row>
    <row r="91" spans="2:11" ht="17.100000000000001" customHeight="1">
      <c r="B91" s="80"/>
      <c r="C91" s="72" t="s">
        <v>35</v>
      </c>
      <c r="D91" s="73"/>
      <c r="E91" s="73"/>
      <c r="F91" s="13">
        <v>33</v>
      </c>
      <c r="G91" s="29" t="s">
        <v>11</v>
      </c>
      <c r="H91" s="29" t="s">
        <v>12</v>
      </c>
      <c r="I91" s="30" t="s">
        <v>55</v>
      </c>
      <c r="J91" s="10" t="s">
        <v>53</v>
      </c>
      <c r="K91" s="69"/>
    </row>
    <row r="92" spans="2:11" ht="17.100000000000001" customHeight="1">
      <c r="B92" s="80"/>
      <c r="C92" s="72" t="s">
        <v>36</v>
      </c>
      <c r="D92" s="73"/>
      <c r="E92" s="73"/>
      <c r="F92" s="13">
        <v>33</v>
      </c>
      <c r="G92" s="29" t="s">
        <v>11</v>
      </c>
      <c r="H92" s="29" t="s">
        <v>13</v>
      </c>
      <c r="I92" s="30" t="s">
        <v>55</v>
      </c>
      <c r="J92" s="10" t="s">
        <v>54</v>
      </c>
      <c r="K92" s="69"/>
    </row>
    <row r="93" spans="2:11" ht="17.100000000000001" customHeight="1">
      <c r="B93" s="80"/>
      <c r="C93" s="72" t="s">
        <v>37</v>
      </c>
      <c r="D93" s="73"/>
      <c r="E93" s="73"/>
      <c r="F93" s="13">
        <v>33</v>
      </c>
      <c r="G93" s="29" t="s">
        <v>11</v>
      </c>
      <c r="H93" s="29" t="s">
        <v>38</v>
      </c>
      <c r="I93" s="30" t="s">
        <v>55</v>
      </c>
      <c r="J93" s="10" t="s">
        <v>184</v>
      </c>
      <c r="K93" s="69"/>
    </row>
    <row r="94" spans="2:11" ht="17.100000000000001" customHeight="1">
      <c r="B94" s="80"/>
      <c r="C94" s="72" t="s">
        <v>14</v>
      </c>
      <c r="D94" s="73"/>
      <c r="E94" s="73"/>
      <c r="F94" s="13">
        <v>33</v>
      </c>
      <c r="G94" s="29" t="s">
        <v>11</v>
      </c>
      <c r="H94" s="29" t="s">
        <v>39</v>
      </c>
      <c r="I94" s="30" t="s">
        <v>55</v>
      </c>
      <c r="J94" s="10" t="s">
        <v>279</v>
      </c>
      <c r="K94" s="69"/>
    </row>
    <row r="95" spans="2:11" s="8" customFormat="1" ht="17.100000000000001" customHeight="1">
      <c r="B95" s="81"/>
      <c r="C95" s="72" t="s">
        <v>291</v>
      </c>
      <c r="D95" s="73"/>
      <c r="E95" s="73"/>
      <c r="F95" s="13">
        <v>33</v>
      </c>
      <c r="G95" s="29" t="s">
        <v>11</v>
      </c>
      <c r="H95" s="29" t="s">
        <v>39</v>
      </c>
      <c r="I95" s="30" t="s">
        <v>55</v>
      </c>
      <c r="J95" s="10" t="s">
        <v>299</v>
      </c>
      <c r="K95" s="69"/>
    </row>
    <row r="96" spans="2:11" s="8" customFormat="1" ht="17.100000000000001" customHeight="1">
      <c r="B96" s="74" t="s">
        <v>300</v>
      </c>
      <c r="C96" s="73"/>
      <c r="D96" s="73"/>
      <c r="E96" s="75"/>
      <c r="F96" s="13">
        <v>33</v>
      </c>
      <c r="G96" s="29" t="s">
        <v>11</v>
      </c>
      <c r="H96" s="29" t="s">
        <v>167</v>
      </c>
      <c r="I96" s="30" t="s">
        <v>55</v>
      </c>
      <c r="J96" s="10" t="s">
        <v>301</v>
      </c>
      <c r="K96" s="69"/>
    </row>
    <row r="97" spans="2:11" s="8" customFormat="1" ht="17.100000000000001" customHeight="1" thickBot="1">
      <c r="B97" s="76" t="s">
        <v>294</v>
      </c>
      <c r="C97" s="77"/>
      <c r="D97" s="77"/>
      <c r="E97" s="78"/>
      <c r="F97" s="46">
        <v>33</v>
      </c>
      <c r="G97" s="47" t="s">
        <v>11</v>
      </c>
      <c r="H97" s="47" t="s">
        <v>302</v>
      </c>
      <c r="I97" s="48" t="s">
        <v>55</v>
      </c>
      <c r="J97" s="49" t="s">
        <v>303</v>
      </c>
      <c r="K97" s="70"/>
    </row>
    <row r="98" spans="2:11" ht="17.100000000000001" customHeight="1" thickBot="1">
      <c r="B98" s="87" t="s">
        <v>268</v>
      </c>
      <c r="C98" s="88"/>
      <c r="D98" s="88"/>
      <c r="E98" s="89"/>
      <c r="F98" s="57" t="s">
        <v>269</v>
      </c>
      <c r="G98" s="58" t="s">
        <v>11</v>
      </c>
      <c r="H98" s="58" t="s">
        <v>167</v>
      </c>
      <c r="I98" s="59" t="s">
        <v>47</v>
      </c>
      <c r="J98" s="60" t="s">
        <v>260</v>
      </c>
      <c r="K98" s="71"/>
    </row>
    <row r="100" spans="2:11" ht="17.100000000000001" customHeight="1">
      <c r="B100" s="2" t="s">
        <v>56</v>
      </c>
      <c r="F100" s="99" t="s">
        <v>3</v>
      </c>
      <c r="G100" s="99"/>
      <c r="H100" s="99"/>
      <c r="I100" s="100" t="s">
        <v>4</v>
      </c>
      <c r="J100" s="100"/>
      <c r="K100" s="100"/>
    </row>
    <row r="101" spans="2:11" ht="17.100000000000001" customHeight="1" thickBot="1">
      <c r="B101" s="101"/>
      <c r="C101" s="102"/>
      <c r="D101" s="102"/>
      <c r="E101" s="102"/>
      <c r="F101" s="44" t="s">
        <v>6</v>
      </c>
      <c r="G101" s="44" t="s">
        <v>7</v>
      </c>
      <c r="H101" s="44" t="s">
        <v>8</v>
      </c>
      <c r="I101" s="50" t="s">
        <v>9</v>
      </c>
      <c r="J101" s="51" t="s">
        <v>10</v>
      </c>
      <c r="K101" s="51" t="s">
        <v>48</v>
      </c>
    </row>
    <row r="102" spans="2:11" ht="17.100000000000001" customHeight="1">
      <c r="B102" s="103" t="s">
        <v>18</v>
      </c>
      <c r="C102" s="104"/>
      <c r="D102" s="105" t="s">
        <v>57</v>
      </c>
      <c r="E102" s="105"/>
      <c r="F102" s="63" t="s">
        <v>13</v>
      </c>
      <c r="G102" s="53" t="s">
        <v>11</v>
      </c>
      <c r="H102" s="53" t="s">
        <v>11</v>
      </c>
      <c r="I102" s="54" t="s">
        <v>55</v>
      </c>
      <c r="J102" s="56" t="s">
        <v>287</v>
      </c>
      <c r="K102" s="68"/>
    </row>
    <row r="103" spans="2:11" ht="17.100000000000001" customHeight="1">
      <c r="B103" s="84"/>
      <c r="C103" s="85"/>
      <c r="D103" s="86" t="s">
        <v>58</v>
      </c>
      <c r="E103" s="86"/>
      <c r="F103" s="41" t="s">
        <v>13</v>
      </c>
      <c r="G103" s="29" t="s">
        <v>11</v>
      </c>
      <c r="H103" s="29" t="s">
        <v>12</v>
      </c>
      <c r="I103" s="30" t="s">
        <v>55</v>
      </c>
      <c r="J103" s="10" t="s">
        <v>261</v>
      </c>
      <c r="K103" s="69"/>
    </row>
    <row r="104" spans="2:11" ht="17.100000000000001" customHeight="1">
      <c r="B104" s="84" t="s">
        <v>19</v>
      </c>
      <c r="C104" s="85"/>
      <c r="D104" s="86" t="s">
        <v>20</v>
      </c>
      <c r="E104" s="86"/>
      <c r="F104" s="41" t="s">
        <v>13</v>
      </c>
      <c r="G104" s="29" t="s">
        <v>11</v>
      </c>
      <c r="H104" s="29" t="s">
        <v>13</v>
      </c>
      <c r="I104" s="30" t="s">
        <v>55</v>
      </c>
      <c r="J104" s="10" t="s">
        <v>262</v>
      </c>
      <c r="K104" s="69"/>
    </row>
    <row r="105" spans="2:11" ht="17.100000000000001" customHeight="1">
      <c r="B105" s="84"/>
      <c r="C105" s="85"/>
      <c r="D105" s="86" t="s">
        <v>21</v>
      </c>
      <c r="E105" s="86"/>
      <c r="F105" s="41" t="s">
        <v>13</v>
      </c>
      <c r="G105" s="29" t="s">
        <v>11</v>
      </c>
      <c r="H105" s="29" t="s">
        <v>38</v>
      </c>
      <c r="I105" s="30" t="s">
        <v>55</v>
      </c>
      <c r="J105" s="10" t="s">
        <v>288</v>
      </c>
      <c r="K105" s="69"/>
    </row>
    <row r="106" spans="2:11" ht="17.100000000000001" customHeight="1">
      <c r="B106" s="84"/>
      <c r="C106" s="85"/>
      <c r="D106" s="86" t="s">
        <v>22</v>
      </c>
      <c r="E106" s="86"/>
      <c r="F106" s="41" t="s">
        <v>13</v>
      </c>
      <c r="G106" s="29" t="s">
        <v>11</v>
      </c>
      <c r="H106" s="29" t="s">
        <v>39</v>
      </c>
      <c r="I106" s="30" t="s">
        <v>55</v>
      </c>
      <c r="J106" s="10" t="s">
        <v>289</v>
      </c>
      <c r="K106" s="69"/>
    </row>
    <row r="107" spans="2:11" ht="17.100000000000001" customHeight="1">
      <c r="B107" s="84"/>
      <c r="C107" s="85"/>
      <c r="D107" s="86" t="s">
        <v>28</v>
      </c>
      <c r="E107" s="86"/>
      <c r="F107" s="41" t="s">
        <v>13</v>
      </c>
      <c r="G107" s="29" t="s">
        <v>11</v>
      </c>
      <c r="H107" s="29" t="s">
        <v>59</v>
      </c>
      <c r="I107" s="30" t="s">
        <v>55</v>
      </c>
      <c r="J107" s="10" t="s">
        <v>290</v>
      </c>
      <c r="K107" s="69"/>
    </row>
    <row r="108" spans="2:11" s="8" customFormat="1" ht="17.100000000000001" customHeight="1" thickBot="1">
      <c r="B108" s="82" t="s">
        <v>294</v>
      </c>
      <c r="C108" s="83"/>
      <c r="D108" s="83"/>
      <c r="E108" s="83"/>
      <c r="F108" s="47" t="s">
        <v>13</v>
      </c>
      <c r="G108" s="47" t="s">
        <v>11</v>
      </c>
      <c r="H108" s="47" t="s">
        <v>302</v>
      </c>
      <c r="I108" s="48" t="s">
        <v>55</v>
      </c>
      <c r="J108" s="49" t="s">
        <v>304</v>
      </c>
      <c r="K108" s="70"/>
    </row>
  </sheetData>
  <mergeCells count="83">
    <mergeCell ref="C65:E65"/>
    <mergeCell ref="B86:E86"/>
    <mergeCell ref="I2:K2"/>
    <mergeCell ref="F2:H2"/>
    <mergeCell ref="B3:E3"/>
    <mergeCell ref="B4:E4"/>
    <mergeCell ref="B5:E5"/>
    <mergeCell ref="B6:E6"/>
    <mergeCell ref="B7:B30"/>
    <mergeCell ref="C7:C30"/>
    <mergeCell ref="D7:D10"/>
    <mergeCell ref="D11:D14"/>
    <mergeCell ref="D15:D18"/>
    <mergeCell ref="D19:D22"/>
    <mergeCell ref="D23:D26"/>
    <mergeCell ref="D27:D30"/>
    <mergeCell ref="D43:D46"/>
    <mergeCell ref="D47:D50"/>
    <mergeCell ref="D51:D54"/>
    <mergeCell ref="B55:E55"/>
    <mergeCell ref="B56:E56"/>
    <mergeCell ref="B31:B54"/>
    <mergeCell ref="C31:C54"/>
    <mergeCell ref="D31:D34"/>
    <mergeCell ref="D35:D38"/>
    <mergeCell ref="D39:D42"/>
    <mergeCell ref="B84:E84"/>
    <mergeCell ref="B85:E85"/>
    <mergeCell ref="F58:H58"/>
    <mergeCell ref="I58:K58"/>
    <mergeCell ref="B59:E59"/>
    <mergeCell ref="C67:C70"/>
    <mergeCell ref="D67:E67"/>
    <mergeCell ref="D68:D70"/>
    <mergeCell ref="C71:C73"/>
    <mergeCell ref="D71:E71"/>
    <mergeCell ref="D72:E72"/>
    <mergeCell ref="D73:E73"/>
    <mergeCell ref="C75:C78"/>
    <mergeCell ref="D75:E75"/>
    <mergeCell ref="D76:E76"/>
    <mergeCell ref="D77:E77"/>
    <mergeCell ref="F88:H88"/>
    <mergeCell ref="I88:K88"/>
    <mergeCell ref="B89:E89"/>
    <mergeCell ref="C90:E90"/>
    <mergeCell ref="C91:E91"/>
    <mergeCell ref="F100:H100"/>
    <mergeCell ref="I100:K100"/>
    <mergeCell ref="B101:E101"/>
    <mergeCell ref="B102:C103"/>
    <mergeCell ref="D102:E102"/>
    <mergeCell ref="D103:E103"/>
    <mergeCell ref="C66:E66"/>
    <mergeCell ref="B60:B66"/>
    <mergeCell ref="B83:E83"/>
    <mergeCell ref="C74:E74"/>
    <mergeCell ref="C81:E81"/>
    <mergeCell ref="B67:B81"/>
    <mergeCell ref="C79:E79"/>
    <mergeCell ref="C80:E80"/>
    <mergeCell ref="B82:E82"/>
    <mergeCell ref="D78:E78"/>
    <mergeCell ref="C60:C63"/>
    <mergeCell ref="D60:E60"/>
    <mergeCell ref="D61:E61"/>
    <mergeCell ref="D62:E62"/>
    <mergeCell ref="D63:E63"/>
    <mergeCell ref="C64:E64"/>
    <mergeCell ref="C95:E95"/>
    <mergeCell ref="B96:E96"/>
    <mergeCell ref="B97:E97"/>
    <mergeCell ref="B90:B95"/>
    <mergeCell ref="B108:E108"/>
    <mergeCell ref="B104:C107"/>
    <mergeCell ref="D104:E104"/>
    <mergeCell ref="D105:E105"/>
    <mergeCell ref="D106:E106"/>
    <mergeCell ref="D107:E107"/>
    <mergeCell ref="B98:E98"/>
    <mergeCell ref="C92:E92"/>
    <mergeCell ref="C93:E93"/>
    <mergeCell ref="C94:E94"/>
  </mergeCells>
  <phoneticPr fontId="6"/>
  <printOptions gridLinesSet="0"/>
  <pageMargins left="1.1811023622047245" right="1.1811023622047245" top="1.3779527559055118" bottom="0.78740157480314965" header="0.59055118110236227" footer="0.39370078740157483"/>
  <pageSetup paperSize="9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A1:M107"/>
  <sheetViews>
    <sheetView workbookViewId="0">
      <selection activeCell="M108" sqref="M108"/>
    </sheetView>
  </sheetViews>
  <sheetFormatPr defaultRowHeight="13.5"/>
  <cols>
    <col min="1" max="1" width="5" style="27" customWidth="1"/>
    <col min="2" max="4" width="9" style="27"/>
    <col min="5" max="5" width="22.375" style="27" customWidth="1"/>
    <col min="6" max="9" width="9" style="27"/>
    <col min="10" max="10" width="4.25" style="6" customWidth="1"/>
    <col min="11" max="16384" width="9" style="6"/>
  </cols>
  <sheetData>
    <row r="1" spans="1:13" ht="13.5" customHeight="1">
      <c r="A1" s="26" t="s">
        <v>65</v>
      </c>
      <c r="F1" s="149" t="s">
        <v>61</v>
      </c>
      <c r="G1" s="150" t="s">
        <v>63</v>
      </c>
      <c r="H1" s="150"/>
      <c r="I1" s="150"/>
    </row>
    <row r="2" spans="1:13">
      <c r="A2" s="27" t="s">
        <v>60</v>
      </c>
      <c r="B2" s="36" t="s">
        <v>2</v>
      </c>
      <c r="C2" s="36"/>
      <c r="D2" s="36"/>
      <c r="E2" s="36"/>
      <c r="F2" s="149"/>
      <c r="G2" s="28" t="s">
        <v>1</v>
      </c>
      <c r="H2" s="28" t="s">
        <v>64</v>
      </c>
      <c r="I2" s="28" t="s">
        <v>62</v>
      </c>
    </row>
    <row r="3" spans="1:13">
      <c r="A3" s="28"/>
      <c r="B3" s="101" t="s">
        <v>5</v>
      </c>
      <c r="C3" s="102"/>
      <c r="D3" s="102"/>
      <c r="E3" s="110"/>
      <c r="F3" s="37"/>
      <c r="G3" s="37"/>
      <c r="H3" s="37"/>
      <c r="I3" s="37"/>
    </row>
    <row r="4" spans="1:13" ht="12" customHeight="1">
      <c r="A4" s="28">
        <f>MAX($A$2:$A3)+1</f>
        <v>1</v>
      </c>
      <c r="B4" s="148" t="s">
        <v>128</v>
      </c>
      <c r="C4" s="134"/>
      <c r="D4" s="134"/>
      <c r="E4" s="135"/>
      <c r="F4" s="38" t="str">
        <f>"K"&amp;ROW()</f>
        <v>K4</v>
      </c>
      <c r="G4" s="28" t="s">
        <v>42</v>
      </c>
      <c r="H4" s="28" t="s">
        <v>83</v>
      </c>
      <c r="I4" s="28" t="s">
        <v>84</v>
      </c>
    </row>
    <row r="5" spans="1:13" ht="12" customHeight="1">
      <c r="A5" s="28">
        <f>MAX($A$2:$A4)+1</f>
        <v>2</v>
      </c>
      <c r="B5" s="148" t="s">
        <v>129</v>
      </c>
      <c r="C5" s="134"/>
      <c r="D5" s="134"/>
      <c r="E5" s="135"/>
      <c r="F5" s="38" t="str">
        <f t="shared" ref="F5:F56" si="0">"K"&amp;ROW()</f>
        <v>K5</v>
      </c>
      <c r="G5" s="28" t="s">
        <v>42</v>
      </c>
      <c r="H5" s="28" t="s">
        <v>83</v>
      </c>
      <c r="I5" s="28" t="s">
        <v>85</v>
      </c>
    </row>
    <row r="6" spans="1:13">
      <c r="A6" s="28">
        <f>MAX($A$2:$A5)+1</f>
        <v>3</v>
      </c>
      <c r="B6" s="148" t="s">
        <v>131</v>
      </c>
      <c r="C6" s="134"/>
      <c r="D6" s="134"/>
      <c r="E6" s="135"/>
      <c r="F6" s="38" t="str">
        <f t="shared" si="0"/>
        <v>K6</v>
      </c>
      <c r="G6" s="28" t="s">
        <v>42</v>
      </c>
      <c r="H6" s="28" t="s">
        <v>83</v>
      </c>
      <c r="I6" s="28" t="s">
        <v>86</v>
      </c>
      <c r="K6" s="25"/>
      <c r="L6" s="25" t="s">
        <v>124</v>
      </c>
      <c r="M6" s="25" t="s">
        <v>125</v>
      </c>
    </row>
    <row r="7" spans="1:13" ht="13.5" customHeight="1">
      <c r="A7" s="28">
        <f>MAX($A$2:$A6)+1</f>
        <v>4</v>
      </c>
      <c r="B7" s="96" t="s">
        <v>134</v>
      </c>
      <c r="C7" s="98" t="s">
        <v>135</v>
      </c>
      <c r="D7" s="98" t="s">
        <v>136</v>
      </c>
      <c r="E7" s="11" t="s">
        <v>137</v>
      </c>
      <c r="F7" s="38" t="str">
        <f t="shared" si="0"/>
        <v>K7</v>
      </c>
      <c r="G7" s="28" t="s">
        <v>42</v>
      </c>
      <c r="H7" s="28" t="s">
        <v>87</v>
      </c>
      <c r="I7" s="28" t="s">
        <v>207</v>
      </c>
      <c r="K7" s="25" t="s">
        <v>120</v>
      </c>
      <c r="L7" s="28">
        <v>4</v>
      </c>
      <c r="M7" s="28">
        <v>56</v>
      </c>
    </row>
    <row r="8" spans="1:13">
      <c r="A8" s="28">
        <f>MAX($A$2:$A7)+1</f>
        <v>5</v>
      </c>
      <c r="B8" s="96"/>
      <c r="C8" s="98"/>
      <c r="D8" s="98"/>
      <c r="E8" s="11" t="s">
        <v>139</v>
      </c>
      <c r="F8" s="38" t="str">
        <f t="shared" si="0"/>
        <v>K8</v>
      </c>
      <c r="G8" s="28" t="s">
        <v>42</v>
      </c>
      <c r="H8" s="28" t="s">
        <v>87</v>
      </c>
      <c r="I8" s="28" t="s">
        <v>208</v>
      </c>
      <c r="K8" s="25" t="s">
        <v>121</v>
      </c>
      <c r="L8" s="28">
        <v>60</v>
      </c>
      <c r="M8" s="28">
        <v>86</v>
      </c>
    </row>
    <row r="9" spans="1:13" ht="12" customHeight="1">
      <c r="A9" s="28">
        <f>MAX($A$2:$A8)+1</f>
        <v>6</v>
      </c>
      <c r="B9" s="96"/>
      <c r="C9" s="98"/>
      <c r="D9" s="98"/>
      <c r="E9" s="11" t="s">
        <v>141</v>
      </c>
      <c r="F9" s="38" t="str">
        <f t="shared" si="0"/>
        <v>K9</v>
      </c>
      <c r="G9" s="28" t="s">
        <v>42</v>
      </c>
      <c r="H9" s="28" t="s">
        <v>87</v>
      </c>
      <c r="I9" s="28" t="s">
        <v>88</v>
      </c>
      <c r="K9" s="25" t="s">
        <v>122</v>
      </c>
      <c r="L9" s="28">
        <v>90</v>
      </c>
      <c r="M9" s="28">
        <v>98</v>
      </c>
    </row>
    <row r="10" spans="1:13" ht="12" customHeight="1">
      <c r="A10" s="28">
        <f>MAX($A$2:$A9)+1</f>
        <v>7</v>
      </c>
      <c r="B10" s="96"/>
      <c r="C10" s="98"/>
      <c r="D10" s="98"/>
      <c r="E10" s="11" t="s">
        <v>143</v>
      </c>
      <c r="F10" s="38" t="str">
        <f t="shared" si="0"/>
        <v>K10</v>
      </c>
      <c r="G10" s="28" t="s">
        <v>42</v>
      </c>
      <c r="H10" s="28" t="s">
        <v>87</v>
      </c>
      <c r="I10" s="28" t="s">
        <v>89</v>
      </c>
      <c r="K10" s="25" t="s">
        <v>123</v>
      </c>
      <c r="L10" s="28">
        <v>102</v>
      </c>
      <c r="M10" s="28">
        <v>108</v>
      </c>
    </row>
    <row r="11" spans="1:13">
      <c r="A11" s="28">
        <f>MAX($A$2:$A10)+1</f>
        <v>8</v>
      </c>
      <c r="B11" s="96"/>
      <c r="C11" s="98"/>
      <c r="D11" s="98" t="s">
        <v>146</v>
      </c>
      <c r="E11" s="11" t="s">
        <v>137</v>
      </c>
      <c r="F11" s="38" t="str">
        <f t="shared" si="0"/>
        <v>K11</v>
      </c>
      <c r="G11" s="28" t="s">
        <v>42</v>
      </c>
      <c r="H11" s="28" t="s">
        <v>87</v>
      </c>
      <c r="I11" s="28" t="s">
        <v>90</v>
      </c>
      <c r="K11" s="25" t="s">
        <v>126</v>
      </c>
      <c r="L11" s="7"/>
      <c r="M11" s="7"/>
    </row>
    <row r="12" spans="1:13">
      <c r="A12" s="28">
        <f>MAX($A$2:$A11)+1</f>
        <v>9</v>
      </c>
      <c r="B12" s="96"/>
      <c r="C12" s="98"/>
      <c r="D12" s="98"/>
      <c r="E12" s="11" t="s">
        <v>139</v>
      </c>
      <c r="F12" s="38" t="str">
        <f t="shared" si="0"/>
        <v>K12</v>
      </c>
      <c r="G12" s="28" t="s">
        <v>42</v>
      </c>
      <c r="H12" s="28" t="s">
        <v>87</v>
      </c>
      <c r="I12" s="28" t="s">
        <v>91</v>
      </c>
    </row>
    <row r="13" spans="1:13" ht="12" customHeight="1">
      <c r="A13" s="28">
        <f>MAX($A$2:$A12)+1</f>
        <v>10</v>
      </c>
      <c r="B13" s="96"/>
      <c r="C13" s="98"/>
      <c r="D13" s="98"/>
      <c r="E13" s="11" t="s">
        <v>141</v>
      </c>
      <c r="F13" s="38" t="str">
        <f t="shared" si="0"/>
        <v>K13</v>
      </c>
      <c r="G13" s="28" t="s">
        <v>42</v>
      </c>
      <c r="H13" s="28" t="s">
        <v>87</v>
      </c>
      <c r="I13" s="28" t="s">
        <v>84</v>
      </c>
    </row>
    <row r="14" spans="1:13" ht="13.5" customHeight="1">
      <c r="A14" s="28">
        <f>MAX($A$2:$A13)+1</f>
        <v>11</v>
      </c>
      <c r="B14" s="96"/>
      <c r="C14" s="98"/>
      <c r="D14" s="98"/>
      <c r="E14" s="11" t="s">
        <v>143</v>
      </c>
      <c r="F14" s="38" t="str">
        <f t="shared" si="0"/>
        <v>K14</v>
      </c>
      <c r="G14" s="28" t="s">
        <v>42</v>
      </c>
      <c r="H14" s="28" t="s">
        <v>87</v>
      </c>
      <c r="I14" s="28" t="s">
        <v>92</v>
      </c>
    </row>
    <row r="15" spans="1:13" ht="13.5" customHeight="1">
      <c r="A15" s="28">
        <f>MAX($A$2:$A14)+1</f>
        <v>12</v>
      </c>
      <c r="B15" s="96"/>
      <c r="C15" s="98"/>
      <c r="D15" s="98" t="s">
        <v>151</v>
      </c>
      <c r="E15" s="11" t="s">
        <v>137</v>
      </c>
      <c r="F15" s="38" t="str">
        <f t="shared" si="0"/>
        <v>K15</v>
      </c>
      <c r="G15" s="28" t="s">
        <v>42</v>
      </c>
      <c r="H15" s="28" t="s">
        <v>87</v>
      </c>
      <c r="I15" s="28" t="s">
        <v>93</v>
      </c>
    </row>
    <row r="16" spans="1:13" ht="12" customHeight="1">
      <c r="A16" s="28">
        <f>MAX($A$2:$A15)+1</f>
        <v>13</v>
      </c>
      <c r="B16" s="96"/>
      <c r="C16" s="98"/>
      <c r="D16" s="98"/>
      <c r="E16" s="11" t="s">
        <v>139</v>
      </c>
      <c r="F16" s="38" t="str">
        <f t="shared" si="0"/>
        <v>K16</v>
      </c>
      <c r="G16" s="28" t="s">
        <v>42</v>
      </c>
      <c r="H16" s="28" t="s">
        <v>87</v>
      </c>
      <c r="I16" s="28" t="s">
        <v>94</v>
      </c>
    </row>
    <row r="17" spans="1:9" ht="13.5" customHeight="1">
      <c r="A17" s="28">
        <f>MAX($A$2:$A16)+1</f>
        <v>14</v>
      </c>
      <c r="B17" s="96"/>
      <c r="C17" s="98"/>
      <c r="D17" s="98"/>
      <c r="E17" s="11" t="s">
        <v>141</v>
      </c>
      <c r="F17" s="38" t="str">
        <f t="shared" si="0"/>
        <v>K17</v>
      </c>
      <c r="G17" s="28" t="s">
        <v>42</v>
      </c>
      <c r="H17" s="28" t="s">
        <v>87</v>
      </c>
      <c r="I17" s="28" t="s">
        <v>85</v>
      </c>
    </row>
    <row r="18" spans="1:9" ht="13.5" customHeight="1">
      <c r="A18" s="28">
        <f>MAX($A$2:$A17)+1</f>
        <v>15</v>
      </c>
      <c r="B18" s="96"/>
      <c r="C18" s="98"/>
      <c r="D18" s="98"/>
      <c r="E18" s="11" t="s">
        <v>143</v>
      </c>
      <c r="F18" s="38" t="str">
        <f t="shared" si="0"/>
        <v>K18</v>
      </c>
      <c r="G18" s="28" t="s">
        <v>42</v>
      </c>
      <c r="H18" s="28" t="s">
        <v>87</v>
      </c>
      <c r="I18" s="28" t="s">
        <v>95</v>
      </c>
    </row>
    <row r="19" spans="1:9">
      <c r="A19" s="28">
        <f>MAX($A$2:$A18)+1</f>
        <v>16</v>
      </c>
      <c r="B19" s="96"/>
      <c r="C19" s="98"/>
      <c r="D19" s="98" t="s">
        <v>156</v>
      </c>
      <c r="E19" s="11" t="s">
        <v>137</v>
      </c>
      <c r="F19" s="38" t="str">
        <f t="shared" si="0"/>
        <v>K19</v>
      </c>
      <c r="G19" s="28" t="s">
        <v>42</v>
      </c>
      <c r="H19" s="28" t="s">
        <v>87</v>
      </c>
      <c r="I19" s="28" t="s">
        <v>96</v>
      </c>
    </row>
    <row r="20" spans="1:9" ht="13.5" customHeight="1">
      <c r="A20" s="28">
        <f>MAX($A$2:$A19)+1</f>
        <v>17</v>
      </c>
      <c r="B20" s="96"/>
      <c r="C20" s="98"/>
      <c r="D20" s="98"/>
      <c r="E20" s="11" t="s">
        <v>139</v>
      </c>
      <c r="F20" s="38" t="str">
        <f t="shared" si="0"/>
        <v>K20</v>
      </c>
      <c r="G20" s="28" t="s">
        <v>42</v>
      </c>
      <c r="H20" s="28" t="s">
        <v>87</v>
      </c>
      <c r="I20" s="28" t="s">
        <v>97</v>
      </c>
    </row>
    <row r="21" spans="1:9" ht="12" customHeight="1">
      <c r="A21" s="28">
        <f>MAX($A$2:$A20)+1</f>
        <v>18</v>
      </c>
      <c r="B21" s="96"/>
      <c r="C21" s="98"/>
      <c r="D21" s="98"/>
      <c r="E21" s="11" t="s">
        <v>141</v>
      </c>
      <c r="F21" s="38" t="str">
        <f t="shared" si="0"/>
        <v>K21</v>
      </c>
      <c r="G21" s="28" t="s">
        <v>42</v>
      </c>
      <c r="H21" s="28" t="s">
        <v>87</v>
      </c>
      <c r="I21" s="28" t="s">
        <v>86</v>
      </c>
    </row>
    <row r="22" spans="1:9">
      <c r="A22" s="28">
        <f>MAX($A$2:$A21)+1</f>
        <v>19</v>
      </c>
      <c r="B22" s="96"/>
      <c r="C22" s="98"/>
      <c r="D22" s="98"/>
      <c r="E22" s="11" t="s">
        <v>143</v>
      </c>
      <c r="F22" s="38" t="str">
        <f t="shared" si="0"/>
        <v>K22</v>
      </c>
      <c r="G22" s="28" t="s">
        <v>42</v>
      </c>
      <c r="H22" s="28" t="s">
        <v>87</v>
      </c>
      <c r="I22" s="28" t="s">
        <v>98</v>
      </c>
    </row>
    <row r="23" spans="1:9">
      <c r="A23" s="28">
        <f>MAX($A$2:$A22)+1</f>
        <v>20</v>
      </c>
      <c r="B23" s="96"/>
      <c r="C23" s="98"/>
      <c r="D23" s="98" t="s">
        <v>14</v>
      </c>
      <c r="E23" s="11" t="s">
        <v>137</v>
      </c>
      <c r="F23" s="38" t="str">
        <f t="shared" si="0"/>
        <v>K23</v>
      </c>
      <c r="G23" s="28" t="s">
        <v>42</v>
      </c>
      <c r="H23" s="28" t="s">
        <v>87</v>
      </c>
      <c r="I23" s="28" t="s">
        <v>99</v>
      </c>
    </row>
    <row r="24" spans="1:9">
      <c r="A24" s="28">
        <f>MAX($A$2:$A23)+1</f>
        <v>21</v>
      </c>
      <c r="B24" s="96"/>
      <c r="C24" s="98"/>
      <c r="D24" s="98"/>
      <c r="E24" s="11" t="s">
        <v>139</v>
      </c>
      <c r="F24" s="38" t="str">
        <f t="shared" si="0"/>
        <v>K24</v>
      </c>
      <c r="G24" s="28" t="s">
        <v>42</v>
      </c>
      <c r="H24" s="28" t="s">
        <v>87</v>
      </c>
      <c r="I24" s="28" t="s">
        <v>209</v>
      </c>
    </row>
    <row r="25" spans="1:9">
      <c r="A25" s="28">
        <f>MAX($A$2:$A24)+1</f>
        <v>22</v>
      </c>
      <c r="B25" s="96"/>
      <c r="C25" s="98"/>
      <c r="D25" s="98"/>
      <c r="E25" s="11" t="s">
        <v>141</v>
      </c>
      <c r="F25" s="38" t="str">
        <f t="shared" si="0"/>
        <v>K25</v>
      </c>
      <c r="G25" s="28" t="s">
        <v>42</v>
      </c>
      <c r="H25" s="28" t="s">
        <v>87</v>
      </c>
      <c r="I25" s="28" t="s">
        <v>210</v>
      </c>
    </row>
    <row r="26" spans="1:9">
      <c r="A26" s="28">
        <f>MAX($A$2:$A25)+1</f>
        <v>23</v>
      </c>
      <c r="B26" s="96"/>
      <c r="C26" s="98"/>
      <c r="D26" s="98"/>
      <c r="E26" s="11" t="s">
        <v>143</v>
      </c>
      <c r="F26" s="38" t="str">
        <f t="shared" si="0"/>
        <v>K26</v>
      </c>
      <c r="G26" s="28" t="s">
        <v>42</v>
      </c>
      <c r="H26" s="28" t="s">
        <v>87</v>
      </c>
      <c r="I26" s="28" t="s">
        <v>211</v>
      </c>
    </row>
    <row r="27" spans="1:9" ht="12" customHeight="1">
      <c r="A27" s="28">
        <f>MAX($A$2:$A26)+1</f>
        <v>24</v>
      </c>
      <c r="B27" s="96"/>
      <c r="C27" s="98"/>
      <c r="D27" s="98" t="s">
        <v>166</v>
      </c>
      <c r="E27" s="11" t="s">
        <v>137</v>
      </c>
      <c r="F27" s="38" t="str">
        <f t="shared" si="0"/>
        <v>K27</v>
      </c>
      <c r="G27" s="28" t="s">
        <v>42</v>
      </c>
      <c r="H27" s="28" t="s">
        <v>87</v>
      </c>
      <c r="I27" s="28" t="s">
        <v>100</v>
      </c>
    </row>
    <row r="28" spans="1:9" ht="12" customHeight="1">
      <c r="A28" s="28">
        <f>MAX($A$2:$A27)+1</f>
        <v>25</v>
      </c>
      <c r="B28" s="96"/>
      <c r="C28" s="98"/>
      <c r="D28" s="98"/>
      <c r="E28" s="11" t="s">
        <v>139</v>
      </c>
      <c r="F28" s="38" t="str">
        <f t="shared" si="0"/>
        <v>K28</v>
      </c>
      <c r="G28" s="28" t="s">
        <v>42</v>
      </c>
      <c r="H28" s="28" t="s">
        <v>87</v>
      </c>
      <c r="I28" s="28" t="s">
        <v>101</v>
      </c>
    </row>
    <row r="29" spans="1:9">
      <c r="A29" s="28">
        <f>MAX($A$2:$A28)+1</f>
        <v>26</v>
      </c>
      <c r="B29" s="96"/>
      <c r="C29" s="98"/>
      <c r="D29" s="98"/>
      <c r="E29" s="11" t="s">
        <v>141</v>
      </c>
      <c r="F29" s="38" t="str">
        <f t="shared" si="0"/>
        <v>K29</v>
      </c>
      <c r="G29" s="28" t="s">
        <v>42</v>
      </c>
      <c r="H29" s="28" t="s">
        <v>87</v>
      </c>
      <c r="I29" s="28" t="s">
        <v>102</v>
      </c>
    </row>
    <row r="30" spans="1:9" ht="12" customHeight="1">
      <c r="A30" s="28">
        <f>MAX($A$2:$A29)+1</f>
        <v>27</v>
      </c>
      <c r="B30" s="96"/>
      <c r="C30" s="98"/>
      <c r="D30" s="98"/>
      <c r="E30" s="11" t="s">
        <v>143</v>
      </c>
      <c r="F30" s="38" t="str">
        <f t="shared" si="0"/>
        <v>K30</v>
      </c>
      <c r="G30" s="28" t="s">
        <v>42</v>
      </c>
      <c r="H30" s="28" t="s">
        <v>87</v>
      </c>
      <c r="I30" s="28" t="s">
        <v>103</v>
      </c>
    </row>
    <row r="31" spans="1:9" ht="13.5" customHeight="1">
      <c r="A31" s="28">
        <f>MAX($A$2:$A30)+1</f>
        <v>28</v>
      </c>
      <c r="B31" s="96" t="s">
        <v>172</v>
      </c>
      <c r="C31" s="98" t="s">
        <v>135</v>
      </c>
      <c r="D31" s="98" t="s">
        <v>136</v>
      </c>
      <c r="E31" s="11" t="s">
        <v>137</v>
      </c>
      <c r="F31" s="38" t="str">
        <f t="shared" si="0"/>
        <v>K31</v>
      </c>
      <c r="G31" s="28" t="s">
        <v>42</v>
      </c>
      <c r="H31" s="28" t="s">
        <v>87</v>
      </c>
      <c r="I31" s="28" t="s">
        <v>104</v>
      </c>
    </row>
    <row r="32" spans="1:9">
      <c r="A32" s="28">
        <f>MAX($A$2:$A31)+1</f>
        <v>29</v>
      </c>
      <c r="B32" s="96"/>
      <c r="C32" s="98"/>
      <c r="D32" s="98"/>
      <c r="E32" s="11" t="s">
        <v>139</v>
      </c>
      <c r="F32" s="38" t="str">
        <f t="shared" si="0"/>
        <v>K32</v>
      </c>
      <c r="G32" s="28" t="s">
        <v>42</v>
      </c>
      <c r="H32" s="28" t="s">
        <v>87</v>
      </c>
      <c r="I32" s="28" t="s">
        <v>105</v>
      </c>
    </row>
    <row r="33" spans="1:9">
      <c r="A33" s="28">
        <f>MAX($A$2:$A32)+1</f>
        <v>30</v>
      </c>
      <c r="B33" s="96"/>
      <c r="C33" s="98"/>
      <c r="D33" s="98"/>
      <c r="E33" s="11" t="s">
        <v>141</v>
      </c>
      <c r="F33" s="38" t="str">
        <f t="shared" si="0"/>
        <v>K33</v>
      </c>
      <c r="G33" s="28" t="s">
        <v>42</v>
      </c>
      <c r="H33" s="28" t="s">
        <v>87</v>
      </c>
      <c r="I33" s="28" t="s">
        <v>212</v>
      </c>
    </row>
    <row r="34" spans="1:9">
      <c r="A34" s="28">
        <f>MAX($A$2:$A33)+1</f>
        <v>31</v>
      </c>
      <c r="B34" s="96"/>
      <c r="C34" s="98"/>
      <c r="D34" s="98"/>
      <c r="E34" s="11" t="s">
        <v>143</v>
      </c>
      <c r="F34" s="38" t="str">
        <f t="shared" si="0"/>
        <v>K34</v>
      </c>
      <c r="G34" s="28" t="s">
        <v>42</v>
      </c>
      <c r="H34" s="28" t="s">
        <v>87</v>
      </c>
      <c r="I34" s="28" t="s">
        <v>213</v>
      </c>
    </row>
    <row r="35" spans="1:9">
      <c r="A35" s="28">
        <f>MAX($A$2:$A34)+1</f>
        <v>32</v>
      </c>
      <c r="B35" s="96"/>
      <c r="C35" s="98"/>
      <c r="D35" s="98" t="s">
        <v>146</v>
      </c>
      <c r="E35" s="11" t="s">
        <v>137</v>
      </c>
      <c r="F35" s="38" t="str">
        <f t="shared" si="0"/>
        <v>K35</v>
      </c>
      <c r="G35" s="28" t="s">
        <v>42</v>
      </c>
      <c r="H35" s="28" t="s">
        <v>87</v>
      </c>
      <c r="I35" s="28" t="s">
        <v>214</v>
      </c>
    </row>
    <row r="36" spans="1:9">
      <c r="A36" s="28">
        <f>MAX($A$2:$A35)+1</f>
        <v>33</v>
      </c>
      <c r="B36" s="96"/>
      <c r="C36" s="98"/>
      <c r="D36" s="98"/>
      <c r="E36" s="11" t="s">
        <v>139</v>
      </c>
      <c r="F36" s="38" t="str">
        <f t="shared" si="0"/>
        <v>K36</v>
      </c>
      <c r="G36" s="28" t="s">
        <v>42</v>
      </c>
      <c r="H36" s="28" t="s">
        <v>87</v>
      </c>
      <c r="I36" s="28" t="s">
        <v>106</v>
      </c>
    </row>
    <row r="37" spans="1:9">
      <c r="A37" s="28">
        <f>MAX($A$2:$A36)+1</f>
        <v>34</v>
      </c>
      <c r="B37" s="96"/>
      <c r="C37" s="98"/>
      <c r="D37" s="98"/>
      <c r="E37" s="11" t="s">
        <v>141</v>
      </c>
      <c r="F37" s="38" t="str">
        <f t="shared" si="0"/>
        <v>K37</v>
      </c>
      <c r="G37" s="28" t="s">
        <v>42</v>
      </c>
      <c r="H37" s="28" t="s">
        <v>87</v>
      </c>
      <c r="I37" s="28" t="s">
        <v>107</v>
      </c>
    </row>
    <row r="38" spans="1:9">
      <c r="A38" s="28">
        <f>MAX($A$2:$A37)+1</f>
        <v>35</v>
      </c>
      <c r="B38" s="96"/>
      <c r="C38" s="98"/>
      <c r="D38" s="98"/>
      <c r="E38" s="11" t="s">
        <v>143</v>
      </c>
      <c r="F38" s="38" t="str">
        <f t="shared" si="0"/>
        <v>K38</v>
      </c>
      <c r="G38" s="28" t="s">
        <v>42</v>
      </c>
      <c r="H38" s="28" t="s">
        <v>87</v>
      </c>
      <c r="I38" s="28" t="s">
        <v>108</v>
      </c>
    </row>
    <row r="39" spans="1:9">
      <c r="A39" s="28">
        <f>MAX($A$2:$A38)+1</f>
        <v>36</v>
      </c>
      <c r="B39" s="96"/>
      <c r="C39" s="98"/>
      <c r="D39" s="98" t="s">
        <v>151</v>
      </c>
      <c r="E39" s="11" t="s">
        <v>137</v>
      </c>
      <c r="F39" s="38" t="str">
        <f t="shared" si="0"/>
        <v>K39</v>
      </c>
      <c r="G39" s="28" t="s">
        <v>42</v>
      </c>
      <c r="H39" s="28" t="s">
        <v>87</v>
      </c>
      <c r="I39" s="28" t="s">
        <v>109</v>
      </c>
    </row>
    <row r="40" spans="1:9">
      <c r="A40" s="28">
        <f>MAX($A$2:$A39)+1</f>
        <v>37</v>
      </c>
      <c r="B40" s="96"/>
      <c r="C40" s="98"/>
      <c r="D40" s="98"/>
      <c r="E40" s="11" t="s">
        <v>139</v>
      </c>
      <c r="F40" s="38" t="str">
        <f t="shared" si="0"/>
        <v>K40</v>
      </c>
      <c r="G40" s="28" t="s">
        <v>42</v>
      </c>
      <c r="H40" s="28" t="s">
        <v>87</v>
      </c>
      <c r="I40" s="28" t="s">
        <v>110</v>
      </c>
    </row>
    <row r="41" spans="1:9">
      <c r="A41" s="28">
        <f>MAX($A$2:$A40)+1</f>
        <v>38</v>
      </c>
      <c r="B41" s="96"/>
      <c r="C41" s="98"/>
      <c r="D41" s="98"/>
      <c r="E41" s="11" t="s">
        <v>141</v>
      </c>
      <c r="F41" s="38" t="str">
        <f t="shared" si="0"/>
        <v>K41</v>
      </c>
      <c r="G41" s="28" t="s">
        <v>42</v>
      </c>
      <c r="H41" s="28" t="s">
        <v>87</v>
      </c>
      <c r="I41" s="28" t="s">
        <v>111</v>
      </c>
    </row>
    <row r="42" spans="1:9">
      <c r="A42" s="28">
        <f>MAX($A$2:$A41)+1</f>
        <v>39</v>
      </c>
      <c r="B42" s="96"/>
      <c r="C42" s="98"/>
      <c r="D42" s="98"/>
      <c r="E42" s="11" t="s">
        <v>143</v>
      </c>
      <c r="F42" s="38" t="str">
        <f t="shared" si="0"/>
        <v>K42</v>
      </c>
      <c r="G42" s="28" t="s">
        <v>42</v>
      </c>
      <c r="H42" s="28" t="s">
        <v>87</v>
      </c>
      <c r="I42" s="28" t="s">
        <v>215</v>
      </c>
    </row>
    <row r="43" spans="1:9">
      <c r="A43" s="28">
        <f>MAX($A$2:$A42)+1</f>
        <v>40</v>
      </c>
      <c r="B43" s="96"/>
      <c r="C43" s="98"/>
      <c r="D43" s="98" t="s">
        <v>156</v>
      </c>
      <c r="E43" s="11" t="s">
        <v>137</v>
      </c>
      <c r="F43" s="38" t="str">
        <f t="shared" si="0"/>
        <v>K43</v>
      </c>
      <c r="G43" s="28" t="s">
        <v>42</v>
      </c>
      <c r="H43" s="28" t="s">
        <v>87</v>
      </c>
      <c r="I43" s="28" t="s">
        <v>216</v>
      </c>
    </row>
    <row r="44" spans="1:9">
      <c r="A44" s="28">
        <f>MAX($A$2:$A43)+1</f>
        <v>41</v>
      </c>
      <c r="B44" s="96"/>
      <c r="C44" s="98"/>
      <c r="D44" s="98"/>
      <c r="E44" s="11" t="s">
        <v>139</v>
      </c>
      <c r="F44" s="38" t="str">
        <f t="shared" si="0"/>
        <v>K44</v>
      </c>
      <c r="G44" s="28" t="s">
        <v>42</v>
      </c>
      <c r="H44" s="28" t="s">
        <v>87</v>
      </c>
      <c r="I44" s="28" t="s">
        <v>217</v>
      </c>
    </row>
    <row r="45" spans="1:9">
      <c r="A45" s="28">
        <f>MAX($A$2:$A44)+1</f>
        <v>42</v>
      </c>
      <c r="B45" s="96"/>
      <c r="C45" s="98"/>
      <c r="D45" s="98"/>
      <c r="E45" s="11" t="s">
        <v>141</v>
      </c>
      <c r="F45" s="38" t="str">
        <f t="shared" si="0"/>
        <v>K45</v>
      </c>
      <c r="G45" s="28" t="s">
        <v>42</v>
      </c>
      <c r="H45" s="28" t="s">
        <v>87</v>
      </c>
      <c r="I45" s="28" t="s">
        <v>218</v>
      </c>
    </row>
    <row r="46" spans="1:9">
      <c r="A46" s="28">
        <f>MAX($A$2:$A45)+1</f>
        <v>43</v>
      </c>
      <c r="B46" s="96"/>
      <c r="C46" s="98"/>
      <c r="D46" s="98"/>
      <c r="E46" s="11" t="s">
        <v>143</v>
      </c>
      <c r="F46" s="38" t="str">
        <f t="shared" si="0"/>
        <v>K46</v>
      </c>
      <c r="G46" s="28" t="s">
        <v>42</v>
      </c>
      <c r="H46" s="28" t="s">
        <v>87</v>
      </c>
      <c r="I46" s="28" t="s">
        <v>219</v>
      </c>
    </row>
    <row r="47" spans="1:9">
      <c r="A47" s="28">
        <f>MAX($A$2:$A46)+1</f>
        <v>44</v>
      </c>
      <c r="B47" s="96"/>
      <c r="C47" s="98"/>
      <c r="D47" s="98" t="s">
        <v>14</v>
      </c>
      <c r="E47" s="11" t="s">
        <v>137</v>
      </c>
      <c r="F47" s="38" t="str">
        <f t="shared" si="0"/>
        <v>K47</v>
      </c>
      <c r="G47" s="28" t="s">
        <v>42</v>
      </c>
      <c r="H47" s="28" t="s">
        <v>87</v>
      </c>
      <c r="I47" s="28" t="s">
        <v>220</v>
      </c>
    </row>
    <row r="48" spans="1:9">
      <c r="A48" s="28">
        <f>MAX($A$2:$A47)+1</f>
        <v>45</v>
      </c>
      <c r="B48" s="96"/>
      <c r="C48" s="98"/>
      <c r="D48" s="98"/>
      <c r="E48" s="11" t="s">
        <v>139</v>
      </c>
      <c r="F48" s="38" t="str">
        <f t="shared" si="0"/>
        <v>K48</v>
      </c>
      <c r="G48" s="28" t="s">
        <v>42</v>
      </c>
      <c r="H48" s="28" t="s">
        <v>87</v>
      </c>
      <c r="I48" s="28" t="s">
        <v>221</v>
      </c>
    </row>
    <row r="49" spans="1:9">
      <c r="A49" s="28">
        <f>MAX($A$2:$A48)+1</f>
        <v>46</v>
      </c>
      <c r="B49" s="96"/>
      <c r="C49" s="98"/>
      <c r="D49" s="98"/>
      <c r="E49" s="11" t="s">
        <v>141</v>
      </c>
      <c r="F49" s="38" t="str">
        <f t="shared" si="0"/>
        <v>K49</v>
      </c>
      <c r="G49" s="28" t="s">
        <v>42</v>
      </c>
      <c r="H49" s="28" t="s">
        <v>87</v>
      </c>
      <c r="I49" s="28" t="s">
        <v>222</v>
      </c>
    </row>
    <row r="50" spans="1:9">
      <c r="A50" s="28">
        <f>MAX($A$2:$A49)+1</f>
        <v>47</v>
      </c>
      <c r="B50" s="96"/>
      <c r="C50" s="98"/>
      <c r="D50" s="98"/>
      <c r="E50" s="11" t="s">
        <v>143</v>
      </c>
      <c r="F50" s="38" t="str">
        <f t="shared" si="0"/>
        <v>K50</v>
      </c>
      <c r="G50" s="28" t="s">
        <v>42</v>
      </c>
      <c r="H50" s="28" t="s">
        <v>87</v>
      </c>
      <c r="I50" s="28" t="s">
        <v>223</v>
      </c>
    </row>
    <row r="51" spans="1:9">
      <c r="A51" s="28">
        <f>MAX($A$2:$A50)+1</f>
        <v>48</v>
      </c>
      <c r="B51" s="96"/>
      <c r="C51" s="98"/>
      <c r="D51" s="98" t="s">
        <v>166</v>
      </c>
      <c r="E51" s="11" t="s">
        <v>137</v>
      </c>
      <c r="F51" s="38" t="str">
        <f t="shared" si="0"/>
        <v>K51</v>
      </c>
      <c r="G51" s="28" t="s">
        <v>42</v>
      </c>
      <c r="H51" s="28" t="s">
        <v>87</v>
      </c>
      <c r="I51" s="28" t="s">
        <v>224</v>
      </c>
    </row>
    <row r="52" spans="1:9">
      <c r="A52" s="28">
        <f>MAX($A$2:$A51)+1</f>
        <v>49</v>
      </c>
      <c r="B52" s="96"/>
      <c r="C52" s="98"/>
      <c r="D52" s="98"/>
      <c r="E52" s="11" t="s">
        <v>139</v>
      </c>
      <c r="F52" s="38" t="str">
        <f t="shared" si="0"/>
        <v>K52</v>
      </c>
      <c r="G52" s="28" t="s">
        <v>42</v>
      </c>
      <c r="H52" s="28" t="s">
        <v>87</v>
      </c>
      <c r="I52" s="28" t="s">
        <v>225</v>
      </c>
    </row>
    <row r="53" spans="1:9">
      <c r="A53" s="28">
        <f>MAX($A$2:$A52)+1</f>
        <v>50</v>
      </c>
      <c r="B53" s="96"/>
      <c r="C53" s="98"/>
      <c r="D53" s="98"/>
      <c r="E53" s="11" t="s">
        <v>141</v>
      </c>
      <c r="F53" s="38" t="str">
        <f t="shared" si="0"/>
        <v>K53</v>
      </c>
      <c r="G53" s="28" t="s">
        <v>42</v>
      </c>
      <c r="H53" s="28" t="s">
        <v>87</v>
      </c>
      <c r="I53" s="28" t="s">
        <v>226</v>
      </c>
    </row>
    <row r="54" spans="1:9">
      <c r="A54" s="28">
        <f>MAX($A$2:$A53)+1</f>
        <v>51</v>
      </c>
      <c r="B54" s="96"/>
      <c r="C54" s="98"/>
      <c r="D54" s="98"/>
      <c r="E54" s="11" t="s">
        <v>143</v>
      </c>
      <c r="F54" s="38" t="str">
        <f t="shared" si="0"/>
        <v>K54</v>
      </c>
      <c r="G54" s="28" t="s">
        <v>42</v>
      </c>
      <c r="H54" s="28" t="s">
        <v>87</v>
      </c>
      <c r="I54" s="28" t="s">
        <v>227</v>
      </c>
    </row>
    <row r="55" spans="1:9" ht="13.5" customHeight="1">
      <c r="A55" s="28">
        <f>MAX($A$2:$A54)+1</f>
        <v>52</v>
      </c>
      <c r="B55" s="148" t="s">
        <v>194</v>
      </c>
      <c r="C55" s="134"/>
      <c r="D55" s="134"/>
      <c r="E55" s="135"/>
      <c r="F55" s="38" t="str">
        <f t="shared" si="0"/>
        <v>K55</v>
      </c>
      <c r="G55" s="28" t="s">
        <v>42</v>
      </c>
      <c r="H55" s="28" t="s">
        <v>198</v>
      </c>
      <c r="I55" s="28" t="s">
        <v>228</v>
      </c>
    </row>
    <row r="56" spans="1:9">
      <c r="A56" s="28">
        <f>MAX($A$2:$A55)+1</f>
        <v>53</v>
      </c>
      <c r="B56" s="148" t="s">
        <v>196</v>
      </c>
      <c r="C56" s="134"/>
      <c r="D56" s="134"/>
      <c r="E56" s="135"/>
      <c r="F56" s="38" t="str">
        <f t="shared" si="0"/>
        <v>K56</v>
      </c>
      <c r="G56" s="28" t="s">
        <v>42</v>
      </c>
      <c r="H56" s="28" t="s">
        <v>198</v>
      </c>
      <c r="I56" s="28" t="s">
        <v>229</v>
      </c>
    </row>
    <row r="57" spans="1:9">
      <c r="B57" s="39"/>
      <c r="C57" s="39"/>
      <c r="D57" s="39"/>
      <c r="E57" s="39"/>
    </row>
    <row r="58" spans="1:9">
      <c r="B58" s="36" t="s">
        <v>15</v>
      </c>
      <c r="C58" s="36"/>
      <c r="D58" s="36"/>
      <c r="E58" s="36"/>
    </row>
    <row r="59" spans="1:9">
      <c r="A59" s="28"/>
      <c r="B59" s="101"/>
      <c r="C59" s="102"/>
      <c r="D59" s="102"/>
      <c r="E59" s="110"/>
      <c r="F59" s="9"/>
      <c r="G59" s="9"/>
      <c r="H59" s="9"/>
      <c r="I59" s="9"/>
    </row>
    <row r="60" spans="1:9" s="27" customFormat="1" ht="13.5" customHeight="1">
      <c r="A60" s="28">
        <f>MAX($A$2:$A59)+1</f>
        <v>54</v>
      </c>
      <c r="B60" s="145" t="s">
        <v>240</v>
      </c>
      <c r="C60" s="96" t="s">
        <v>241</v>
      </c>
      <c r="D60" s="98" t="s">
        <v>242</v>
      </c>
      <c r="E60" s="98"/>
      <c r="F60" s="38" t="str">
        <f t="shared" ref="F60:F66" si="1">"K"&amp;ROW()</f>
        <v>K60</v>
      </c>
      <c r="G60" s="28" t="s">
        <v>41</v>
      </c>
      <c r="H60" s="28" t="s">
        <v>199</v>
      </c>
      <c r="I60" s="43" t="s">
        <v>89</v>
      </c>
    </row>
    <row r="61" spans="1:9" s="27" customFormat="1">
      <c r="A61" s="28">
        <f>MAX($A$2:$A60)+1</f>
        <v>55</v>
      </c>
      <c r="B61" s="146"/>
      <c r="C61" s="96"/>
      <c r="D61" s="98" t="s">
        <v>243</v>
      </c>
      <c r="E61" s="98"/>
      <c r="F61" s="38" t="str">
        <f t="shared" si="1"/>
        <v>K61</v>
      </c>
      <c r="G61" s="28" t="s">
        <v>41</v>
      </c>
      <c r="H61" s="28" t="s">
        <v>199</v>
      </c>
      <c r="I61" s="43" t="s">
        <v>263</v>
      </c>
    </row>
    <row r="62" spans="1:9" s="27" customFormat="1">
      <c r="A62" s="28">
        <f>MAX($A$2:$A61)+1</f>
        <v>56</v>
      </c>
      <c r="B62" s="146"/>
      <c r="C62" s="96"/>
      <c r="D62" s="98" t="s">
        <v>244</v>
      </c>
      <c r="E62" s="98"/>
      <c r="F62" s="38" t="str">
        <f t="shared" si="1"/>
        <v>K62</v>
      </c>
      <c r="G62" s="28" t="s">
        <v>41</v>
      </c>
      <c r="H62" s="28" t="s">
        <v>199</v>
      </c>
      <c r="I62" s="43" t="s">
        <v>264</v>
      </c>
    </row>
    <row r="63" spans="1:9" s="27" customFormat="1">
      <c r="A63" s="28">
        <f>MAX($A$2:$A62)+1</f>
        <v>57</v>
      </c>
      <c r="B63" s="146"/>
      <c r="C63" s="96"/>
      <c r="D63" s="98" t="s">
        <v>28</v>
      </c>
      <c r="E63" s="98"/>
      <c r="F63" s="38" t="str">
        <f t="shared" si="1"/>
        <v>K63</v>
      </c>
      <c r="G63" s="28" t="s">
        <v>41</v>
      </c>
      <c r="H63" s="28" t="s">
        <v>199</v>
      </c>
      <c r="I63" s="43" t="s">
        <v>265</v>
      </c>
    </row>
    <row r="64" spans="1:9" s="27" customFormat="1">
      <c r="A64" s="28">
        <f>MAX($A$2:$A63)+1</f>
        <v>58</v>
      </c>
      <c r="B64" s="146"/>
      <c r="C64" s="98" t="s">
        <v>247</v>
      </c>
      <c r="D64" s="98"/>
      <c r="E64" s="98"/>
      <c r="F64" s="38" t="str">
        <f t="shared" si="1"/>
        <v>K64</v>
      </c>
      <c r="G64" s="28" t="s">
        <v>41</v>
      </c>
      <c r="H64" s="28" t="s">
        <v>199</v>
      </c>
      <c r="I64" s="43" t="s">
        <v>266</v>
      </c>
    </row>
    <row r="65" spans="1:9" s="27" customFormat="1">
      <c r="A65" s="28">
        <f>MAX($A$2:$A64)+1</f>
        <v>59</v>
      </c>
      <c r="B65" s="146"/>
      <c r="C65" s="98" t="s">
        <v>197</v>
      </c>
      <c r="D65" s="98"/>
      <c r="E65" s="98"/>
      <c r="F65" s="38" t="str">
        <f t="shared" si="1"/>
        <v>K65</v>
      </c>
      <c r="G65" s="28" t="s">
        <v>41</v>
      </c>
      <c r="H65" s="28" t="s">
        <v>199</v>
      </c>
      <c r="I65" s="43" t="s">
        <v>267</v>
      </c>
    </row>
    <row r="66" spans="1:9" s="27" customFormat="1">
      <c r="A66" s="28">
        <f>MAX($A$2:$A65)+1</f>
        <v>60</v>
      </c>
      <c r="B66" s="147"/>
      <c r="C66" s="72" t="s">
        <v>305</v>
      </c>
      <c r="D66" s="73"/>
      <c r="E66" s="75"/>
      <c r="F66" s="38" t="str">
        <f t="shared" si="1"/>
        <v>K66</v>
      </c>
      <c r="G66" s="28" t="s">
        <v>41</v>
      </c>
      <c r="H66" s="28" t="s">
        <v>199</v>
      </c>
      <c r="I66" s="66" t="s">
        <v>306</v>
      </c>
    </row>
    <row r="67" spans="1:9" ht="13.5" customHeight="1">
      <c r="A67" s="28">
        <f>MAX($A$2:$A66)+1</f>
        <v>61</v>
      </c>
      <c r="B67" s="137" t="s">
        <v>16</v>
      </c>
      <c r="C67" s="111" t="s">
        <v>17</v>
      </c>
      <c r="D67" s="72" t="s">
        <v>18</v>
      </c>
      <c r="E67" s="75"/>
      <c r="F67" s="38" t="str">
        <f>"K"&amp;ROW()</f>
        <v>K67</v>
      </c>
      <c r="G67" s="28" t="s">
        <v>41</v>
      </c>
      <c r="H67" s="28" t="s">
        <v>199</v>
      </c>
      <c r="I67" s="28" t="s">
        <v>230</v>
      </c>
    </row>
    <row r="68" spans="1:9" ht="13.5" customHeight="1">
      <c r="A68" s="28">
        <f>MAX($A$2:$A67)+1</f>
        <v>62</v>
      </c>
      <c r="B68" s="138"/>
      <c r="C68" s="112"/>
      <c r="D68" s="114" t="s">
        <v>19</v>
      </c>
      <c r="E68" s="32" t="s">
        <v>20</v>
      </c>
      <c r="F68" s="38" t="str">
        <f t="shared" ref="F68:F85" si="2">"K"&amp;ROW()</f>
        <v>K68</v>
      </c>
      <c r="G68" s="28" t="s">
        <v>41</v>
      </c>
      <c r="H68" s="28" t="s">
        <v>199</v>
      </c>
      <c r="I68" s="28" t="s">
        <v>231</v>
      </c>
    </row>
    <row r="69" spans="1:9">
      <c r="A69" s="28">
        <f>MAX($A$2:$A68)+1</f>
        <v>63</v>
      </c>
      <c r="B69" s="138"/>
      <c r="C69" s="112"/>
      <c r="D69" s="115"/>
      <c r="E69" s="33" t="s">
        <v>21</v>
      </c>
      <c r="F69" s="38" t="str">
        <f t="shared" si="2"/>
        <v>K69</v>
      </c>
      <c r="G69" s="28" t="s">
        <v>41</v>
      </c>
      <c r="H69" s="28" t="s">
        <v>199</v>
      </c>
      <c r="I69" s="28" t="s">
        <v>232</v>
      </c>
    </row>
    <row r="70" spans="1:9">
      <c r="A70" s="28">
        <f>MAX($A$2:$A69)+1</f>
        <v>64</v>
      </c>
      <c r="B70" s="138"/>
      <c r="C70" s="113"/>
      <c r="D70" s="116"/>
      <c r="E70" s="33" t="s">
        <v>22</v>
      </c>
      <c r="F70" s="38" t="str">
        <f t="shared" si="2"/>
        <v>K70</v>
      </c>
      <c r="G70" s="28" t="s">
        <v>41</v>
      </c>
      <c r="H70" s="28" t="s">
        <v>199</v>
      </c>
      <c r="I70" s="28" t="s">
        <v>233</v>
      </c>
    </row>
    <row r="71" spans="1:9" ht="13.5" customHeight="1">
      <c r="A71" s="28">
        <f>MAX($A$2:$A70)+1</f>
        <v>65</v>
      </c>
      <c r="B71" s="138"/>
      <c r="C71" s="117" t="s">
        <v>23</v>
      </c>
      <c r="D71" s="72" t="s">
        <v>24</v>
      </c>
      <c r="E71" s="75"/>
      <c r="F71" s="38" t="str">
        <f t="shared" si="2"/>
        <v>K71</v>
      </c>
      <c r="G71" s="28" t="s">
        <v>41</v>
      </c>
      <c r="H71" s="28" t="s">
        <v>199</v>
      </c>
      <c r="I71" s="28" t="s">
        <v>234</v>
      </c>
    </row>
    <row r="72" spans="1:9" ht="13.5" customHeight="1">
      <c r="A72" s="28">
        <f>MAX($A$2:$A71)+1</f>
        <v>66</v>
      </c>
      <c r="B72" s="138"/>
      <c r="C72" s="118"/>
      <c r="D72" s="72" t="s">
        <v>25</v>
      </c>
      <c r="E72" s="75"/>
      <c r="F72" s="38" t="str">
        <f t="shared" si="2"/>
        <v>K72</v>
      </c>
      <c r="G72" s="28" t="s">
        <v>41</v>
      </c>
      <c r="H72" s="28" t="s">
        <v>199</v>
      </c>
      <c r="I72" s="28" t="s">
        <v>235</v>
      </c>
    </row>
    <row r="73" spans="1:9" ht="13.5" customHeight="1">
      <c r="A73" s="28">
        <f>MAX($A$2:$A72)+1</f>
        <v>67</v>
      </c>
      <c r="B73" s="138"/>
      <c r="C73" s="119"/>
      <c r="D73" s="72" t="s">
        <v>26</v>
      </c>
      <c r="E73" s="75"/>
      <c r="F73" s="38" t="str">
        <f t="shared" si="2"/>
        <v>K73</v>
      </c>
      <c r="G73" s="28" t="s">
        <v>41</v>
      </c>
      <c r="H73" s="28" t="s">
        <v>199</v>
      </c>
      <c r="I73" s="28" t="s">
        <v>236</v>
      </c>
    </row>
    <row r="74" spans="1:9" s="27" customFormat="1" ht="13.5" customHeight="1">
      <c r="A74" s="28">
        <f>MAX($A$2:$A73)+1</f>
        <v>68</v>
      </c>
      <c r="B74" s="138"/>
      <c r="C74" s="72" t="s">
        <v>296</v>
      </c>
      <c r="D74" s="73"/>
      <c r="E74" s="75"/>
      <c r="F74" s="38" t="str">
        <f t="shared" si="2"/>
        <v>K74</v>
      </c>
      <c r="G74" s="28" t="s">
        <v>41</v>
      </c>
      <c r="H74" s="28" t="s">
        <v>199</v>
      </c>
      <c r="I74" s="28" t="s">
        <v>307</v>
      </c>
    </row>
    <row r="75" spans="1:9" ht="13.5" customHeight="1">
      <c r="A75" s="28">
        <f>MAX($A$2:$A74)+1</f>
        <v>69</v>
      </c>
      <c r="B75" s="138"/>
      <c r="C75" s="120" t="s">
        <v>27</v>
      </c>
      <c r="D75" s="72" t="s">
        <v>24</v>
      </c>
      <c r="E75" s="94"/>
      <c r="F75" s="38" t="str">
        <f t="shared" si="2"/>
        <v>K75</v>
      </c>
      <c r="G75" s="28" t="s">
        <v>41</v>
      </c>
      <c r="H75" s="28" t="s">
        <v>199</v>
      </c>
      <c r="I75" s="28" t="s">
        <v>108</v>
      </c>
    </row>
    <row r="76" spans="1:9" ht="13.5" customHeight="1">
      <c r="A76" s="28">
        <f>MAX($A$2:$A75)+1</f>
        <v>70</v>
      </c>
      <c r="B76" s="138"/>
      <c r="C76" s="121"/>
      <c r="D76" s="72" t="s">
        <v>25</v>
      </c>
      <c r="E76" s="94"/>
      <c r="F76" s="38" t="str">
        <f t="shared" si="2"/>
        <v>K76</v>
      </c>
      <c r="G76" s="28" t="s">
        <v>41</v>
      </c>
      <c r="H76" s="28" t="s">
        <v>199</v>
      </c>
      <c r="I76" s="28" t="s">
        <v>215</v>
      </c>
    </row>
    <row r="77" spans="1:9" ht="13.5" customHeight="1">
      <c r="A77" s="28">
        <f>MAX($A$2:$A76)+1</f>
        <v>71</v>
      </c>
      <c r="B77" s="138"/>
      <c r="C77" s="121"/>
      <c r="D77" s="72" t="s">
        <v>26</v>
      </c>
      <c r="E77" s="94"/>
      <c r="F77" s="38" t="str">
        <f t="shared" si="2"/>
        <v>K77</v>
      </c>
      <c r="G77" s="28" t="s">
        <v>41</v>
      </c>
      <c r="H77" s="28" t="s">
        <v>199</v>
      </c>
      <c r="I77" s="28" t="s">
        <v>219</v>
      </c>
    </row>
    <row r="78" spans="1:9">
      <c r="A78" s="28">
        <f>MAX($A$2:$A77)+1</f>
        <v>72</v>
      </c>
      <c r="B78" s="138"/>
      <c r="C78" s="122"/>
      <c r="D78" s="72" t="s">
        <v>28</v>
      </c>
      <c r="E78" s="94"/>
      <c r="F78" s="38" t="str">
        <f t="shared" si="2"/>
        <v>K78</v>
      </c>
      <c r="G78" s="28" t="s">
        <v>41</v>
      </c>
      <c r="H78" s="28" t="s">
        <v>199</v>
      </c>
      <c r="I78" s="28" t="s">
        <v>223</v>
      </c>
    </row>
    <row r="79" spans="1:9" ht="13.5" customHeight="1">
      <c r="A79" s="28">
        <f>MAX($A$2:$A78)+1</f>
        <v>73</v>
      </c>
      <c r="B79" s="138"/>
      <c r="C79" s="72" t="s">
        <v>197</v>
      </c>
      <c r="D79" s="73"/>
      <c r="E79" s="75"/>
      <c r="F79" s="38" t="str">
        <f t="shared" si="2"/>
        <v>K79</v>
      </c>
      <c r="G79" s="28" t="s">
        <v>41</v>
      </c>
      <c r="H79" s="28" t="s">
        <v>199</v>
      </c>
      <c r="I79" s="28" t="s">
        <v>227</v>
      </c>
    </row>
    <row r="80" spans="1:9" ht="13.5" customHeight="1">
      <c r="A80" s="28">
        <f>MAX($A$2:$A79)+1</f>
        <v>74</v>
      </c>
      <c r="B80" s="138"/>
      <c r="C80" s="72" t="s">
        <v>29</v>
      </c>
      <c r="D80" s="73"/>
      <c r="E80" s="75"/>
      <c r="F80" s="38" t="str">
        <f t="shared" si="2"/>
        <v>K80</v>
      </c>
      <c r="G80" s="28" t="s">
        <v>41</v>
      </c>
      <c r="H80" s="28" t="s">
        <v>199</v>
      </c>
      <c r="I80" s="28" t="s">
        <v>237</v>
      </c>
    </row>
    <row r="81" spans="1:9" s="27" customFormat="1" ht="13.5" customHeight="1">
      <c r="A81" s="28">
        <f>MAX($A$2:$A80)+1</f>
        <v>75</v>
      </c>
      <c r="B81" s="45"/>
      <c r="C81" s="72" t="s">
        <v>305</v>
      </c>
      <c r="D81" s="73"/>
      <c r="E81" s="75"/>
      <c r="F81" s="38" t="str">
        <f t="shared" si="2"/>
        <v>K81</v>
      </c>
      <c r="G81" s="28" t="s">
        <v>41</v>
      </c>
      <c r="H81" s="28" t="s">
        <v>199</v>
      </c>
      <c r="I81" s="28" t="s">
        <v>308</v>
      </c>
    </row>
    <row r="82" spans="1:9">
      <c r="A82" s="28">
        <f>MAX($A$2:$A81)+1</f>
        <v>76</v>
      </c>
      <c r="B82" s="72" t="s">
        <v>28</v>
      </c>
      <c r="C82" s="73"/>
      <c r="D82" s="73"/>
      <c r="E82" s="75"/>
      <c r="F82" s="38" t="str">
        <f t="shared" si="2"/>
        <v>K82</v>
      </c>
      <c r="G82" s="28" t="s">
        <v>41</v>
      </c>
      <c r="H82" s="28" t="s">
        <v>199</v>
      </c>
      <c r="I82" s="28" t="s">
        <v>238</v>
      </c>
    </row>
    <row r="83" spans="1:9" s="27" customFormat="1">
      <c r="A83" s="28">
        <f>MAX($A$2:$A82)+1</f>
        <v>77</v>
      </c>
      <c r="B83" s="72" t="s">
        <v>309</v>
      </c>
      <c r="C83" s="73"/>
      <c r="D83" s="73"/>
      <c r="E83" s="75"/>
      <c r="F83" s="38" t="str">
        <f t="shared" si="2"/>
        <v>K83</v>
      </c>
      <c r="G83" s="28" t="s">
        <v>41</v>
      </c>
      <c r="H83" s="28" t="s">
        <v>199</v>
      </c>
      <c r="I83" s="28" t="s">
        <v>310</v>
      </c>
    </row>
    <row r="84" spans="1:9">
      <c r="A84" s="28">
        <f>MAX($A$2:$A83)+1</f>
        <v>78</v>
      </c>
      <c r="B84" s="142" t="s">
        <v>30</v>
      </c>
      <c r="C84" s="143"/>
      <c r="D84" s="143"/>
      <c r="E84" s="144"/>
      <c r="F84" s="38" t="str">
        <f t="shared" si="2"/>
        <v>K84</v>
      </c>
      <c r="G84" s="28" t="s">
        <v>43</v>
      </c>
      <c r="H84" s="28" t="s">
        <v>200</v>
      </c>
      <c r="I84" s="28" t="s">
        <v>238</v>
      </c>
    </row>
    <row r="85" spans="1:9">
      <c r="A85" s="28">
        <f>MAX($A$2:$A84)+1</f>
        <v>79</v>
      </c>
      <c r="B85" s="142" t="s">
        <v>31</v>
      </c>
      <c r="C85" s="143"/>
      <c r="D85" s="143"/>
      <c r="E85" s="144"/>
      <c r="F85" s="38" t="str">
        <f t="shared" si="2"/>
        <v>K85</v>
      </c>
      <c r="G85" s="28" t="s">
        <v>43</v>
      </c>
      <c r="H85" s="28" t="s">
        <v>200</v>
      </c>
      <c r="I85" s="28" t="s">
        <v>239</v>
      </c>
    </row>
    <row r="86" spans="1:9">
      <c r="B86" s="36"/>
      <c r="C86" s="36"/>
      <c r="D86" s="36"/>
      <c r="E86" s="36"/>
    </row>
    <row r="87" spans="1:9">
      <c r="B87" s="36" t="s">
        <v>32</v>
      </c>
      <c r="C87" s="36"/>
      <c r="D87" s="36"/>
      <c r="E87" s="36"/>
    </row>
    <row r="88" spans="1:9">
      <c r="A88" s="28"/>
      <c r="B88" s="101"/>
      <c r="C88" s="102"/>
      <c r="D88" s="102"/>
      <c r="E88" s="102"/>
      <c r="F88" s="9"/>
      <c r="G88" s="9"/>
      <c r="H88" s="9"/>
      <c r="I88" s="9"/>
    </row>
    <row r="89" spans="1:9" ht="13.5" customHeight="1">
      <c r="A89" s="28">
        <f>MAX($A$2:$A88)+1</f>
        <v>80</v>
      </c>
      <c r="B89" s="137" t="s">
        <v>33</v>
      </c>
      <c r="C89" s="72" t="s">
        <v>34</v>
      </c>
      <c r="D89" s="73"/>
      <c r="E89" s="73"/>
      <c r="F89" s="38" t="str">
        <f>"K"&amp;ROW()+1</f>
        <v>K90</v>
      </c>
      <c r="G89" s="28" t="s">
        <v>41</v>
      </c>
      <c r="H89" s="28" t="s">
        <v>201</v>
      </c>
      <c r="I89" s="28" t="s">
        <v>91</v>
      </c>
    </row>
    <row r="90" spans="1:9" ht="13.5" customHeight="1">
      <c r="A90" s="28">
        <f>MAX($A$2:$A89)+1</f>
        <v>81</v>
      </c>
      <c r="B90" s="138"/>
      <c r="C90" s="72" t="s">
        <v>35</v>
      </c>
      <c r="D90" s="73"/>
      <c r="E90" s="73"/>
      <c r="F90" s="38" t="str">
        <f t="shared" ref="F90:F97" si="3">"K"&amp;ROW()+1</f>
        <v>K91</v>
      </c>
      <c r="G90" s="28" t="s">
        <v>41</v>
      </c>
      <c r="H90" s="28" t="s">
        <v>201</v>
      </c>
      <c r="I90" s="28" t="s">
        <v>94</v>
      </c>
    </row>
    <row r="91" spans="1:9">
      <c r="A91" s="28">
        <f>MAX($A$2:$A90)+1</f>
        <v>82</v>
      </c>
      <c r="B91" s="138"/>
      <c r="C91" s="72" t="s">
        <v>36</v>
      </c>
      <c r="D91" s="73"/>
      <c r="E91" s="73"/>
      <c r="F91" s="38" t="str">
        <f t="shared" si="3"/>
        <v>K92</v>
      </c>
      <c r="G91" s="28" t="s">
        <v>41</v>
      </c>
      <c r="H91" s="28" t="s">
        <v>201</v>
      </c>
      <c r="I91" s="28" t="s">
        <v>97</v>
      </c>
    </row>
    <row r="92" spans="1:9" ht="13.5" customHeight="1">
      <c r="A92" s="28">
        <f>MAX($A$2:$A91)+1</f>
        <v>83</v>
      </c>
      <c r="B92" s="138"/>
      <c r="C92" s="72" t="s">
        <v>37</v>
      </c>
      <c r="D92" s="73"/>
      <c r="E92" s="73"/>
      <c r="F92" s="38" t="str">
        <f t="shared" si="3"/>
        <v>K93</v>
      </c>
      <c r="G92" s="28" t="s">
        <v>41</v>
      </c>
      <c r="H92" s="28" t="s">
        <v>201</v>
      </c>
      <c r="I92" s="28" t="s">
        <v>209</v>
      </c>
    </row>
    <row r="93" spans="1:9">
      <c r="A93" s="28">
        <f>MAX($A$2:$A92)+1</f>
        <v>84</v>
      </c>
      <c r="B93" s="138"/>
      <c r="C93" s="72" t="s">
        <v>14</v>
      </c>
      <c r="D93" s="73"/>
      <c r="E93" s="73"/>
      <c r="F93" s="38" t="str">
        <f t="shared" si="3"/>
        <v>K94</v>
      </c>
      <c r="G93" s="28" t="s">
        <v>41</v>
      </c>
      <c r="H93" s="28" t="s">
        <v>201</v>
      </c>
      <c r="I93" s="28" t="s">
        <v>101</v>
      </c>
    </row>
    <row r="94" spans="1:9" s="27" customFormat="1">
      <c r="A94" s="28">
        <f>MAX($A$2:$A93)+1</f>
        <v>85</v>
      </c>
      <c r="B94" s="139"/>
      <c r="C94" s="72" t="s">
        <v>291</v>
      </c>
      <c r="D94" s="73"/>
      <c r="E94" s="73"/>
      <c r="F94" s="38" t="str">
        <f t="shared" si="3"/>
        <v>K95</v>
      </c>
      <c r="G94" s="28" t="s">
        <v>41</v>
      </c>
      <c r="H94" s="28" t="s">
        <v>201</v>
      </c>
      <c r="I94" s="28" t="s">
        <v>311</v>
      </c>
    </row>
    <row r="95" spans="1:9" s="27" customFormat="1">
      <c r="A95" s="67">
        <f>MAX($A$2:$A94)+1</f>
        <v>86</v>
      </c>
      <c r="B95" s="136" t="s">
        <v>300</v>
      </c>
      <c r="C95" s="136"/>
      <c r="D95" s="136"/>
      <c r="E95" s="136"/>
      <c r="F95" s="38" t="str">
        <f t="shared" si="3"/>
        <v>K96</v>
      </c>
      <c r="G95" s="28" t="s">
        <v>41</v>
      </c>
      <c r="H95" s="28" t="s">
        <v>201</v>
      </c>
      <c r="I95" s="28" t="s">
        <v>312</v>
      </c>
    </row>
    <row r="96" spans="1:9" s="27" customFormat="1">
      <c r="A96" s="67">
        <f>MAX($A$2:$A95)+1</f>
        <v>87</v>
      </c>
      <c r="B96" s="136" t="s">
        <v>294</v>
      </c>
      <c r="C96" s="136"/>
      <c r="D96" s="136"/>
      <c r="E96" s="136"/>
      <c r="F96" s="38" t="str">
        <f t="shared" si="3"/>
        <v>K97</v>
      </c>
      <c r="G96" s="28" t="s">
        <v>41</v>
      </c>
      <c r="H96" s="28" t="s">
        <v>201</v>
      </c>
      <c r="I96" s="28" t="s">
        <v>313</v>
      </c>
    </row>
    <row r="97" spans="1:9">
      <c r="A97" s="67">
        <f>MAX($A$2:$A96)+1</f>
        <v>88</v>
      </c>
      <c r="B97" s="142" t="s">
        <v>268</v>
      </c>
      <c r="C97" s="143"/>
      <c r="D97" s="143"/>
      <c r="E97" s="144"/>
      <c r="F97" s="38" t="str">
        <f t="shared" si="3"/>
        <v>K98</v>
      </c>
      <c r="G97" s="28" t="s">
        <v>43</v>
      </c>
      <c r="H97" s="28" t="s">
        <v>200</v>
      </c>
      <c r="I97" s="28" t="s">
        <v>270</v>
      </c>
    </row>
    <row r="98" spans="1:9">
      <c r="B98" s="36"/>
      <c r="C98" s="36"/>
      <c r="D98" s="36"/>
      <c r="E98" s="36"/>
    </row>
    <row r="99" spans="1:9">
      <c r="B99" s="36" t="s">
        <v>56</v>
      </c>
      <c r="C99" s="36"/>
      <c r="D99" s="36"/>
      <c r="E99" s="36"/>
    </row>
    <row r="100" spans="1:9">
      <c r="A100" s="28"/>
      <c r="B100" s="101"/>
      <c r="C100" s="102"/>
      <c r="D100" s="102"/>
      <c r="E100" s="102"/>
      <c r="F100" s="9"/>
      <c r="G100" s="9"/>
      <c r="H100" s="9"/>
      <c r="I100" s="9"/>
    </row>
    <row r="101" spans="1:9">
      <c r="A101" s="28">
        <f>MAX($A$2:$A100)+1</f>
        <v>89</v>
      </c>
      <c r="B101" s="140" t="s">
        <v>18</v>
      </c>
      <c r="C101" s="140"/>
      <c r="D101" s="141" t="s">
        <v>57</v>
      </c>
      <c r="E101" s="141"/>
      <c r="F101" s="38" t="str">
        <f>"K"&amp;ROW()+1</f>
        <v>K102</v>
      </c>
      <c r="G101" s="28" t="s">
        <v>42</v>
      </c>
      <c r="H101" s="28" t="s">
        <v>281</v>
      </c>
      <c r="I101" s="28" t="s">
        <v>208</v>
      </c>
    </row>
    <row r="102" spans="1:9">
      <c r="A102" s="28">
        <f>MAX($A$2:$A101)+1</f>
        <v>90</v>
      </c>
      <c r="B102" s="140"/>
      <c r="C102" s="140"/>
      <c r="D102" s="141" t="s">
        <v>58</v>
      </c>
      <c r="E102" s="141"/>
      <c r="F102" s="38" t="str">
        <f t="shared" ref="F102:F107" si="4">"K"&amp;ROW()+1</f>
        <v>K103</v>
      </c>
      <c r="G102" s="28" t="s">
        <v>42</v>
      </c>
      <c r="H102" s="28" t="s">
        <v>281</v>
      </c>
      <c r="I102" s="28" t="s">
        <v>282</v>
      </c>
    </row>
    <row r="103" spans="1:9">
      <c r="A103" s="28">
        <f>MAX($A$2:$A102)+1</f>
        <v>91</v>
      </c>
      <c r="B103" s="140" t="s">
        <v>19</v>
      </c>
      <c r="C103" s="140"/>
      <c r="D103" s="141" t="s">
        <v>20</v>
      </c>
      <c r="E103" s="141"/>
      <c r="F103" s="38" t="str">
        <f t="shared" si="4"/>
        <v>K104</v>
      </c>
      <c r="G103" s="28" t="s">
        <v>42</v>
      </c>
      <c r="H103" s="28" t="s">
        <v>281</v>
      </c>
      <c r="I103" s="28" t="s">
        <v>283</v>
      </c>
    </row>
    <row r="104" spans="1:9">
      <c r="A104" s="28">
        <f>MAX($A$2:$A103)+1</f>
        <v>92</v>
      </c>
      <c r="B104" s="140"/>
      <c r="C104" s="140"/>
      <c r="D104" s="141" t="s">
        <v>21</v>
      </c>
      <c r="E104" s="141"/>
      <c r="F104" s="38" t="str">
        <f t="shared" si="4"/>
        <v>K105</v>
      </c>
      <c r="G104" s="28" t="s">
        <v>42</v>
      </c>
      <c r="H104" s="28" t="s">
        <v>281</v>
      </c>
      <c r="I104" s="28" t="s">
        <v>284</v>
      </c>
    </row>
    <row r="105" spans="1:9">
      <c r="A105" s="28">
        <f>MAX($A$2:$A104)+1</f>
        <v>93</v>
      </c>
      <c r="B105" s="140"/>
      <c r="C105" s="140"/>
      <c r="D105" s="141" t="s">
        <v>22</v>
      </c>
      <c r="E105" s="141"/>
      <c r="F105" s="38" t="str">
        <f t="shared" si="4"/>
        <v>K106</v>
      </c>
      <c r="G105" s="28" t="s">
        <v>42</v>
      </c>
      <c r="H105" s="28" t="s">
        <v>281</v>
      </c>
      <c r="I105" s="28" t="s">
        <v>285</v>
      </c>
    </row>
    <row r="106" spans="1:9">
      <c r="A106" s="28">
        <f>MAX($A$2:$A105)+1</f>
        <v>94</v>
      </c>
      <c r="B106" s="140"/>
      <c r="C106" s="140"/>
      <c r="D106" s="141" t="s">
        <v>28</v>
      </c>
      <c r="E106" s="141"/>
      <c r="F106" s="38" t="str">
        <f t="shared" si="4"/>
        <v>K107</v>
      </c>
      <c r="G106" s="28" t="s">
        <v>42</v>
      </c>
      <c r="H106" s="28" t="s">
        <v>281</v>
      </c>
      <c r="I106" s="28" t="s">
        <v>286</v>
      </c>
    </row>
    <row r="107" spans="1:9" s="27" customFormat="1">
      <c r="A107" s="67">
        <f>MAX($A$2:$A106)+1</f>
        <v>95</v>
      </c>
      <c r="B107" s="136" t="s">
        <v>294</v>
      </c>
      <c r="C107" s="136"/>
      <c r="D107" s="136"/>
      <c r="E107" s="136"/>
      <c r="F107" s="38" t="str">
        <f t="shared" si="4"/>
        <v>K108</v>
      </c>
      <c r="G107" s="28" t="s">
        <v>42</v>
      </c>
      <c r="H107" s="28" t="s">
        <v>281</v>
      </c>
      <c r="I107" s="28" t="s">
        <v>311</v>
      </c>
    </row>
  </sheetData>
  <mergeCells count="76">
    <mergeCell ref="B6:E6"/>
    <mergeCell ref="B7:B30"/>
    <mergeCell ref="C7:C30"/>
    <mergeCell ref="D7:D10"/>
    <mergeCell ref="D11:D14"/>
    <mergeCell ref="D15:D18"/>
    <mergeCell ref="D19:D22"/>
    <mergeCell ref="D23:D26"/>
    <mergeCell ref="D27:D30"/>
    <mergeCell ref="F1:F2"/>
    <mergeCell ref="G1:I1"/>
    <mergeCell ref="B3:E3"/>
    <mergeCell ref="B4:E4"/>
    <mergeCell ref="B5:E5"/>
    <mergeCell ref="D51:D54"/>
    <mergeCell ref="B55:E55"/>
    <mergeCell ref="B56:E56"/>
    <mergeCell ref="B59:E59"/>
    <mergeCell ref="B31:B54"/>
    <mergeCell ref="C31:C54"/>
    <mergeCell ref="D31:D34"/>
    <mergeCell ref="D35:D38"/>
    <mergeCell ref="D39:D42"/>
    <mergeCell ref="D43:D46"/>
    <mergeCell ref="D47:D50"/>
    <mergeCell ref="C92:E92"/>
    <mergeCell ref="C93:E93"/>
    <mergeCell ref="B67:B80"/>
    <mergeCell ref="C67:C70"/>
    <mergeCell ref="D67:E67"/>
    <mergeCell ref="D68:D70"/>
    <mergeCell ref="C71:C73"/>
    <mergeCell ref="D71:E71"/>
    <mergeCell ref="D72:E72"/>
    <mergeCell ref="D73:E73"/>
    <mergeCell ref="C75:C78"/>
    <mergeCell ref="D75:E75"/>
    <mergeCell ref="D76:E76"/>
    <mergeCell ref="D77:E77"/>
    <mergeCell ref="D78:E78"/>
    <mergeCell ref="C79:E79"/>
    <mergeCell ref="B84:E84"/>
    <mergeCell ref="B85:E85"/>
    <mergeCell ref="B88:E88"/>
    <mergeCell ref="C89:E89"/>
    <mergeCell ref="C90:E90"/>
    <mergeCell ref="C66:E66"/>
    <mergeCell ref="B60:B66"/>
    <mergeCell ref="C74:E74"/>
    <mergeCell ref="C81:E81"/>
    <mergeCell ref="B83:E83"/>
    <mergeCell ref="B82:E82"/>
    <mergeCell ref="C80:E80"/>
    <mergeCell ref="C60:C63"/>
    <mergeCell ref="D60:E60"/>
    <mergeCell ref="D61:E61"/>
    <mergeCell ref="D62:E62"/>
    <mergeCell ref="D63:E63"/>
    <mergeCell ref="C64:E64"/>
    <mergeCell ref="C65:E65"/>
    <mergeCell ref="C94:E94"/>
    <mergeCell ref="B95:E95"/>
    <mergeCell ref="B96:E96"/>
    <mergeCell ref="B107:E107"/>
    <mergeCell ref="B89:B94"/>
    <mergeCell ref="B103:C106"/>
    <mergeCell ref="D103:E103"/>
    <mergeCell ref="D104:E104"/>
    <mergeCell ref="D105:E105"/>
    <mergeCell ref="D106:E106"/>
    <mergeCell ref="B97:E97"/>
    <mergeCell ref="B100:E100"/>
    <mergeCell ref="B101:C102"/>
    <mergeCell ref="D101:E101"/>
    <mergeCell ref="D102:E102"/>
    <mergeCell ref="C91:E91"/>
  </mergeCells>
  <phoneticPr fontId="1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8" r:id="rId4" name="CommandButton1">
          <controlPr defaultSize="0" autoLine="0" r:id="rId5">
            <anchor moveWithCells="1">
              <from>
                <xdr:col>9</xdr:col>
                <xdr:colOff>304800</xdr:colOff>
                <xdr:row>0</xdr:row>
                <xdr:rowOff>133350</xdr:rowOff>
              </from>
              <to>
                <xdr:col>11</xdr:col>
                <xdr:colOff>257175</xdr:colOff>
                <xdr:row>3</xdr:row>
                <xdr:rowOff>133350</xdr:rowOff>
              </to>
            </anchor>
          </controlPr>
        </control>
      </mc:Choice>
      <mc:Fallback>
        <control shapeId="4098" r:id="rId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取込!$B$4:$B$7</xm:f>
          </x14:formula1>
          <xm:sqref>G89:G97 G60:G85 G101:G107 G4:G56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マニュアル</vt:lpstr>
      <vt:lpstr>取込</vt:lpstr>
      <vt:lpstr>実態調査対応表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2021-04-23T05:45:30Z</dcterms:created>
  <dcterms:modified xsi:type="dcterms:W3CDTF">2021-04-23T05:45:51Z</dcterms:modified>
</cp:coreProperties>
</file>